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МБДОУ №30\Desktop\НОК 2020\"/>
    </mc:Choice>
  </mc:AlternateContent>
  <bookViews>
    <workbookView xWindow="0" yWindow="0" windowWidth="19416" windowHeight="7656" activeTab="1"/>
  </bookViews>
  <sheets>
    <sheet name="Расчетная таблица НОК" sheetId="1" r:id="rId1"/>
    <sheet name="Рейтинг организаций" sheetId="2" r:id="rId2"/>
  </sheet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Q154" i="1" l="1"/>
  <c r="IP154" i="1"/>
  <c r="IO154" i="1"/>
  <c r="IN154" i="1"/>
  <c r="IM154" i="1"/>
  <c r="IL154" i="1"/>
  <c r="IK154" i="1"/>
  <c r="IJ154" i="1"/>
  <c r="II154" i="1"/>
  <c r="IH154" i="1"/>
  <c r="IG154" i="1"/>
  <c r="IF154" i="1"/>
  <c r="IE154" i="1"/>
  <c r="ID154" i="1"/>
  <c r="IC154" i="1"/>
  <c r="IB154" i="1"/>
  <c r="IA154" i="1"/>
  <c r="HZ154" i="1"/>
  <c r="HY154" i="1"/>
  <c r="HX154" i="1"/>
  <c r="HW154" i="1"/>
  <c r="HV154" i="1"/>
  <c r="HU154" i="1"/>
  <c r="HT154" i="1"/>
  <c r="HS154" i="1"/>
  <c r="HR154" i="1"/>
  <c r="HQ154" i="1"/>
  <c r="HP154" i="1"/>
  <c r="HO154" i="1"/>
  <c r="HN154" i="1"/>
  <c r="HM154" i="1"/>
  <c r="HL154" i="1"/>
  <c r="HK154" i="1"/>
  <c r="HJ154" i="1"/>
  <c r="HI154" i="1"/>
  <c r="HH154" i="1"/>
  <c r="HG154" i="1"/>
  <c r="HF154" i="1"/>
  <c r="HE154" i="1"/>
  <c r="HD154" i="1"/>
  <c r="HC154" i="1"/>
  <c r="HB154" i="1"/>
  <c r="HA154" i="1"/>
  <c r="GZ154" i="1"/>
  <c r="GY154" i="1"/>
  <c r="GX154" i="1"/>
  <c r="GW154" i="1"/>
  <c r="GV154" i="1"/>
  <c r="GU154" i="1"/>
  <c r="GT154" i="1"/>
  <c r="GS154" i="1"/>
  <c r="GR154" i="1"/>
  <c r="GQ154" i="1"/>
  <c r="GP154" i="1"/>
  <c r="GO154" i="1"/>
  <c r="GN154" i="1"/>
  <c r="GM154" i="1"/>
  <c r="GL154" i="1"/>
  <c r="GK154" i="1"/>
  <c r="GJ154" i="1"/>
  <c r="GI154" i="1"/>
  <c r="GH154" i="1"/>
  <c r="GG154" i="1"/>
  <c r="GF154" i="1"/>
  <c r="GE154" i="1"/>
  <c r="GD154" i="1"/>
  <c r="GC154" i="1"/>
  <c r="GB154" i="1"/>
  <c r="GA154" i="1"/>
  <c r="FZ154" i="1"/>
  <c r="FY154" i="1"/>
  <c r="FX154" i="1"/>
  <c r="FW154" i="1"/>
  <c r="FV154" i="1"/>
  <c r="FU154" i="1"/>
  <c r="FT154" i="1"/>
  <c r="FS154" i="1"/>
  <c r="FR154" i="1"/>
  <c r="FQ154" i="1"/>
  <c r="FP154" i="1"/>
  <c r="FO154" i="1"/>
  <c r="FN154" i="1"/>
  <c r="FM154" i="1"/>
  <c r="FL154" i="1"/>
  <c r="FK154" i="1"/>
  <c r="FJ154" i="1"/>
  <c r="FI154" i="1"/>
  <c r="FH154" i="1"/>
  <c r="FG154" i="1"/>
  <c r="FF154" i="1"/>
  <c r="FE154" i="1"/>
  <c r="FD154" i="1"/>
  <c r="FC154" i="1"/>
  <c r="FB154" i="1"/>
  <c r="FA154" i="1"/>
  <c r="EZ154" i="1"/>
  <c r="EY154" i="1"/>
  <c r="EX154" i="1"/>
  <c r="EW154" i="1"/>
  <c r="EV154" i="1"/>
  <c r="EU154" i="1"/>
  <c r="ET154" i="1"/>
  <c r="ES154" i="1"/>
  <c r="ER154" i="1"/>
  <c r="EQ154" i="1"/>
  <c r="EP154" i="1"/>
  <c r="EO154" i="1"/>
  <c r="EN154" i="1"/>
  <c r="EM154" i="1"/>
  <c r="EL154" i="1"/>
  <c r="EK154" i="1"/>
  <c r="EJ154" i="1"/>
  <c r="EI154" i="1"/>
  <c r="EH154" i="1"/>
  <c r="EG154" i="1"/>
  <c r="EF154" i="1"/>
  <c r="EE154" i="1"/>
  <c r="ED154" i="1"/>
  <c r="EC154" i="1"/>
  <c r="EB154" i="1"/>
  <c r="EA154" i="1"/>
  <c r="DZ154" i="1"/>
  <c r="DY154" i="1"/>
  <c r="DX154" i="1"/>
  <c r="DW154" i="1"/>
  <c r="DV154" i="1"/>
  <c r="DU154" i="1"/>
  <c r="DT154" i="1"/>
  <c r="DS154" i="1"/>
  <c r="DR154" i="1"/>
  <c r="DQ154" i="1"/>
  <c r="DP154" i="1"/>
  <c r="DO154" i="1"/>
  <c r="DN154" i="1"/>
  <c r="DM154" i="1"/>
  <c r="DL154" i="1"/>
  <c r="DK154" i="1"/>
  <c r="DJ154" i="1"/>
  <c r="DI154" i="1"/>
  <c r="DH154" i="1"/>
  <c r="DG154" i="1"/>
  <c r="DF154" i="1"/>
  <c r="DE154" i="1"/>
  <c r="DD154" i="1"/>
  <c r="DC154" i="1"/>
  <c r="DB154" i="1"/>
  <c r="DA154" i="1"/>
  <c r="CZ154" i="1"/>
  <c r="CY154" i="1"/>
  <c r="CX154" i="1"/>
  <c r="CW154" i="1"/>
  <c r="CV154" i="1"/>
  <c r="CU154" i="1"/>
  <c r="CT154" i="1"/>
  <c r="CS154" i="1"/>
  <c r="CR154" i="1"/>
  <c r="CQ154" i="1"/>
  <c r="CP154" i="1"/>
  <c r="CO154" i="1"/>
  <c r="CN154" i="1"/>
  <c r="CM154" i="1"/>
  <c r="CL154" i="1"/>
  <c r="CK154" i="1"/>
  <c r="CJ154" i="1"/>
  <c r="CI154" i="1"/>
  <c r="CH154" i="1"/>
  <c r="CG154" i="1"/>
  <c r="CF154" i="1"/>
  <c r="CE154" i="1"/>
  <c r="CD154" i="1"/>
  <c r="CC154" i="1"/>
  <c r="CB154" i="1"/>
  <c r="CA154" i="1"/>
  <c r="BZ154" i="1"/>
  <c r="BY154" i="1"/>
  <c r="BX154" i="1"/>
  <c r="BW154" i="1"/>
  <c r="BV154" i="1"/>
  <c r="BU154" i="1"/>
  <c r="BT154" i="1"/>
  <c r="BS154" i="1"/>
  <c r="BR154" i="1"/>
  <c r="BQ154" i="1"/>
  <c r="BP154"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Q152" i="1"/>
  <c r="IP152" i="1"/>
  <c r="IO152" i="1"/>
  <c r="IN152" i="1"/>
  <c r="IM152" i="1"/>
  <c r="IL152" i="1"/>
  <c r="IK152" i="1"/>
  <c r="IJ152" i="1"/>
  <c r="II152" i="1"/>
  <c r="IH152" i="1"/>
  <c r="IG152" i="1"/>
  <c r="IF152" i="1"/>
  <c r="IE152" i="1"/>
  <c r="ID152" i="1"/>
  <c r="IC152" i="1"/>
  <c r="IB152" i="1"/>
  <c r="IA152" i="1"/>
  <c r="HZ152" i="1"/>
  <c r="HY152" i="1"/>
  <c r="HX152" i="1"/>
  <c r="HW152" i="1"/>
  <c r="HV152" i="1"/>
  <c r="HU152" i="1"/>
  <c r="HT152" i="1"/>
  <c r="HS152" i="1"/>
  <c r="HR152" i="1"/>
  <c r="HQ152" i="1"/>
  <c r="HP152" i="1"/>
  <c r="HO152" i="1"/>
  <c r="HN152" i="1"/>
  <c r="HM152" i="1"/>
  <c r="HL152" i="1"/>
  <c r="HK152" i="1"/>
  <c r="HJ152" i="1"/>
  <c r="HI152" i="1"/>
  <c r="HH152" i="1"/>
  <c r="HG152" i="1"/>
  <c r="HF152" i="1"/>
  <c r="HE152" i="1"/>
  <c r="HD152" i="1"/>
  <c r="HC152" i="1"/>
  <c r="HB152" i="1"/>
  <c r="HA152" i="1"/>
  <c r="GZ152" i="1"/>
  <c r="GY152" i="1"/>
  <c r="GX152" i="1"/>
  <c r="GW152" i="1"/>
  <c r="GV152" i="1"/>
  <c r="GU152" i="1"/>
  <c r="GT152" i="1"/>
  <c r="GS152" i="1"/>
  <c r="GR152" i="1"/>
  <c r="GQ152" i="1"/>
  <c r="GP152" i="1"/>
  <c r="GO152" i="1"/>
  <c r="GN152" i="1"/>
  <c r="GM152" i="1"/>
  <c r="GL152" i="1"/>
  <c r="GK152" i="1"/>
  <c r="GJ152" i="1"/>
  <c r="GI152" i="1"/>
  <c r="GH152" i="1"/>
  <c r="GG152" i="1"/>
  <c r="GF152" i="1"/>
  <c r="GE152" i="1"/>
  <c r="GD152" i="1"/>
  <c r="GC152" i="1"/>
  <c r="GB152" i="1"/>
  <c r="GA152" i="1"/>
  <c r="FZ152" i="1"/>
  <c r="FY152" i="1"/>
  <c r="FX152" i="1"/>
  <c r="FW152" i="1"/>
  <c r="FV152" i="1"/>
  <c r="FU152" i="1"/>
  <c r="FT152" i="1"/>
  <c r="FS152" i="1"/>
  <c r="FR152" i="1"/>
  <c r="FQ152" i="1"/>
  <c r="FP152" i="1"/>
  <c r="FO152" i="1"/>
  <c r="FN152" i="1"/>
  <c r="FM152" i="1"/>
  <c r="FL152" i="1"/>
  <c r="FK152" i="1"/>
  <c r="FJ152" i="1"/>
  <c r="FI152" i="1"/>
  <c r="FH152" i="1"/>
  <c r="FG152" i="1"/>
  <c r="FF152" i="1"/>
  <c r="FE152" i="1"/>
  <c r="FD152" i="1"/>
  <c r="FC152" i="1"/>
  <c r="FB152" i="1"/>
  <c r="FA152" i="1"/>
  <c r="EZ152" i="1"/>
  <c r="EY152" i="1"/>
  <c r="EX152" i="1"/>
  <c r="EW152" i="1"/>
  <c r="EV152" i="1"/>
  <c r="EU152" i="1"/>
  <c r="ET152" i="1"/>
  <c r="ES152" i="1"/>
  <c r="ER152" i="1"/>
  <c r="EQ152" i="1"/>
  <c r="EP152" i="1"/>
  <c r="EO152" i="1"/>
  <c r="EN152" i="1"/>
  <c r="EM152" i="1"/>
  <c r="EL152" i="1"/>
  <c r="EK152" i="1"/>
  <c r="EJ152" i="1"/>
  <c r="EI152" i="1"/>
  <c r="EH152" i="1"/>
  <c r="EG152" i="1"/>
  <c r="EF152" i="1"/>
  <c r="EE152" i="1"/>
  <c r="ED152" i="1"/>
  <c r="EC152" i="1"/>
  <c r="EB152" i="1"/>
  <c r="EA152" i="1"/>
  <c r="DZ152" i="1"/>
  <c r="DY152" i="1"/>
  <c r="DX152" i="1"/>
  <c r="DW152" i="1"/>
  <c r="DV152" i="1"/>
  <c r="DU152" i="1"/>
  <c r="DT152" i="1"/>
  <c r="DS152" i="1"/>
  <c r="DR152" i="1"/>
  <c r="DQ152" i="1"/>
  <c r="DP152" i="1"/>
  <c r="DO152" i="1"/>
  <c r="DN152" i="1"/>
  <c r="DM152" i="1"/>
  <c r="DL152" i="1"/>
  <c r="DK152" i="1"/>
  <c r="DJ152" i="1"/>
  <c r="DI152" i="1"/>
  <c r="DH152" i="1"/>
  <c r="DG152" i="1"/>
  <c r="DF152" i="1"/>
  <c r="DE152" i="1"/>
  <c r="DD152" i="1"/>
  <c r="DC152" i="1"/>
  <c r="DB152" i="1"/>
  <c r="DA152" i="1"/>
  <c r="CZ152" i="1"/>
  <c r="CY152" i="1"/>
  <c r="CX152" i="1"/>
  <c r="CW152" i="1"/>
  <c r="CV152" i="1"/>
  <c r="CU152" i="1"/>
  <c r="CT152" i="1"/>
  <c r="CS152" i="1"/>
  <c r="CR152" i="1"/>
  <c r="CQ152" i="1"/>
  <c r="CP152" i="1"/>
  <c r="CO152" i="1"/>
  <c r="CN152" i="1"/>
  <c r="CM152" i="1"/>
  <c r="CL152" i="1"/>
  <c r="CK152" i="1"/>
  <c r="CJ152" i="1"/>
  <c r="CI152" i="1"/>
  <c r="CH152" i="1"/>
  <c r="CG152" i="1"/>
  <c r="CF152" i="1"/>
  <c r="CE152" i="1"/>
  <c r="CD152" i="1"/>
  <c r="CC152" i="1"/>
  <c r="CB152" i="1"/>
  <c r="CA152" i="1"/>
  <c r="BZ152" i="1"/>
  <c r="BY152" i="1"/>
  <c r="BX152" i="1"/>
  <c r="BW152" i="1"/>
  <c r="BV152" i="1"/>
  <c r="BU152" i="1"/>
  <c r="BT152" i="1"/>
  <c r="BS152" i="1"/>
  <c r="BR152" i="1"/>
  <c r="BQ152" i="1"/>
  <c r="BP152"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IQ150" i="1"/>
  <c r="IP150" i="1"/>
  <c r="IP155" i="1" s="1"/>
  <c r="IO150" i="1"/>
  <c r="IN150" i="1"/>
  <c r="IM150" i="1"/>
  <c r="IL150" i="1"/>
  <c r="IL155" i="1" s="1"/>
  <c r="IK150" i="1"/>
  <c r="IJ150" i="1"/>
  <c r="II150" i="1"/>
  <c r="IH150" i="1"/>
  <c r="IH155" i="1" s="1"/>
  <c r="IG150" i="1"/>
  <c r="IF150" i="1"/>
  <c r="IE150" i="1"/>
  <c r="ID150" i="1"/>
  <c r="ID155" i="1" s="1"/>
  <c r="IC150" i="1"/>
  <c r="IB150" i="1"/>
  <c r="IA150" i="1"/>
  <c r="HZ150" i="1"/>
  <c r="HZ155" i="1" s="1"/>
  <c r="HY150" i="1"/>
  <c r="HX150" i="1"/>
  <c r="HW150" i="1"/>
  <c r="HV150" i="1"/>
  <c r="HV155" i="1" s="1"/>
  <c r="HU150" i="1"/>
  <c r="HT150" i="1"/>
  <c r="HS150" i="1"/>
  <c r="HR150" i="1"/>
  <c r="HR155" i="1" s="1"/>
  <c r="HQ150" i="1"/>
  <c r="HP150" i="1"/>
  <c r="HO150" i="1"/>
  <c r="HN150" i="1"/>
  <c r="HN155" i="1" s="1"/>
  <c r="HM150" i="1"/>
  <c r="HL150" i="1"/>
  <c r="HK150" i="1"/>
  <c r="HJ150" i="1"/>
  <c r="HJ155" i="1" s="1"/>
  <c r="HI150" i="1"/>
  <c r="HH150" i="1"/>
  <c r="HG150" i="1"/>
  <c r="HF150" i="1"/>
  <c r="HF155" i="1" s="1"/>
  <c r="HE150" i="1"/>
  <c r="HD150" i="1"/>
  <c r="HC150" i="1"/>
  <c r="HB150" i="1"/>
  <c r="HB155" i="1" s="1"/>
  <c r="HA150" i="1"/>
  <c r="GZ150" i="1"/>
  <c r="GY150" i="1"/>
  <c r="GX150" i="1"/>
  <c r="GX155" i="1" s="1"/>
  <c r="GW150" i="1"/>
  <c r="GV150" i="1"/>
  <c r="GU150" i="1"/>
  <c r="GT150" i="1"/>
  <c r="GT155" i="1" s="1"/>
  <c r="GS150" i="1"/>
  <c r="GR150" i="1"/>
  <c r="GQ150" i="1"/>
  <c r="GP150" i="1"/>
  <c r="GP155" i="1" s="1"/>
  <c r="GO150" i="1"/>
  <c r="GN150" i="1"/>
  <c r="GM150" i="1"/>
  <c r="GL150" i="1"/>
  <c r="GL155" i="1" s="1"/>
  <c r="GK150" i="1"/>
  <c r="GJ150" i="1"/>
  <c r="GI150" i="1"/>
  <c r="GH150" i="1"/>
  <c r="GH155" i="1" s="1"/>
  <c r="GG150" i="1"/>
  <c r="GF150" i="1"/>
  <c r="GE150" i="1"/>
  <c r="GD150" i="1"/>
  <c r="GD155" i="1" s="1"/>
  <c r="GC150" i="1"/>
  <c r="GB150" i="1"/>
  <c r="GA150" i="1"/>
  <c r="FZ150" i="1"/>
  <c r="FZ155" i="1" s="1"/>
  <c r="FY150" i="1"/>
  <c r="FX150" i="1"/>
  <c r="FW150" i="1"/>
  <c r="FV150" i="1"/>
  <c r="FV155" i="1" s="1"/>
  <c r="FU150" i="1"/>
  <c r="FT150" i="1"/>
  <c r="FS150" i="1"/>
  <c r="FR150" i="1"/>
  <c r="FR155" i="1" s="1"/>
  <c r="FQ150" i="1"/>
  <c r="FP150" i="1"/>
  <c r="FO150" i="1"/>
  <c r="FN150" i="1"/>
  <c r="FN155" i="1" s="1"/>
  <c r="FM150" i="1"/>
  <c r="FL150" i="1"/>
  <c r="FK150" i="1"/>
  <c r="FJ150" i="1"/>
  <c r="FJ155" i="1" s="1"/>
  <c r="FI150" i="1"/>
  <c r="FH150" i="1"/>
  <c r="FG150" i="1"/>
  <c r="FF150" i="1"/>
  <c r="FF155" i="1" s="1"/>
  <c r="FE150" i="1"/>
  <c r="FD150" i="1"/>
  <c r="FC150" i="1"/>
  <c r="FB150" i="1"/>
  <c r="FB155" i="1" s="1"/>
  <c r="FA150" i="1"/>
  <c r="EZ150" i="1"/>
  <c r="EY150" i="1"/>
  <c r="EX150" i="1"/>
  <c r="EX155" i="1" s="1"/>
  <c r="EW150" i="1"/>
  <c r="EV150" i="1"/>
  <c r="EU150" i="1"/>
  <c r="ET150" i="1"/>
  <c r="ET155" i="1" s="1"/>
  <c r="ES150" i="1"/>
  <c r="ER150" i="1"/>
  <c r="EQ150" i="1"/>
  <c r="EP150" i="1"/>
  <c r="EP155" i="1" s="1"/>
  <c r="EO150" i="1"/>
  <c r="EN150" i="1"/>
  <c r="EM150" i="1"/>
  <c r="EL150" i="1"/>
  <c r="EL155" i="1" s="1"/>
  <c r="EK150" i="1"/>
  <c r="EJ150" i="1"/>
  <c r="EI150" i="1"/>
  <c r="EH150" i="1"/>
  <c r="EH155" i="1" s="1"/>
  <c r="EG150" i="1"/>
  <c r="EF150" i="1"/>
  <c r="EE150" i="1"/>
  <c r="ED150" i="1"/>
  <c r="ED155" i="1" s="1"/>
  <c r="EC150" i="1"/>
  <c r="EB150" i="1"/>
  <c r="EA150" i="1"/>
  <c r="DZ150" i="1"/>
  <c r="DZ155" i="1" s="1"/>
  <c r="DY150" i="1"/>
  <c r="DX150" i="1"/>
  <c r="DW150" i="1"/>
  <c r="DW155" i="1" s="1"/>
  <c r="DV150" i="1"/>
  <c r="DV155" i="1" s="1"/>
  <c r="DU150" i="1"/>
  <c r="DT150" i="1"/>
  <c r="DS150" i="1"/>
  <c r="DR150" i="1"/>
  <c r="DR155" i="1" s="1"/>
  <c r="DQ150" i="1"/>
  <c r="DP150" i="1"/>
  <c r="DO150" i="1"/>
  <c r="DN150" i="1"/>
  <c r="DN155" i="1" s="1"/>
  <c r="DM150" i="1"/>
  <c r="DL150" i="1"/>
  <c r="DK150" i="1"/>
  <c r="DJ150" i="1"/>
  <c r="DJ155" i="1" s="1"/>
  <c r="DI150" i="1"/>
  <c r="DH150" i="1"/>
  <c r="DG150" i="1"/>
  <c r="DF150" i="1"/>
  <c r="DF155" i="1" s="1"/>
  <c r="DE150" i="1"/>
  <c r="DD150" i="1"/>
  <c r="DC150" i="1"/>
  <c r="DB150" i="1"/>
  <c r="DB155" i="1" s="1"/>
  <c r="DA150" i="1"/>
  <c r="CZ150" i="1"/>
  <c r="CY150" i="1"/>
  <c r="CX150" i="1"/>
  <c r="CX155" i="1" s="1"/>
  <c r="CW150" i="1"/>
  <c r="CV150" i="1"/>
  <c r="CU150" i="1"/>
  <c r="CT150" i="1"/>
  <c r="CT155" i="1" s="1"/>
  <c r="CS150" i="1"/>
  <c r="CR150" i="1"/>
  <c r="CQ150" i="1"/>
  <c r="CP150" i="1"/>
  <c r="CP155" i="1" s="1"/>
  <c r="CO150" i="1"/>
  <c r="CN150" i="1"/>
  <c r="CM150" i="1"/>
  <c r="CL150" i="1"/>
  <c r="CL155" i="1" s="1"/>
  <c r="CK150" i="1"/>
  <c r="CJ150" i="1"/>
  <c r="CI150" i="1"/>
  <c r="CH150" i="1"/>
  <c r="CH155" i="1" s="1"/>
  <c r="CG150" i="1"/>
  <c r="CF150" i="1"/>
  <c r="CE150" i="1"/>
  <c r="CD150" i="1"/>
  <c r="CD155" i="1" s="1"/>
  <c r="CC150" i="1"/>
  <c r="CB150" i="1"/>
  <c r="CA150" i="1"/>
  <c r="BZ150" i="1"/>
  <c r="BZ155" i="1" s="1"/>
  <c r="BY150" i="1"/>
  <c r="BX150" i="1"/>
  <c r="BW150" i="1"/>
  <c r="BV150" i="1"/>
  <c r="BV155" i="1" s="1"/>
  <c r="BU150" i="1"/>
  <c r="BT150" i="1"/>
  <c r="BS150" i="1"/>
  <c r="BR150" i="1"/>
  <c r="BR155" i="1" s="1"/>
  <c r="BQ150" i="1"/>
  <c r="BP150" i="1"/>
  <c r="BO150" i="1"/>
  <c r="BN150" i="1"/>
  <c r="BN155" i="1" s="1"/>
  <c r="BM150" i="1"/>
  <c r="BM155" i="1" s="1"/>
  <c r="BL150" i="1"/>
  <c r="BK150" i="1"/>
  <c r="BK155" i="1" s="1"/>
  <c r="BJ150" i="1"/>
  <c r="BJ155" i="1" s="1"/>
  <c r="BI150" i="1"/>
  <c r="BI155" i="1" s="1"/>
  <c r="BH150" i="1"/>
  <c r="BG150" i="1"/>
  <c r="BF150" i="1"/>
  <c r="BF155" i="1" s="1"/>
  <c r="BE150" i="1"/>
  <c r="BE155" i="1" s="1"/>
  <c r="BD150" i="1"/>
  <c r="BC150" i="1"/>
  <c r="BB150" i="1"/>
  <c r="BB155" i="1" s="1"/>
  <c r="BA150" i="1"/>
  <c r="BA155" i="1" s="1"/>
  <c r="AZ150" i="1"/>
  <c r="AY150" i="1"/>
  <c r="AX150" i="1"/>
  <c r="AX155" i="1" s="1"/>
  <c r="AW150" i="1"/>
  <c r="AW155" i="1" s="1"/>
  <c r="AV150" i="1"/>
  <c r="AU150" i="1"/>
  <c r="AT150" i="1"/>
  <c r="AT155" i="1" s="1"/>
  <c r="AS150" i="1"/>
  <c r="AS155" i="1" s="1"/>
  <c r="AR150" i="1"/>
  <c r="AR155" i="1" s="1"/>
  <c r="AQ150" i="1"/>
  <c r="AP150" i="1"/>
  <c r="AP155" i="1" s="1"/>
  <c r="AO150" i="1"/>
  <c r="AO155" i="1" s="1"/>
  <c r="AN150" i="1"/>
  <c r="AN155" i="1" s="1"/>
  <c r="AM150" i="1"/>
  <c r="AL150" i="1"/>
  <c r="AL155" i="1" s="1"/>
  <c r="AK150" i="1"/>
  <c r="AK155" i="1" s="1"/>
  <c r="AJ150" i="1"/>
  <c r="AJ155" i="1" s="1"/>
  <c r="AI150" i="1"/>
  <c r="AH150" i="1"/>
  <c r="AH155" i="1" s="1"/>
  <c r="AG150" i="1"/>
  <c r="AG155" i="1" s="1"/>
  <c r="AF150" i="1"/>
  <c r="AF155" i="1" s="1"/>
  <c r="AE150" i="1"/>
  <c r="AD150" i="1"/>
  <c r="AD155" i="1" s="1"/>
  <c r="AC150" i="1"/>
  <c r="AC155" i="1" s="1"/>
  <c r="AB150" i="1"/>
  <c r="AB155" i="1" s="1"/>
  <c r="AA150" i="1"/>
  <c r="Z150" i="1"/>
  <c r="Z155" i="1" s="1"/>
  <c r="Y150" i="1"/>
  <c r="Y155" i="1" s="1"/>
  <c r="X150" i="1"/>
  <c r="X155" i="1" s="1"/>
  <c r="W150" i="1"/>
  <c r="V150" i="1"/>
  <c r="V155" i="1" s="1"/>
  <c r="U150" i="1"/>
  <c r="U155" i="1" s="1"/>
  <c r="T150" i="1"/>
  <c r="T155" i="1" s="1"/>
  <c r="S150" i="1"/>
  <c r="R150" i="1"/>
  <c r="R155" i="1" s="1"/>
  <c r="Q150" i="1"/>
  <c r="Q155" i="1" s="1"/>
  <c r="P150" i="1"/>
  <c r="P155" i="1" s="1"/>
  <c r="O150" i="1"/>
  <c r="N150" i="1"/>
  <c r="N155" i="1" s="1"/>
  <c r="M150" i="1"/>
  <c r="M155" i="1" s="1"/>
  <c r="L150" i="1"/>
  <c r="L155" i="1" s="1"/>
  <c r="K150" i="1"/>
  <c r="J150" i="1"/>
  <c r="J155" i="1" s="1"/>
  <c r="EP147" i="1"/>
  <c r="IQ146" i="1"/>
  <c r="IP146" i="1"/>
  <c r="IO146" i="1"/>
  <c r="IN146" i="1"/>
  <c r="IM146" i="1"/>
  <c r="IL146" i="1"/>
  <c r="IK146" i="1"/>
  <c r="IJ146" i="1"/>
  <c r="II146" i="1"/>
  <c r="IH146" i="1"/>
  <c r="IG146" i="1"/>
  <c r="IF146" i="1"/>
  <c r="IE146" i="1"/>
  <c r="ID146" i="1"/>
  <c r="IC146" i="1"/>
  <c r="IB146" i="1"/>
  <c r="IA146" i="1"/>
  <c r="HZ146" i="1"/>
  <c r="HY146" i="1"/>
  <c r="HX146" i="1"/>
  <c r="HW146" i="1"/>
  <c r="HV146" i="1"/>
  <c r="HU146" i="1"/>
  <c r="HT146" i="1"/>
  <c r="HS146" i="1"/>
  <c r="HR146" i="1"/>
  <c r="HQ146" i="1"/>
  <c r="HP146" i="1"/>
  <c r="HO146" i="1"/>
  <c r="HN146" i="1"/>
  <c r="HM146" i="1"/>
  <c r="HL146" i="1"/>
  <c r="HK146" i="1"/>
  <c r="HJ146" i="1"/>
  <c r="HI146" i="1"/>
  <c r="HH146" i="1"/>
  <c r="HG146" i="1"/>
  <c r="HF146" i="1"/>
  <c r="HE146" i="1"/>
  <c r="HD146" i="1"/>
  <c r="HC146" i="1"/>
  <c r="HB146" i="1"/>
  <c r="HA146" i="1"/>
  <c r="GZ146" i="1"/>
  <c r="GY146" i="1"/>
  <c r="GX146" i="1"/>
  <c r="GW146" i="1"/>
  <c r="GV146" i="1"/>
  <c r="GU146" i="1"/>
  <c r="GT146" i="1"/>
  <c r="GS146" i="1"/>
  <c r="GR146" i="1"/>
  <c r="GQ146" i="1"/>
  <c r="GP146" i="1"/>
  <c r="GO146" i="1"/>
  <c r="GN146" i="1"/>
  <c r="GM146" i="1"/>
  <c r="GL146" i="1"/>
  <c r="GK146" i="1"/>
  <c r="GJ146" i="1"/>
  <c r="GI146" i="1"/>
  <c r="GH146" i="1"/>
  <c r="GG146" i="1"/>
  <c r="GF146" i="1"/>
  <c r="GE146" i="1"/>
  <c r="GD146" i="1"/>
  <c r="GC146" i="1"/>
  <c r="GB146" i="1"/>
  <c r="GA146" i="1"/>
  <c r="FZ146" i="1"/>
  <c r="FY146" i="1"/>
  <c r="FX146" i="1"/>
  <c r="FW146" i="1"/>
  <c r="FV146" i="1"/>
  <c r="FU146" i="1"/>
  <c r="FT146" i="1"/>
  <c r="FS146" i="1"/>
  <c r="FR146" i="1"/>
  <c r="FQ146" i="1"/>
  <c r="FP146" i="1"/>
  <c r="FO146" i="1"/>
  <c r="FN146" i="1"/>
  <c r="FM146" i="1"/>
  <c r="FL146" i="1"/>
  <c r="FK146" i="1"/>
  <c r="FJ146" i="1"/>
  <c r="FI146" i="1"/>
  <c r="FH146" i="1"/>
  <c r="FG146" i="1"/>
  <c r="FF146" i="1"/>
  <c r="FE146" i="1"/>
  <c r="FD146" i="1"/>
  <c r="FC146" i="1"/>
  <c r="FB146" i="1"/>
  <c r="FA146" i="1"/>
  <c r="EZ146" i="1"/>
  <c r="EY146" i="1"/>
  <c r="EX146" i="1"/>
  <c r="EW146" i="1"/>
  <c r="EV146" i="1"/>
  <c r="EU146" i="1"/>
  <c r="ET146" i="1"/>
  <c r="ES146" i="1"/>
  <c r="ER146" i="1"/>
  <c r="EQ146" i="1"/>
  <c r="EP146" i="1"/>
  <c r="EO146" i="1"/>
  <c r="EN146" i="1"/>
  <c r="EM146" i="1"/>
  <c r="EL146" i="1"/>
  <c r="EK146" i="1"/>
  <c r="EJ146" i="1"/>
  <c r="EI146" i="1"/>
  <c r="EH146" i="1"/>
  <c r="EG146" i="1"/>
  <c r="EF146" i="1"/>
  <c r="EE146" i="1"/>
  <c r="ED146" i="1"/>
  <c r="EC146" i="1"/>
  <c r="EB146" i="1"/>
  <c r="EA146" i="1"/>
  <c r="DZ146" i="1"/>
  <c r="DY146" i="1"/>
  <c r="DX146" i="1"/>
  <c r="DW146" i="1"/>
  <c r="DV146" i="1"/>
  <c r="DU146" i="1"/>
  <c r="DT146" i="1"/>
  <c r="DS146" i="1"/>
  <c r="DR146" i="1"/>
  <c r="DQ146" i="1"/>
  <c r="DP146" i="1"/>
  <c r="DO146" i="1"/>
  <c r="DN146" i="1"/>
  <c r="DM146" i="1"/>
  <c r="DL146" i="1"/>
  <c r="DK146" i="1"/>
  <c r="DJ146" i="1"/>
  <c r="DI146" i="1"/>
  <c r="DH146" i="1"/>
  <c r="DG146" i="1"/>
  <c r="DF146" i="1"/>
  <c r="DE146" i="1"/>
  <c r="DD146" i="1"/>
  <c r="DC146" i="1"/>
  <c r="DB146" i="1"/>
  <c r="DA146" i="1"/>
  <c r="CZ146" i="1"/>
  <c r="CY146" i="1"/>
  <c r="CX146" i="1"/>
  <c r="CW146" i="1"/>
  <c r="CV146" i="1"/>
  <c r="CU146" i="1"/>
  <c r="CT146" i="1"/>
  <c r="CS146" i="1"/>
  <c r="CR146" i="1"/>
  <c r="CQ146" i="1"/>
  <c r="CP146" i="1"/>
  <c r="CO146" i="1"/>
  <c r="CN146" i="1"/>
  <c r="CM146" i="1"/>
  <c r="CL146" i="1"/>
  <c r="CK146" i="1"/>
  <c r="CJ146" i="1"/>
  <c r="CI146" i="1"/>
  <c r="CH146" i="1"/>
  <c r="CG146" i="1"/>
  <c r="CF146" i="1"/>
  <c r="CE146" i="1"/>
  <c r="CD146" i="1"/>
  <c r="CC146" i="1"/>
  <c r="CB146" i="1"/>
  <c r="CA146" i="1"/>
  <c r="BZ146" i="1"/>
  <c r="BY146" i="1"/>
  <c r="BX146" i="1"/>
  <c r="BW146" i="1"/>
  <c r="BV146" i="1"/>
  <c r="BU146" i="1"/>
  <c r="BT146" i="1"/>
  <c r="BS146" i="1"/>
  <c r="BR146" i="1"/>
  <c r="BQ146" i="1"/>
  <c r="BP146"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Q144" i="1"/>
  <c r="IP144" i="1"/>
  <c r="IO144" i="1"/>
  <c r="IN144" i="1"/>
  <c r="IM144" i="1"/>
  <c r="IL144" i="1"/>
  <c r="IK144" i="1"/>
  <c r="IJ144" i="1"/>
  <c r="II144" i="1"/>
  <c r="IH144" i="1"/>
  <c r="IG144" i="1"/>
  <c r="IF144"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HF144" i="1"/>
  <c r="HE144" i="1"/>
  <c r="HD144" i="1"/>
  <c r="HC144" i="1"/>
  <c r="HB144" i="1"/>
  <c r="HA144" i="1"/>
  <c r="GZ144" i="1"/>
  <c r="GY144" i="1"/>
  <c r="GX144" i="1"/>
  <c r="GW144" i="1"/>
  <c r="GV144" i="1"/>
  <c r="GU144" i="1"/>
  <c r="GT144" i="1"/>
  <c r="GS144" i="1"/>
  <c r="GR144" i="1"/>
  <c r="GQ144" i="1"/>
  <c r="GP144" i="1"/>
  <c r="GO144" i="1"/>
  <c r="GN144" i="1"/>
  <c r="GM144" i="1"/>
  <c r="GL144" i="1"/>
  <c r="GK144" i="1"/>
  <c r="GJ144" i="1"/>
  <c r="GI144" i="1"/>
  <c r="GH144" i="1"/>
  <c r="GG144" i="1"/>
  <c r="GF144" i="1"/>
  <c r="GE144" i="1"/>
  <c r="GD144" i="1"/>
  <c r="GC144" i="1"/>
  <c r="GB144" i="1"/>
  <c r="GA144" i="1"/>
  <c r="FZ144" i="1"/>
  <c r="FY144" i="1"/>
  <c r="FX144" i="1"/>
  <c r="FW144" i="1"/>
  <c r="FV144" i="1"/>
  <c r="FU144" i="1"/>
  <c r="FT144" i="1"/>
  <c r="FS144" i="1"/>
  <c r="FR144" i="1"/>
  <c r="FQ144" i="1"/>
  <c r="FP144" i="1"/>
  <c r="FO144" i="1"/>
  <c r="FN144" i="1"/>
  <c r="FM144" i="1"/>
  <c r="FL144" i="1"/>
  <c r="FK144" i="1"/>
  <c r="FJ144" i="1"/>
  <c r="FI144" i="1"/>
  <c r="FH144" i="1"/>
  <c r="FG144" i="1"/>
  <c r="FF144" i="1"/>
  <c r="FE144" i="1"/>
  <c r="FD144" i="1"/>
  <c r="FC144" i="1"/>
  <c r="FB144" i="1"/>
  <c r="FA144" i="1"/>
  <c r="EZ144" i="1"/>
  <c r="EY144" i="1"/>
  <c r="EX144" i="1"/>
  <c r="EW144" i="1"/>
  <c r="EV144" i="1"/>
  <c r="EU144" i="1"/>
  <c r="ET144" i="1"/>
  <c r="ES144" i="1"/>
  <c r="ER144" i="1"/>
  <c r="EQ144" i="1"/>
  <c r="EP144" i="1"/>
  <c r="EO144" i="1"/>
  <c r="EN144" i="1"/>
  <c r="EM144" i="1"/>
  <c r="EL144" i="1"/>
  <c r="EK144" i="1"/>
  <c r="EJ144" i="1"/>
  <c r="EI144" i="1"/>
  <c r="EH144" i="1"/>
  <c r="EG144" i="1"/>
  <c r="EF144" i="1"/>
  <c r="EE144" i="1"/>
  <c r="ED144" i="1"/>
  <c r="EC144" i="1"/>
  <c r="EB144" i="1"/>
  <c r="EA144" i="1"/>
  <c r="DZ144" i="1"/>
  <c r="DY144" i="1"/>
  <c r="DX144" i="1"/>
  <c r="DW144" i="1"/>
  <c r="DV144" i="1"/>
  <c r="DU144" i="1"/>
  <c r="DT144" i="1"/>
  <c r="DS144" i="1"/>
  <c r="DR144" i="1"/>
  <c r="DQ144" i="1"/>
  <c r="DP144" i="1"/>
  <c r="DO144" i="1"/>
  <c r="DN144" i="1"/>
  <c r="DM144" i="1"/>
  <c r="DL144" i="1"/>
  <c r="DK144" i="1"/>
  <c r="DJ144" i="1"/>
  <c r="DI144" i="1"/>
  <c r="DH144" i="1"/>
  <c r="DG144" i="1"/>
  <c r="DF144" i="1"/>
  <c r="DE144" i="1"/>
  <c r="DD144" i="1"/>
  <c r="DC144" i="1"/>
  <c r="DB144" i="1"/>
  <c r="DA144" i="1"/>
  <c r="CZ144" i="1"/>
  <c r="CY144" i="1"/>
  <c r="CX144" i="1"/>
  <c r="CW144" i="1"/>
  <c r="CV144" i="1"/>
  <c r="CU144" i="1"/>
  <c r="CT144" i="1"/>
  <c r="CS144" i="1"/>
  <c r="CR144" i="1"/>
  <c r="CQ144" i="1"/>
  <c r="CP144" i="1"/>
  <c r="CO144" i="1"/>
  <c r="CN144" i="1"/>
  <c r="CM144" i="1"/>
  <c r="CL144" i="1"/>
  <c r="CK144" i="1"/>
  <c r="CJ144" i="1"/>
  <c r="CI144" i="1"/>
  <c r="CH144" i="1"/>
  <c r="CG144" i="1"/>
  <c r="CF144" i="1"/>
  <c r="CE144" i="1"/>
  <c r="CD144" i="1"/>
  <c r="CC144" i="1"/>
  <c r="CB144" i="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Q142" i="1"/>
  <c r="IP142" i="1"/>
  <c r="IP147" i="1" s="1"/>
  <c r="IO142" i="1"/>
  <c r="IN142" i="1"/>
  <c r="IM142" i="1"/>
  <c r="IL142" i="1"/>
  <c r="IL147" i="1" s="1"/>
  <c r="IK142" i="1"/>
  <c r="IJ142" i="1"/>
  <c r="II142" i="1"/>
  <c r="IH142" i="1"/>
  <c r="IH147" i="1" s="1"/>
  <c r="IG142" i="1"/>
  <c r="IF142" i="1"/>
  <c r="IE142" i="1"/>
  <c r="ID142" i="1"/>
  <c r="ID147" i="1" s="1"/>
  <c r="IC142" i="1"/>
  <c r="IB142" i="1"/>
  <c r="IA142" i="1"/>
  <c r="HZ142" i="1"/>
  <c r="HZ147" i="1" s="1"/>
  <c r="HY142" i="1"/>
  <c r="HX142" i="1"/>
  <c r="HW142" i="1"/>
  <c r="HV142" i="1"/>
  <c r="HV147" i="1" s="1"/>
  <c r="HU142" i="1"/>
  <c r="HT142" i="1"/>
  <c r="HS142" i="1"/>
  <c r="HR142" i="1"/>
  <c r="HR147" i="1" s="1"/>
  <c r="HQ142" i="1"/>
  <c r="HP142" i="1"/>
  <c r="HO142" i="1"/>
  <c r="HN142" i="1"/>
  <c r="HN147" i="1" s="1"/>
  <c r="HM142" i="1"/>
  <c r="HL142" i="1"/>
  <c r="HK142" i="1"/>
  <c r="HJ142" i="1"/>
  <c r="HJ147" i="1" s="1"/>
  <c r="HI142" i="1"/>
  <c r="HH142" i="1"/>
  <c r="HG142" i="1"/>
  <c r="HF142" i="1"/>
  <c r="HF147" i="1" s="1"/>
  <c r="HE142" i="1"/>
  <c r="HD142" i="1"/>
  <c r="HC142" i="1"/>
  <c r="HB142" i="1"/>
  <c r="HB147" i="1" s="1"/>
  <c r="HA142" i="1"/>
  <c r="GZ142" i="1"/>
  <c r="GY142" i="1"/>
  <c r="GX142" i="1"/>
  <c r="GX147" i="1" s="1"/>
  <c r="GW142" i="1"/>
  <c r="GV142" i="1"/>
  <c r="GU142" i="1"/>
  <c r="GT142" i="1"/>
  <c r="GT147" i="1" s="1"/>
  <c r="GS142" i="1"/>
  <c r="GR142" i="1"/>
  <c r="GQ142" i="1"/>
  <c r="GP142" i="1"/>
  <c r="GP147" i="1" s="1"/>
  <c r="GO142" i="1"/>
  <c r="GN142" i="1"/>
  <c r="GM142" i="1"/>
  <c r="GL142" i="1"/>
  <c r="GL147" i="1" s="1"/>
  <c r="GK142" i="1"/>
  <c r="GJ142" i="1"/>
  <c r="GI142" i="1"/>
  <c r="GH142" i="1"/>
  <c r="GH147" i="1" s="1"/>
  <c r="GG142" i="1"/>
  <c r="GF142" i="1"/>
  <c r="GE142" i="1"/>
  <c r="GD142" i="1"/>
  <c r="GD147" i="1" s="1"/>
  <c r="GC142" i="1"/>
  <c r="GB142" i="1"/>
  <c r="GA142" i="1"/>
  <c r="FZ142" i="1"/>
  <c r="FZ147" i="1" s="1"/>
  <c r="FY142" i="1"/>
  <c r="FX142" i="1"/>
  <c r="FW142" i="1"/>
  <c r="FV142" i="1"/>
  <c r="FV147" i="1" s="1"/>
  <c r="FU142" i="1"/>
  <c r="FT142" i="1"/>
  <c r="FS142" i="1"/>
  <c r="FR142" i="1"/>
  <c r="FR147" i="1" s="1"/>
  <c r="FQ142" i="1"/>
  <c r="FP142" i="1"/>
  <c r="FO142" i="1"/>
  <c r="FN142" i="1"/>
  <c r="FN147" i="1" s="1"/>
  <c r="FM142" i="1"/>
  <c r="FL142" i="1"/>
  <c r="FK142" i="1"/>
  <c r="FJ142" i="1"/>
  <c r="FJ147" i="1" s="1"/>
  <c r="FI142" i="1"/>
  <c r="FH142" i="1"/>
  <c r="FG142" i="1"/>
  <c r="FF142" i="1"/>
  <c r="FF147" i="1" s="1"/>
  <c r="FE142" i="1"/>
  <c r="FD142" i="1"/>
  <c r="FC142" i="1"/>
  <c r="FB142" i="1"/>
  <c r="FB147" i="1" s="1"/>
  <c r="FA142" i="1"/>
  <c r="EZ142" i="1"/>
  <c r="EZ147" i="1" s="1"/>
  <c r="EY142" i="1"/>
  <c r="EX142" i="1"/>
  <c r="EX147" i="1" s="1"/>
  <c r="EW142" i="1"/>
  <c r="EV142" i="1"/>
  <c r="EU142" i="1"/>
  <c r="ET142" i="1"/>
  <c r="ET147" i="1" s="1"/>
  <c r="ES142" i="1"/>
  <c r="ER142" i="1"/>
  <c r="EQ142" i="1"/>
  <c r="EP142" i="1"/>
  <c r="EO142" i="1"/>
  <c r="EN142" i="1"/>
  <c r="EM142" i="1"/>
  <c r="EL142" i="1"/>
  <c r="EL147" i="1" s="1"/>
  <c r="EK142" i="1"/>
  <c r="EJ142" i="1"/>
  <c r="EJ147" i="1" s="1"/>
  <c r="EI142" i="1"/>
  <c r="EH142" i="1"/>
  <c r="EH147" i="1" s="1"/>
  <c r="EG142" i="1"/>
  <c r="EF142" i="1"/>
  <c r="EE142" i="1"/>
  <c r="ED142" i="1"/>
  <c r="ED147" i="1" s="1"/>
  <c r="EC142" i="1"/>
  <c r="EB142" i="1"/>
  <c r="EA142" i="1"/>
  <c r="DZ142" i="1"/>
  <c r="DZ147" i="1" s="1"/>
  <c r="DY142" i="1"/>
  <c r="DX142" i="1"/>
  <c r="DW142" i="1"/>
  <c r="DV142" i="1"/>
  <c r="DV147" i="1" s="1"/>
  <c r="DU142" i="1"/>
  <c r="DU147" i="1" s="1"/>
  <c r="DT142" i="1"/>
  <c r="DS142" i="1"/>
  <c r="DR142" i="1"/>
  <c r="DR147" i="1" s="1"/>
  <c r="DQ142" i="1"/>
  <c r="DP142" i="1"/>
  <c r="DO142" i="1"/>
  <c r="DN142" i="1"/>
  <c r="DN147" i="1" s="1"/>
  <c r="DM142" i="1"/>
  <c r="DM147" i="1" s="1"/>
  <c r="DL142" i="1"/>
  <c r="DK142" i="1"/>
  <c r="DJ142" i="1"/>
  <c r="DJ147" i="1" s="1"/>
  <c r="DI142" i="1"/>
  <c r="DH142" i="1"/>
  <c r="DG142" i="1"/>
  <c r="DF142" i="1"/>
  <c r="DF147" i="1" s="1"/>
  <c r="DE142" i="1"/>
  <c r="DE147" i="1" s="1"/>
  <c r="DD142" i="1"/>
  <c r="DC142" i="1"/>
  <c r="DB142" i="1"/>
  <c r="DB147" i="1" s="1"/>
  <c r="DA142" i="1"/>
  <c r="CZ142" i="1"/>
  <c r="CY142" i="1"/>
  <c r="CX142" i="1"/>
  <c r="CX147" i="1" s="1"/>
  <c r="CW142" i="1"/>
  <c r="CW147" i="1" s="1"/>
  <c r="CV142" i="1"/>
  <c r="CU142" i="1"/>
  <c r="CT142" i="1"/>
  <c r="CT147" i="1" s="1"/>
  <c r="CS142" i="1"/>
  <c r="CR142" i="1"/>
  <c r="CQ142" i="1"/>
  <c r="CP142" i="1"/>
  <c r="CP147" i="1" s="1"/>
  <c r="CO142" i="1"/>
  <c r="CO147" i="1" s="1"/>
  <c r="CN142" i="1"/>
  <c r="CM142" i="1"/>
  <c r="CL142" i="1"/>
  <c r="CL147" i="1" s="1"/>
  <c r="CK142" i="1"/>
  <c r="CJ142" i="1"/>
  <c r="CI142" i="1"/>
  <c r="CH142" i="1"/>
  <c r="CH147" i="1" s="1"/>
  <c r="CG142" i="1"/>
  <c r="CG147" i="1" s="1"/>
  <c r="CF142" i="1"/>
  <c r="CE142" i="1"/>
  <c r="CD142" i="1"/>
  <c r="CD147" i="1" s="1"/>
  <c r="CC142" i="1"/>
  <c r="CB142" i="1"/>
  <c r="CA142" i="1"/>
  <c r="BZ142" i="1"/>
  <c r="BZ147" i="1" s="1"/>
  <c r="BY142" i="1"/>
  <c r="BY147" i="1" s="1"/>
  <c r="BX142" i="1"/>
  <c r="BW142" i="1"/>
  <c r="BV142" i="1"/>
  <c r="BV147" i="1" s="1"/>
  <c r="BU142" i="1"/>
  <c r="BT142" i="1"/>
  <c r="BS142" i="1"/>
  <c r="BR142" i="1"/>
  <c r="BR147" i="1" s="1"/>
  <c r="BQ142" i="1"/>
  <c r="BQ147" i="1" s="1"/>
  <c r="BP142" i="1"/>
  <c r="BO142" i="1"/>
  <c r="BN142" i="1"/>
  <c r="BN147" i="1" s="1"/>
  <c r="BM142" i="1"/>
  <c r="BL142" i="1"/>
  <c r="BK142" i="1"/>
  <c r="BJ142" i="1"/>
  <c r="BJ147" i="1" s="1"/>
  <c r="BI142" i="1"/>
  <c r="BI147" i="1" s="1"/>
  <c r="BH142" i="1"/>
  <c r="BG142" i="1"/>
  <c r="BF142" i="1"/>
  <c r="BF147" i="1" s="1"/>
  <c r="BE142" i="1"/>
  <c r="BD142" i="1"/>
  <c r="BC142" i="1"/>
  <c r="BB142" i="1"/>
  <c r="BB147" i="1" s="1"/>
  <c r="BA142" i="1"/>
  <c r="BA147" i="1" s="1"/>
  <c r="AZ142" i="1"/>
  <c r="AY142" i="1"/>
  <c r="AX142" i="1"/>
  <c r="AX147" i="1" s="1"/>
  <c r="AW142" i="1"/>
  <c r="AV142" i="1"/>
  <c r="AU142" i="1"/>
  <c r="AT142" i="1"/>
  <c r="AT147" i="1" s="1"/>
  <c r="AS142" i="1"/>
  <c r="AS147" i="1" s="1"/>
  <c r="AR142" i="1"/>
  <c r="AQ142" i="1"/>
  <c r="AP142" i="1"/>
  <c r="AP147" i="1" s="1"/>
  <c r="AO142" i="1"/>
  <c r="AN142" i="1"/>
  <c r="AM142" i="1"/>
  <c r="AL142" i="1"/>
  <c r="AL147" i="1" s="1"/>
  <c r="AK142" i="1"/>
  <c r="AK147" i="1" s="1"/>
  <c r="AJ142" i="1"/>
  <c r="AI142" i="1"/>
  <c r="AH142" i="1"/>
  <c r="AH147" i="1" s="1"/>
  <c r="AG142" i="1"/>
  <c r="AF142" i="1"/>
  <c r="AE142" i="1"/>
  <c r="AD142" i="1"/>
  <c r="AD147" i="1" s="1"/>
  <c r="AC142" i="1"/>
  <c r="AC147" i="1" s="1"/>
  <c r="AB142" i="1"/>
  <c r="AA142" i="1"/>
  <c r="Z142" i="1"/>
  <c r="Z147" i="1" s="1"/>
  <c r="Y142" i="1"/>
  <c r="X142" i="1"/>
  <c r="W142" i="1"/>
  <c r="V142" i="1"/>
  <c r="V147" i="1" s="1"/>
  <c r="U142" i="1"/>
  <c r="U147" i="1" s="1"/>
  <c r="T142" i="1"/>
  <c r="S142" i="1"/>
  <c r="R142" i="1"/>
  <c r="R147" i="1" s="1"/>
  <c r="Q142" i="1"/>
  <c r="P142" i="1"/>
  <c r="O142" i="1"/>
  <c r="N142" i="1"/>
  <c r="N147" i="1" s="1"/>
  <c r="M142" i="1"/>
  <c r="M147" i="1" s="1"/>
  <c r="L142" i="1"/>
  <c r="K142" i="1"/>
  <c r="J142" i="1"/>
  <c r="J147" i="1" s="1"/>
  <c r="IQ138" i="1"/>
  <c r="IP138" i="1"/>
  <c r="IO138" i="1"/>
  <c r="IN138" i="1"/>
  <c r="IM138" i="1"/>
  <c r="IL138" i="1"/>
  <c r="IK138" i="1"/>
  <c r="IJ138" i="1"/>
  <c r="II138" i="1"/>
  <c r="IH138" i="1"/>
  <c r="IG138" i="1"/>
  <c r="IF138" i="1"/>
  <c r="IE138" i="1"/>
  <c r="ID138" i="1"/>
  <c r="IC138" i="1"/>
  <c r="IB138" i="1"/>
  <c r="IA138" i="1"/>
  <c r="HZ138" i="1"/>
  <c r="HY138" i="1"/>
  <c r="HX138" i="1"/>
  <c r="HW138" i="1"/>
  <c r="HV138" i="1"/>
  <c r="HU138" i="1"/>
  <c r="HT138" i="1"/>
  <c r="HS138" i="1"/>
  <c r="HR138" i="1"/>
  <c r="HQ138" i="1"/>
  <c r="HP138" i="1"/>
  <c r="HO138" i="1"/>
  <c r="HN138" i="1"/>
  <c r="HM138" i="1"/>
  <c r="HL138" i="1"/>
  <c r="HK138" i="1"/>
  <c r="HJ138" i="1"/>
  <c r="HI138" i="1"/>
  <c r="HH138" i="1"/>
  <c r="HG138" i="1"/>
  <c r="HF138" i="1"/>
  <c r="HE138" i="1"/>
  <c r="HD138" i="1"/>
  <c r="HC138" i="1"/>
  <c r="HB138" i="1"/>
  <c r="HA138" i="1"/>
  <c r="GZ138" i="1"/>
  <c r="GY138" i="1"/>
  <c r="GX138" i="1"/>
  <c r="GW138" i="1"/>
  <c r="GV138" i="1"/>
  <c r="GU138" i="1"/>
  <c r="GT138" i="1"/>
  <c r="GS138" i="1"/>
  <c r="GR138" i="1"/>
  <c r="GQ138" i="1"/>
  <c r="GP138" i="1"/>
  <c r="GO138" i="1"/>
  <c r="GN138" i="1"/>
  <c r="GM138" i="1"/>
  <c r="GL138" i="1"/>
  <c r="GK138" i="1"/>
  <c r="GJ138" i="1"/>
  <c r="GI138" i="1"/>
  <c r="GH138" i="1"/>
  <c r="GG138" i="1"/>
  <c r="GF138" i="1"/>
  <c r="GE138" i="1"/>
  <c r="GD138" i="1"/>
  <c r="GC138" i="1"/>
  <c r="GB138" i="1"/>
  <c r="GA138" i="1"/>
  <c r="FZ138" i="1"/>
  <c r="FY138" i="1"/>
  <c r="FX138" i="1"/>
  <c r="FW138" i="1"/>
  <c r="FV138" i="1"/>
  <c r="FU138" i="1"/>
  <c r="FT138" i="1"/>
  <c r="FS138" i="1"/>
  <c r="FR138" i="1"/>
  <c r="FQ138" i="1"/>
  <c r="FP138" i="1"/>
  <c r="FO138" i="1"/>
  <c r="FN138" i="1"/>
  <c r="FM138" i="1"/>
  <c r="FL138" i="1"/>
  <c r="FK138" i="1"/>
  <c r="FJ138" i="1"/>
  <c r="FI138" i="1"/>
  <c r="FH138" i="1"/>
  <c r="FG138" i="1"/>
  <c r="FF138" i="1"/>
  <c r="FE138" i="1"/>
  <c r="FD138" i="1"/>
  <c r="FC138" i="1"/>
  <c r="FB138" i="1"/>
  <c r="FA138" i="1"/>
  <c r="EZ138" i="1"/>
  <c r="EY138" i="1"/>
  <c r="EX138" i="1"/>
  <c r="EW138" i="1"/>
  <c r="EV138" i="1"/>
  <c r="EU138" i="1"/>
  <c r="ET138" i="1"/>
  <c r="ES138" i="1"/>
  <c r="ER138" i="1"/>
  <c r="EQ138" i="1"/>
  <c r="EP138" i="1"/>
  <c r="EO138" i="1"/>
  <c r="EN138" i="1"/>
  <c r="EM138" i="1"/>
  <c r="EL138" i="1"/>
  <c r="EK138" i="1"/>
  <c r="EJ138" i="1"/>
  <c r="EI138" i="1"/>
  <c r="EH138" i="1"/>
  <c r="EG138" i="1"/>
  <c r="EF138" i="1"/>
  <c r="EE138" i="1"/>
  <c r="ED138" i="1"/>
  <c r="EC138" i="1"/>
  <c r="EB138" i="1"/>
  <c r="EA138" i="1"/>
  <c r="DZ138" i="1"/>
  <c r="DY138" i="1"/>
  <c r="DX138" i="1"/>
  <c r="DW138" i="1"/>
  <c r="DV138" i="1"/>
  <c r="DU138" i="1"/>
  <c r="DT138" i="1"/>
  <c r="DS138" i="1"/>
  <c r="DR138" i="1"/>
  <c r="DQ138" i="1"/>
  <c r="DP138" i="1"/>
  <c r="DO138" i="1"/>
  <c r="DN138" i="1"/>
  <c r="DM138" i="1"/>
  <c r="DL138" i="1"/>
  <c r="DK138" i="1"/>
  <c r="DJ138" i="1"/>
  <c r="DI138" i="1"/>
  <c r="DH138" i="1"/>
  <c r="DG138" i="1"/>
  <c r="DF138" i="1"/>
  <c r="DE138" i="1"/>
  <c r="DD138" i="1"/>
  <c r="DC138" i="1"/>
  <c r="DB138" i="1"/>
  <c r="DA138" i="1"/>
  <c r="CZ138" i="1"/>
  <c r="CY138" i="1"/>
  <c r="CX138" i="1"/>
  <c r="CW138" i="1"/>
  <c r="CV138" i="1"/>
  <c r="CU138" i="1"/>
  <c r="CT138" i="1"/>
  <c r="CS138" i="1"/>
  <c r="CR138" i="1"/>
  <c r="CQ138" i="1"/>
  <c r="CP138" i="1"/>
  <c r="CO138" i="1"/>
  <c r="CN138" i="1"/>
  <c r="CM138" i="1"/>
  <c r="CL138" i="1"/>
  <c r="CK138" i="1"/>
  <c r="CJ138" i="1"/>
  <c r="CI138" i="1"/>
  <c r="CH138" i="1"/>
  <c r="CG138" i="1"/>
  <c r="CF138" i="1"/>
  <c r="CE138" i="1"/>
  <c r="CD138" i="1"/>
  <c r="CC138" i="1"/>
  <c r="CB138" i="1"/>
  <c r="CA138"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Q135" i="1"/>
  <c r="IQ136" i="1" s="1"/>
  <c r="IP135" i="1"/>
  <c r="IP136" i="1" s="1"/>
  <c r="IO135" i="1"/>
  <c r="IO136" i="1" s="1"/>
  <c r="IN135" i="1"/>
  <c r="IN136" i="1" s="1"/>
  <c r="IM135" i="1"/>
  <c r="IM136" i="1" s="1"/>
  <c r="IL135" i="1"/>
  <c r="IL136" i="1" s="1"/>
  <c r="IK135" i="1"/>
  <c r="IK136" i="1" s="1"/>
  <c r="IJ135" i="1"/>
  <c r="IJ136" i="1" s="1"/>
  <c r="II135" i="1"/>
  <c r="II136" i="1" s="1"/>
  <c r="IH135" i="1"/>
  <c r="IH136" i="1" s="1"/>
  <c r="IG135" i="1"/>
  <c r="IG136" i="1" s="1"/>
  <c r="IF135" i="1"/>
  <c r="IF136" i="1" s="1"/>
  <c r="IE135" i="1"/>
  <c r="IE136" i="1" s="1"/>
  <c r="ID135" i="1"/>
  <c r="ID136" i="1" s="1"/>
  <c r="IC135" i="1"/>
  <c r="IC136" i="1" s="1"/>
  <c r="IB135" i="1"/>
  <c r="IB136" i="1" s="1"/>
  <c r="IA135" i="1"/>
  <c r="IA136" i="1" s="1"/>
  <c r="HZ135" i="1"/>
  <c r="HZ136" i="1" s="1"/>
  <c r="HY135" i="1"/>
  <c r="HY136" i="1" s="1"/>
  <c r="HX135" i="1"/>
  <c r="HX136" i="1" s="1"/>
  <c r="HW135" i="1"/>
  <c r="HW136" i="1" s="1"/>
  <c r="HV135" i="1"/>
  <c r="HV136" i="1" s="1"/>
  <c r="HU135" i="1"/>
  <c r="HU136" i="1" s="1"/>
  <c r="HT135" i="1"/>
  <c r="HT136" i="1" s="1"/>
  <c r="HS135" i="1"/>
  <c r="HS136" i="1" s="1"/>
  <c r="HR135" i="1"/>
  <c r="HR136" i="1" s="1"/>
  <c r="HQ135" i="1"/>
  <c r="HQ136" i="1" s="1"/>
  <c r="HP135" i="1"/>
  <c r="HP136" i="1" s="1"/>
  <c r="HO135" i="1"/>
  <c r="HO136" i="1" s="1"/>
  <c r="HN135" i="1"/>
  <c r="HN136" i="1" s="1"/>
  <c r="HM135" i="1"/>
  <c r="HM136" i="1" s="1"/>
  <c r="HL135" i="1"/>
  <c r="HL136" i="1" s="1"/>
  <c r="HK135" i="1"/>
  <c r="HK136" i="1" s="1"/>
  <c r="HJ135" i="1"/>
  <c r="HJ136" i="1" s="1"/>
  <c r="HI135" i="1"/>
  <c r="HI136" i="1" s="1"/>
  <c r="HH135" i="1"/>
  <c r="HH136" i="1" s="1"/>
  <c r="HG135" i="1"/>
  <c r="HG136" i="1" s="1"/>
  <c r="HF135" i="1"/>
  <c r="HF136" i="1" s="1"/>
  <c r="HE135" i="1"/>
  <c r="HE136" i="1" s="1"/>
  <c r="HD135" i="1"/>
  <c r="HD136" i="1" s="1"/>
  <c r="HC135" i="1"/>
  <c r="HC136" i="1" s="1"/>
  <c r="HB135" i="1"/>
  <c r="HB136" i="1" s="1"/>
  <c r="HA135" i="1"/>
  <c r="HA136" i="1" s="1"/>
  <c r="GZ135" i="1"/>
  <c r="GZ136" i="1" s="1"/>
  <c r="GY135" i="1"/>
  <c r="GY136" i="1" s="1"/>
  <c r="GX135" i="1"/>
  <c r="GX136" i="1" s="1"/>
  <c r="GW135" i="1"/>
  <c r="GW136" i="1" s="1"/>
  <c r="GV135" i="1"/>
  <c r="GV136" i="1" s="1"/>
  <c r="GU135" i="1"/>
  <c r="GU136" i="1" s="1"/>
  <c r="GT135" i="1"/>
  <c r="GT136" i="1" s="1"/>
  <c r="GS135" i="1"/>
  <c r="GS136" i="1" s="1"/>
  <c r="GR135" i="1"/>
  <c r="GR136" i="1" s="1"/>
  <c r="GQ135" i="1"/>
  <c r="GQ136" i="1" s="1"/>
  <c r="GP135" i="1"/>
  <c r="GP136" i="1" s="1"/>
  <c r="GO135" i="1"/>
  <c r="GO136" i="1" s="1"/>
  <c r="GN135" i="1"/>
  <c r="GN136" i="1" s="1"/>
  <c r="GM135" i="1"/>
  <c r="GM136" i="1" s="1"/>
  <c r="GL135" i="1"/>
  <c r="GL136" i="1" s="1"/>
  <c r="GK135" i="1"/>
  <c r="GK136" i="1" s="1"/>
  <c r="GJ135" i="1"/>
  <c r="GJ136" i="1" s="1"/>
  <c r="GI135" i="1"/>
  <c r="GI136" i="1" s="1"/>
  <c r="GH135" i="1"/>
  <c r="GH136" i="1" s="1"/>
  <c r="GG135" i="1"/>
  <c r="GG136" i="1" s="1"/>
  <c r="GF135" i="1"/>
  <c r="GF136" i="1" s="1"/>
  <c r="GE135" i="1"/>
  <c r="GE136" i="1" s="1"/>
  <c r="GD135" i="1"/>
  <c r="GD136" i="1" s="1"/>
  <c r="GC135" i="1"/>
  <c r="GC136" i="1" s="1"/>
  <c r="GB135" i="1"/>
  <c r="GB136" i="1" s="1"/>
  <c r="GA135" i="1"/>
  <c r="GA136" i="1" s="1"/>
  <c r="FZ135" i="1"/>
  <c r="FZ136" i="1" s="1"/>
  <c r="FY135" i="1"/>
  <c r="FY136" i="1" s="1"/>
  <c r="FX135" i="1"/>
  <c r="FX136" i="1" s="1"/>
  <c r="FW135" i="1"/>
  <c r="FW136" i="1" s="1"/>
  <c r="FV135" i="1"/>
  <c r="FV136" i="1" s="1"/>
  <c r="FU135" i="1"/>
  <c r="FU136" i="1" s="1"/>
  <c r="FT135" i="1"/>
  <c r="FT136" i="1" s="1"/>
  <c r="FS135" i="1"/>
  <c r="FS136" i="1" s="1"/>
  <c r="FR135" i="1"/>
  <c r="FR136" i="1" s="1"/>
  <c r="FQ135" i="1"/>
  <c r="FQ136" i="1" s="1"/>
  <c r="FP135" i="1"/>
  <c r="FP136" i="1" s="1"/>
  <c r="FO135" i="1"/>
  <c r="FO136" i="1" s="1"/>
  <c r="FN135" i="1"/>
  <c r="FN136" i="1" s="1"/>
  <c r="FM135" i="1"/>
  <c r="FM136" i="1" s="1"/>
  <c r="FL135" i="1"/>
  <c r="FL136" i="1" s="1"/>
  <c r="FK135" i="1"/>
  <c r="FK136" i="1" s="1"/>
  <c r="FJ135" i="1"/>
  <c r="FJ136" i="1" s="1"/>
  <c r="FI135" i="1"/>
  <c r="FI136" i="1" s="1"/>
  <c r="FH135" i="1"/>
  <c r="FH136" i="1" s="1"/>
  <c r="FG135" i="1"/>
  <c r="FG136" i="1" s="1"/>
  <c r="FF135" i="1"/>
  <c r="FF136" i="1" s="1"/>
  <c r="FE135" i="1"/>
  <c r="FE136" i="1" s="1"/>
  <c r="FD135" i="1"/>
  <c r="FD136" i="1" s="1"/>
  <c r="FC135" i="1"/>
  <c r="FC136" i="1" s="1"/>
  <c r="FB135" i="1"/>
  <c r="FB136" i="1" s="1"/>
  <c r="FA135" i="1"/>
  <c r="FA136" i="1" s="1"/>
  <c r="EZ135" i="1"/>
  <c r="EZ136" i="1" s="1"/>
  <c r="EY135" i="1"/>
  <c r="EY136" i="1" s="1"/>
  <c r="EX135" i="1"/>
  <c r="EX136" i="1" s="1"/>
  <c r="EW135" i="1"/>
  <c r="EW136" i="1" s="1"/>
  <c r="EV135" i="1"/>
  <c r="EV136" i="1" s="1"/>
  <c r="EU135" i="1"/>
  <c r="EU136" i="1" s="1"/>
  <c r="ET135" i="1"/>
  <c r="ET136" i="1" s="1"/>
  <c r="ES135" i="1"/>
  <c r="ES136" i="1" s="1"/>
  <c r="ER135" i="1"/>
  <c r="ER136" i="1" s="1"/>
  <c r="EQ135" i="1"/>
  <c r="EQ136" i="1" s="1"/>
  <c r="EP135" i="1"/>
  <c r="EP136" i="1" s="1"/>
  <c r="EO135" i="1"/>
  <c r="EO136" i="1" s="1"/>
  <c r="EN135" i="1"/>
  <c r="EN136" i="1" s="1"/>
  <c r="EM135" i="1"/>
  <c r="EM136" i="1" s="1"/>
  <c r="EL135" i="1"/>
  <c r="EL136" i="1" s="1"/>
  <c r="EK135" i="1"/>
  <c r="EK136" i="1" s="1"/>
  <c r="EJ135" i="1"/>
  <c r="EJ136" i="1" s="1"/>
  <c r="EI135" i="1"/>
  <c r="EI136" i="1" s="1"/>
  <c r="EH135" i="1"/>
  <c r="EH136" i="1" s="1"/>
  <c r="EG135" i="1"/>
  <c r="EG136" i="1" s="1"/>
  <c r="EF135" i="1"/>
  <c r="EF136" i="1" s="1"/>
  <c r="EE135" i="1"/>
  <c r="EE136" i="1" s="1"/>
  <c r="ED135" i="1"/>
  <c r="ED136" i="1" s="1"/>
  <c r="EC135" i="1"/>
  <c r="EC136" i="1" s="1"/>
  <c r="EB135" i="1"/>
  <c r="EB136" i="1" s="1"/>
  <c r="EA135" i="1"/>
  <c r="EA136" i="1" s="1"/>
  <c r="DZ135" i="1"/>
  <c r="DZ136" i="1" s="1"/>
  <c r="DY135" i="1"/>
  <c r="DY136" i="1" s="1"/>
  <c r="DX135" i="1"/>
  <c r="DX136" i="1" s="1"/>
  <c r="DW135" i="1"/>
  <c r="DW136" i="1" s="1"/>
  <c r="DV135" i="1"/>
  <c r="DV136" i="1" s="1"/>
  <c r="DU135" i="1"/>
  <c r="DU136" i="1" s="1"/>
  <c r="DT135" i="1"/>
  <c r="DT136" i="1" s="1"/>
  <c r="DS135" i="1"/>
  <c r="DS136" i="1" s="1"/>
  <c r="DR135" i="1"/>
  <c r="DR136" i="1" s="1"/>
  <c r="DQ135" i="1"/>
  <c r="DQ136" i="1" s="1"/>
  <c r="DP135" i="1"/>
  <c r="DP136" i="1" s="1"/>
  <c r="DO135" i="1"/>
  <c r="DO136" i="1" s="1"/>
  <c r="DN135" i="1"/>
  <c r="DN136" i="1" s="1"/>
  <c r="DM135" i="1"/>
  <c r="DM136" i="1" s="1"/>
  <c r="DL135" i="1"/>
  <c r="DL136" i="1" s="1"/>
  <c r="DK135" i="1"/>
  <c r="DK136" i="1" s="1"/>
  <c r="DJ135" i="1"/>
  <c r="DJ136" i="1" s="1"/>
  <c r="DI135" i="1"/>
  <c r="DI136" i="1" s="1"/>
  <c r="DH135" i="1"/>
  <c r="DH136" i="1" s="1"/>
  <c r="DG135" i="1"/>
  <c r="DG136" i="1" s="1"/>
  <c r="DF135" i="1"/>
  <c r="DF136" i="1" s="1"/>
  <c r="DE135" i="1"/>
  <c r="DE136" i="1" s="1"/>
  <c r="DD135" i="1"/>
  <c r="DD136" i="1" s="1"/>
  <c r="DC135" i="1"/>
  <c r="DC136" i="1" s="1"/>
  <c r="DB135" i="1"/>
  <c r="DB136" i="1" s="1"/>
  <c r="DA135" i="1"/>
  <c r="DA136" i="1" s="1"/>
  <c r="CZ135" i="1"/>
  <c r="CZ136" i="1" s="1"/>
  <c r="CY135" i="1"/>
  <c r="CY136" i="1" s="1"/>
  <c r="CX135" i="1"/>
  <c r="CX136" i="1" s="1"/>
  <c r="CW135" i="1"/>
  <c r="CW136" i="1" s="1"/>
  <c r="CV135" i="1"/>
  <c r="CV136" i="1" s="1"/>
  <c r="CU135" i="1"/>
  <c r="CU136" i="1" s="1"/>
  <c r="CT135" i="1"/>
  <c r="CT136" i="1" s="1"/>
  <c r="CS135" i="1"/>
  <c r="CS136" i="1" s="1"/>
  <c r="CR135" i="1"/>
  <c r="CR136" i="1" s="1"/>
  <c r="CQ135" i="1"/>
  <c r="CQ136" i="1" s="1"/>
  <c r="CP135" i="1"/>
  <c r="CP136" i="1" s="1"/>
  <c r="CO135" i="1"/>
  <c r="CO136" i="1" s="1"/>
  <c r="CN135" i="1"/>
  <c r="CN136" i="1" s="1"/>
  <c r="CM135" i="1"/>
  <c r="CM136" i="1" s="1"/>
  <c r="CL135" i="1"/>
  <c r="CL136" i="1" s="1"/>
  <c r="CK135" i="1"/>
  <c r="CK136" i="1" s="1"/>
  <c r="CJ135" i="1"/>
  <c r="CJ136" i="1" s="1"/>
  <c r="CI135" i="1"/>
  <c r="CI136" i="1" s="1"/>
  <c r="CH135" i="1"/>
  <c r="CH136" i="1" s="1"/>
  <c r="CG135" i="1"/>
  <c r="CG136" i="1" s="1"/>
  <c r="CF135" i="1"/>
  <c r="CF136" i="1" s="1"/>
  <c r="CE135" i="1"/>
  <c r="CE136" i="1" s="1"/>
  <c r="CD135" i="1"/>
  <c r="CD136" i="1" s="1"/>
  <c r="CC135" i="1"/>
  <c r="CC136" i="1" s="1"/>
  <c r="CB135" i="1"/>
  <c r="CB136" i="1" s="1"/>
  <c r="CA135" i="1"/>
  <c r="CA136" i="1" s="1"/>
  <c r="BZ135" i="1"/>
  <c r="BZ136" i="1" s="1"/>
  <c r="BY135" i="1"/>
  <c r="BY136" i="1" s="1"/>
  <c r="BX135" i="1"/>
  <c r="BX136" i="1" s="1"/>
  <c r="BW135" i="1"/>
  <c r="BW136" i="1" s="1"/>
  <c r="BV135" i="1"/>
  <c r="BV136" i="1" s="1"/>
  <c r="BU135" i="1"/>
  <c r="BU136" i="1" s="1"/>
  <c r="BT135" i="1"/>
  <c r="BT136" i="1" s="1"/>
  <c r="BS135" i="1"/>
  <c r="BS136" i="1" s="1"/>
  <c r="BR135" i="1"/>
  <c r="BR136" i="1" s="1"/>
  <c r="BQ135" i="1"/>
  <c r="BQ136" i="1" s="1"/>
  <c r="BP135" i="1"/>
  <c r="BP136" i="1" s="1"/>
  <c r="BO135" i="1"/>
  <c r="BO136" i="1" s="1"/>
  <c r="BN135" i="1"/>
  <c r="BN136" i="1" s="1"/>
  <c r="BM135" i="1"/>
  <c r="BM136" i="1" s="1"/>
  <c r="BL135" i="1"/>
  <c r="BL136" i="1" s="1"/>
  <c r="BK135" i="1"/>
  <c r="BK136" i="1" s="1"/>
  <c r="BJ135" i="1"/>
  <c r="BJ136" i="1" s="1"/>
  <c r="BI135" i="1"/>
  <c r="BI136" i="1" s="1"/>
  <c r="BH135" i="1"/>
  <c r="BH136" i="1" s="1"/>
  <c r="BG135" i="1"/>
  <c r="BG136" i="1" s="1"/>
  <c r="BF135" i="1"/>
  <c r="BF136" i="1" s="1"/>
  <c r="BE135" i="1"/>
  <c r="BE136" i="1" s="1"/>
  <c r="BD135" i="1"/>
  <c r="BD136" i="1" s="1"/>
  <c r="BC135" i="1"/>
  <c r="BC136" i="1" s="1"/>
  <c r="BB135" i="1"/>
  <c r="BB136" i="1" s="1"/>
  <c r="BA135" i="1"/>
  <c r="BA136" i="1" s="1"/>
  <c r="AZ135" i="1"/>
  <c r="AZ136" i="1" s="1"/>
  <c r="AY135" i="1"/>
  <c r="AY136" i="1" s="1"/>
  <c r="AX135" i="1"/>
  <c r="AX136" i="1" s="1"/>
  <c r="AW135" i="1"/>
  <c r="AW136" i="1" s="1"/>
  <c r="AV135" i="1"/>
  <c r="AV136" i="1" s="1"/>
  <c r="AU135" i="1"/>
  <c r="AU136" i="1" s="1"/>
  <c r="AT135" i="1"/>
  <c r="AT136" i="1" s="1"/>
  <c r="AS135" i="1"/>
  <c r="AS136" i="1" s="1"/>
  <c r="AR135" i="1"/>
  <c r="AR136" i="1" s="1"/>
  <c r="AQ135" i="1"/>
  <c r="AQ136" i="1" s="1"/>
  <c r="AP135" i="1"/>
  <c r="AP136" i="1" s="1"/>
  <c r="AO135" i="1"/>
  <c r="AO136" i="1" s="1"/>
  <c r="AN135" i="1"/>
  <c r="AN136" i="1" s="1"/>
  <c r="AM135" i="1"/>
  <c r="AM136" i="1" s="1"/>
  <c r="AL135" i="1"/>
  <c r="AL136" i="1" s="1"/>
  <c r="AK135" i="1"/>
  <c r="AK136" i="1" s="1"/>
  <c r="AJ135" i="1"/>
  <c r="AJ136" i="1" s="1"/>
  <c r="AI135" i="1"/>
  <c r="AI136" i="1" s="1"/>
  <c r="AH135" i="1"/>
  <c r="AH136" i="1" s="1"/>
  <c r="AG135" i="1"/>
  <c r="AG136" i="1" s="1"/>
  <c r="AF135" i="1"/>
  <c r="AF136" i="1" s="1"/>
  <c r="AE135" i="1"/>
  <c r="AE136" i="1" s="1"/>
  <c r="AD135" i="1"/>
  <c r="AD136" i="1" s="1"/>
  <c r="AC135" i="1"/>
  <c r="AC136" i="1" s="1"/>
  <c r="AB135" i="1"/>
  <c r="AB136" i="1" s="1"/>
  <c r="AA135" i="1"/>
  <c r="AA136" i="1" s="1"/>
  <c r="Z135" i="1"/>
  <c r="Z136" i="1" s="1"/>
  <c r="Y135" i="1"/>
  <c r="Y136" i="1" s="1"/>
  <c r="X135" i="1"/>
  <c r="X136" i="1" s="1"/>
  <c r="W135" i="1"/>
  <c r="W136" i="1" s="1"/>
  <c r="V135" i="1"/>
  <c r="V136" i="1" s="1"/>
  <c r="U135" i="1"/>
  <c r="U136" i="1" s="1"/>
  <c r="T135" i="1"/>
  <c r="T136" i="1" s="1"/>
  <c r="S135" i="1"/>
  <c r="S136" i="1" s="1"/>
  <c r="R135" i="1"/>
  <c r="R136" i="1" s="1"/>
  <c r="Q135" i="1"/>
  <c r="Q136" i="1" s="1"/>
  <c r="P135" i="1"/>
  <c r="P136" i="1" s="1"/>
  <c r="O135" i="1"/>
  <c r="O136" i="1" s="1"/>
  <c r="N135" i="1"/>
  <c r="N136" i="1" s="1"/>
  <c r="M135" i="1"/>
  <c r="M136" i="1" s="1"/>
  <c r="L135" i="1"/>
  <c r="L136" i="1" s="1"/>
  <c r="K135" i="1"/>
  <c r="K136" i="1" s="1"/>
  <c r="J135" i="1"/>
  <c r="J136" i="1" s="1"/>
  <c r="IQ126" i="1"/>
  <c r="IQ127" i="1" s="1"/>
  <c r="IP126" i="1"/>
  <c r="IP127" i="1" s="1"/>
  <c r="IP139" i="1" s="1"/>
  <c r="IO126" i="1"/>
  <c r="IO127" i="1" s="1"/>
  <c r="IO139" i="1" s="1"/>
  <c r="IN126" i="1"/>
  <c r="IN127" i="1" s="1"/>
  <c r="IN139" i="1" s="1"/>
  <c r="IM126" i="1"/>
  <c r="IM127" i="1" s="1"/>
  <c r="IL126" i="1"/>
  <c r="IL127" i="1" s="1"/>
  <c r="IL139" i="1" s="1"/>
  <c r="IK126" i="1"/>
  <c r="IK127" i="1" s="1"/>
  <c r="IK139" i="1" s="1"/>
  <c r="IJ126" i="1"/>
  <c r="IJ127" i="1" s="1"/>
  <c r="IJ139" i="1" s="1"/>
  <c r="II126" i="1"/>
  <c r="II127" i="1" s="1"/>
  <c r="IH126" i="1"/>
  <c r="IH127" i="1" s="1"/>
  <c r="IH139" i="1" s="1"/>
  <c r="IG126" i="1"/>
  <c r="IG127" i="1" s="1"/>
  <c r="IG139" i="1" s="1"/>
  <c r="IF126" i="1"/>
  <c r="IF127" i="1" s="1"/>
  <c r="IE126" i="1"/>
  <c r="IE127" i="1" s="1"/>
  <c r="ID126" i="1"/>
  <c r="ID127" i="1" s="1"/>
  <c r="ID139" i="1" s="1"/>
  <c r="IC126" i="1"/>
  <c r="IC127" i="1" s="1"/>
  <c r="IC139" i="1" s="1"/>
  <c r="IB126" i="1"/>
  <c r="IB127" i="1" s="1"/>
  <c r="IA126" i="1"/>
  <c r="IA127" i="1" s="1"/>
  <c r="HZ126" i="1"/>
  <c r="HZ127" i="1" s="1"/>
  <c r="HZ139" i="1" s="1"/>
  <c r="HY126" i="1"/>
  <c r="HY127" i="1" s="1"/>
  <c r="HY139" i="1" s="1"/>
  <c r="HX126" i="1"/>
  <c r="HX127" i="1" s="1"/>
  <c r="HW126" i="1"/>
  <c r="HW127" i="1" s="1"/>
  <c r="HV126" i="1"/>
  <c r="HV127" i="1" s="1"/>
  <c r="HV139" i="1" s="1"/>
  <c r="HU126" i="1"/>
  <c r="HU127" i="1" s="1"/>
  <c r="HU139" i="1" s="1"/>
  <c r="HT126" i="1"/>
  <c r="HT127" i="1" s="1"/>
  <c r="HS126" i="1"/>
  <c r="HS127" i="1" s="1"/>
  <c r="HR126" i="1"/>
  <c r="HR127" i="1" s="1"/>
  <c r="HR139" i="1" s="1"/>
  <c r="HQ126" i="1"/>
  <c r="HQ127" i="1" s="1"/>
  <c r="HQ139" i="1" s="1"/>
  <c r="HP126" i="1"/>
  <c r="HP127" i="1" s="1"/>
  <c r="HO126" i="1"/>
  <c r="HO127" i="1" s="1"/>
  <c r="HN126" i="1"/>
  <c r="HN127" i="1" s="1"/>
  <c r="HN139" i="1" s="1"/>
  <c r="HM126" i="1"/>
  <c r="HM127" i="1" s="1"/>
  <c r="HL126" i="1"/>
  <c r="HL127" i="1" s="1"/>
  <c r="HL139" i="1" s="1"/>
  <c r="HK126" i="1"/>
  <c r="HK127" i="1" s="1"/>
  <c r="HJ126" i="1"/>
  <c r="HJ127" i="1" s="1"/>
  <c r="HJ139" i="1" s="1"/>
  <c r="HI126" i="1"/>
  <c r="HI127" i="1" s="1"/>
  <c r="HI139" i="1" s="1"/>
  <c r="HH126" i="1"/>
  <c r="HH127" i="1" s="1"/>
  <c r="HG126" i="1"/>
  <c r="HG127" i="1" s="1"/>
  <c r="HF126" i="1"/>
  <c r="HF127" i="1" s="1"/>
  <c r="HF139" i="1" s="1"/>
  <c r="HE126" i="1"/>
  <c r="HE127" i="1" s="1"/>
  <c r="HE139" i="1" s="1"/>
  <c r="HD126" i="1"/>
  <c r="HD127" i="1" s="1"/>
  <c r="HD139" i="1" s="1"/>
  <c r="HC126" i="1"/>
  <c r="HC127" i="1" s="1"/>
  <c r="HB126" i="1"/>
  <c r="HB127" i="1" s="1"/>
  <c r="HB139" i="1" s="1"/>
  <c r="HA126" i="1"/>
  <c r="HA127" i="1" s="1"/>
  <c r="HA139" i="1" s="1"/>
  <c r="GZ126" i="1"/>
  <c r="GZ127" i="1" s="1"/>
  <c r="GY126" i="1"/>
  <c r="GY127" i="1" s="1"/>
  <c r="GX126" i="1"/>
  <c r="GX127" i="1" s="1"/>
  <c r="GX139" i="1" s="1"/>
  <c r="GW126" i="1"/>
  <c r="GW127" i="1" s="1"/>
  <c r="GV126" i="1"/>
  <c r="GV127" i="1" s="1"/>
  <c r="GU126" i="1"/>
  <c r="GU127" i="1" s="1"/>
  <c r="GT126" i="1"/>
  <c r="GT127" i="1" s="1"/>
  <c r="GT139" i="1" s="1"/>
  <c r="GS126" i="1"/>
  <c r="GS127" i="1" s="1"/>
  <c r="GS139" i="1" s="1"/>
  <c r="GR126" i="1"/>
  <c r="GR127" i="1" s="1"/>
  <c r="GQ126" i="1"/>
  <c r="GQ127" i="1" s="1"/>
  <c r="GQ139" i="1" s="1"/>
  <c r="GP126" i="1"/>
  <c r="GP127" i="1" s="1"/>
  <c r="GP139" i="1" s="1"/>
  <c r="GO126" i="1"/>
  <c r="GO127" i="1" s="1"/>
  <c r="GN126" i="1"/>
  <c r="GN127" i="1" s="1"/>
  <c r="GM126" i="1"/>
  <c r="GM127" i="1" s="1"/>
  <c r="GL126" i="1"/>
  <c r="GL127" i="1" s="1"/>
  <c r="GL139" i="1" s="1"/>
  <c r="GK126" i="1"/>
  <c r="GK127" i="1" s="1"/>
  <c r="GK139" i="1" s="1"/>
  <c r="GJ126" i="1"/>
  <c r="GJ127" i="1" s="1"/>
  <c r="GJ139" i="1" s="1"/>
  <c r="GI126" i="1"/>
  <c r="GI127" i="1" s="1"/>
  <c r="GH126" i="1"/>
  <c r="GH127" i="1" s="1"/>
  <c r="GH139" i="1" s="1"/>
  <c r="GG126" i="1"/>
  <c r="GG127" i="1" s="1"/>
  <c r="GG139" i="1" s="1"/>
  <c r="GF126" i="1"/>
  <c r="GF127" i="1" s="1"/>
  <c r="GE126" i="1"/>
  <c r="GE127" i="1" s="1"/>
  <c r="GD126" i="1"/>
  <c r="GD127" i="1" s="1"/>
  <c r="GD139" i="1" s="1"/>
  <c r="GC126" i="1"/>
  <c r="GC127" i="1" s="1"/>
  <c r="GC139" i="1" s="1"/>
  <c r="GB126" i="1"/>
  <c r="GB127" i="1" s="1"/>
  <c r="GB139" i="1" s="1"/>
  <c r="GA126" i="1"/>
  <c r="GA127" i="1" s="1"/>
  <c r="GA139" i="1" s="1"/>
  <c r="FZ126" i="1"/>
  <c r="FZ127" i="1" s="1"/>
  <c r="FZ139" i="1" s="1"/>
  <c r="FY126" i="1"/>
  <c r="FY127" i="1" s="1"/>
  <c r="FY139" i="1" s="1"/>
  <c r="FX126" i="1"/>
  <c r="FX127" i="1" s="1"/>
  <c r="FW126" i="1"/>
  <c r="FW127" i="1" s="1"/>
  <c r="FV126" i="1"/>
  <c r="FV127" i="1" s="1"/>
  <c r="FV139" i="1" s="1"/>
  <c r="FU126" i="1"/>
  <c r="FU127" i="1" s="1"/>
  <c r="FU139" i="1" s="1"/>
  <c r="FT126" i="1"/>
  <c r="FT127" i="1" s="1"/>
  <c r="FS126" i="1"/>
  <c r="FS127" i="1" s="1"/>
  <c r="FR126" i="1"/>
  <c r="FR127" i="1" s="1"/>
  <c r="FR139" i="1" s="1"/>
  <c r="FQ126" i="1"/>
  <c r="FQ127" i="1" s="1"/>
  <c r="FQ139" i="1" s="1"/>
  <c r="FP126" i="1"/>
  <c r="FP127" i="1" s="1"/>
  <c r="FO126" i="1"/>
  <c r="FO127" i="1" s="1"/>
  <c r="FN126" i="1"/>
  <c r="FN127" i="1" s="1"/>
  <c r="FN139" i="1" s="1"/>
  <c r="FM126" i="1"/>
  <c r="FM127" i="1" s="1"/>
  <c r="FM139" i="1" s="1"/>
  <c r="FL126" i="1"/>
  <c r="FL127" i="1" s="1"/>
  <c r="FK126" i="1"/>
  <c r="FK127" i="1" s="1"/>
  <c r="FK139" i="1" s="1"/>
  <c r="FJ126" i="1"/>
  <c r="FJ127" i="1" s="1"/>
  <c r="FJ139" i="1" s="1"/>
  <c r="FI126" i="1"/>
  <c r="FI127" i="1" s="1"/>
  <c r="FI139" i="1" s="1"/>
  <c r="FH126" i="1"/>
  <c r="FH127" i="1" s="1"/>
  <c r="FH139" i="1" s="1"/>
  <c r="FG126" i="1"/>
  <c r="FG127" i="1" s="1"/>
  <c r="FF126" i="1"/>
  <c r="FF127" i="1" s="1"/>
  <c r="FF139" i="1" s="1"/>
  <c r="FE126" i="1"/>
  <c r="FE127" i="1" s="1"/>
  <c r="FE139" i="1" s="1"/>
  <c r="FD126" i="1"/>
  <c r="FD127" i="1" s="1"/>
  <c r="FC126" i="1"/>
  <c r="FC127" i="1" s="1"/>
  <c r="FB126" i="1"/>
  <c r="FB127" i="1" s="1"/>
  <c r="FB139" i="1" s="1"/>
  <c r="FA126" i="1"/>
  <c r="FA127" i="1" s="1"/>
  <c r="FA139" i="1" s="1"/>
  <c r="EZ126" i="1"/>
  <c r="EZ127" i="1" s="1"/>
  <c r="EZ139" i="1" s="1"/>
  <c r="EY126" i="1"/>
  <c r="EY127" i="1" s="1"/>
  <c r="EX126" i="1"/>
  <c r="EX127" i="1" s="1"/>
  <c r="EX139" i="1" s="1"/>
  <c r="EW126" i="1"/>
  <c r="EW127" i="1" s="1"/>
  <c r="EW139" i="1" s="1"/>
  <c r="EV126" i="1"/>
  <c r="EV127" i="1" s="1"/>
  <c r="EU126" i="1"/>
  <c r="EU127" i="1" s="1"/>
  <c r="EU139" i="1" s="1"/>
  <c r="ET126" i="1"/>
  <c r="ET127" i="1" s="1"/>
  <c r="ET139" i="1" s="1"/>
  <c r="ES126" i="1"/>
  <c r="ES127" i="1" s="1"/>
  <c r="ER126" i="1"/>
  <c r="ER127" i="1" s="1"/>
  <c r="ER139" i="1" s="1"/>
  <c r="EQ126" i="1"/>
  <c r="EQ127" i="1" s="1"/>
  <c r="EP126" i="1"/>
  <c r="EP127" i="1" s="1"/>
  <c r="EP139" i="1" s="1"/>
  <c r="EO126" i="1"/>
  <c r="EO127" i="1" s="1"/>
  <c r="EO139" i="1" s="1"/>
  <c r="EN126" i="1"/>
  <c r="EN127" i="1" s="1"/>
  <c r="EM126" i="1"/>
  <c r="EM127" i="1" s="1"/>
  <c r="EL126" i="1"/>
  <c r="EL127" i="1" s="1"/>
  <c r="EL139" i="1" s="1"/>
  <c r="EK126" i="1"/>
  <c r="EK127" i="1" s="1"/>
  <c r="EK139" i="1" s="1"/>
  <c r="EJ126" i="1"/>
  <c r="EJ127" i="1" s="1"/>
  <c r="EI126" i="1"/>
  <c r="EI127" i="1" s="1"/>
  <c r="EH126" i="1"/>
  <c r="EH127" i="1" s="1"/>
  <c r="EH139" i="1" s="1"/>
  <c r="EG126" i="1"/>
  <c r="EG127" i="1" s="1"/>
  <c r="EG139" i="1" s="1"/>
  <c r="EF126" i="1"/>
  <c r="EF127" i="1" s="1"/>
  <c r="EE126" i="1"/>
  <c r="EE127" i="1" s="1"/>
  <c r="EE139" i="1" s="1"/>
  <c r="ED126" i="1"/>
  <c r="ED127" i="1" s="1"/>
  <c r="ED139" i="1" s="1"/>
  <c r="EC126" i="1"/>
  <c r="EC127" i="1" s="1"/>
  <c r="EB126" i="1"/>
  <c r="EB127" i="1" s="1"/>
  <c r="EB139" i="1" s="1"/>
  <c r="EA126" i="1"/>
  <c r="EA127" i="1" s="1"/>
  <c r="DZ126" i="1"/>
  <c r="DZ127" i="1" s="1"/>
  <c r="DZ139" i="1" s="1"/>
  <c r="DY126" i="1"/>
  <c r="DY127" i="1" s="1"/>
  <c r="DY139" i="1" s="1"/>
  <c r="DX126" i="1"/>
  <c r="DX127" i="1" s="1"/>
  <c r="DX139" i="1" s="1"/>
  <c r="DW126" i="1"/>
  <c r="DW127" i="1" s="1"/>
  <c r="DV126" i="1"/>
  <c r="DV127" i="1" s="1"/>
  <c r="DV139" i="1" s="1"/>
  <c r="DU126" i="1"/>
  <c r="DU127" i="1" s="1"/>
  <c r="DU139" i="1" s="1"/>
  <c r="DT126" i="1"/>
  <c r="DT127" i="1" s="1"/>
  <c r="DS126" i="1"/>
  <c r="DS127" i="1" s="1"/>
  <c r="DR126" i="1"/>
  <c r="DR127" i="1" s="1"/>
  <c r="DR139" i="1" s="1"/>
  <c r="DQ126" i="1"/>
  <c r="DQ127" i="1" s="1"/>
  <c r="DQ139" i="1" s="1"/>
  <c r="DP126" i="1"/>
  <c r="DP127" i="1" s="1"/>
  <c r="DP139" i="1" s="1"/>
  <c r="DO126" i="1"/>
  <c r="DO127" i="1" s="1"/>
  <c r="DO139" i="1" s="1"/>
  <c r="DN126" i="1"/>
  <c r="DN127" i="1" s="1"/>
  <c r="DN139" i="1" s="1"/>
  <c r="DM126" i="1"/>
  <c r="DM127" i="1" s="1"/>
  <c r="DM139" i="1" s="1"/>
  <c r="DL126" i="1"/>
  <c r="DL127" i="1" s="1"/>
  <c r="DL139" i="1" s="1"/>
  <c r="DK126" i="1"/>
  <c r="DK127" i="1" s="1"/>
  <c r="DJ126" i="1"/>
  <c r="DJ127" i="1" s="1"/>
  <c r="DJ139" i="1" s="1"/>
  <c r="DI126" i="1"/>
  <c r="DI127" i="1" s="1"/>
  <c r="DI139" i="1" s="1"/>
  <c r="DH126" i="1"/>
  <c r="DH127" i="1" s="1"/>
  <c r="DG126" i="1"/>
  <c r="DG127" i="1" s="1"/>
  <c r="DF126" i="1"/>
  <c r="DF127" i="1" s="1"/>
  <c r="DF139" i="1" s="1"/>
  <c r="DE126" i="1"/>
  <c r="DE127" i="1" s="1"/>
  <c r="DE139" i="1" s="1"/>
  <c r="DD126" i="1"/>
  <c r="DD127" i="1" s="1"/>
  <c r="DC126" i="1"/>
  <c r="DC127" i="1" s="1"/>
  <c r="DB126" i="1"/>
  <c r="DB127" i="1" s="1"/>
  <c r="DB139" i="1" s="1"/>
  <c r="DA126" i="1"/>
  <c r="DA127" i="1" s="1"/>
  <c r="DA139" i="1" s="1"/>
  <c r="CZ126" i="1"/>
  <c r="CZ127" i="1" s="1"/>
  <c r="CY126" i="1"/>
  <c r="CY127" i="1" s="1"/>
  <c r="CY139" i="1" s="1"/>
  <c r="CX126" i="1"/>
  <c r="CX127" i="1" s="1"/>
  <c r="CX139" i="1" s="1"/>
  <c r="CW126" i="1"/>
  <c r="CW127" i="1" s="1"/>
  <c r="CW139" i="1" s="1"/>
  <c r="CV126" i="1"/>
  <c r="CV127" i="1" s="1"/>
  <c r="CU126" i="1"/>
  <c r="CU127" i="1" s="1"/>
  <c r="CT126" i="1"/>
  <c r="CT127" i="1" s="1"/>
  <c r="CT139" i="1" s="1"/>
  <c r="CS126" i="1"/>
  <c r="CS127" i="1" s="1"/>
  <c r="CS139" i="1" s="1"/>
  <c r="CR126" i="1"/>
  <c r="CR127" i="1" s="1"/>
  <c r="CQ126" i="1"/>
  <c r="CQ127" i="1" s="1"/>
  <c r="CP126" i="1"/>
  <c r="CP127" i="1" s="1"/>
  <c r="CP139" i="1" s="1"/>
  <c r="CO126" i="1"/>
  <c r="CO127" i="1" s="1"/>
  <c r="CO139" i="1" s="1"/>
  <c r="CN126" i="1"/>
  <c r="CN127" i="1" s="1"/>
  <c r="CN139" i="1" s="1"/>
  <c r="CM126" i="1"/>
  <c r="CM127" i="1" s="1"/>
  <c r="CL126" i="1"/>
  <c r="CL127" i="1" s="1"/>
  <c r="CL139" i="1" s="1"/>
  <c r="CK126" i="1"/>
  <c r="CK127" i="1" s="1"/>
  <c r="CK139" i="1" s="1"/>
  <c r="CJ126" i="1"/>
  <c r="CJ127" i="1" s="1"/>
  <c r="CI126" i="1"/>
  <c r="CI127" i="1" s="1"/>
  <c r="CI139" i="1" s="1"/>
  <c r="CH126" i="1"/>
  <c r="CH127" i="1" s="1"/>
  <c r="CH139" i="1" s="1"/>
  <c r="CG126" i="1"/>
  <c r="CG127" i="1" s="1"/>
  <c r="CG139" i="1" s="1"/>
  <c r="CF126" i="1"/>
  <c r="CF127" i="1" s="1"/>
  <c r="CF139" i="1" s="1"/>
  <c r="CE126" i="1"/>
  <c r="CE127" i="1" s="1"/>
  <c r="CD126" i="1"/>
  <c r="CD127" i="1" s="1"/>
  <c r="CD139" i="1" s="1"/>
  <c r="CC126" i="1"/>
  <c r="CC127" i="1" s="1"/>
  <c r="CC139" i="1" s="1"/>
  <c r="CB126" i="1"/>
  <c r="CB127" i="1" s="1"/>
  <c r="CA126" i="1"/>
  <c r="CA127" i="1" s="1"/>
  <c r="BZ126" i="1"/>
  <c r="BZ127" i="1" s="1"/>
  <c r="BZ139" i="1" s="1"/>
  <c r="BY126" i="1"/>
  <c r="BY127" i="1" s="1"/>
  <c r="BY139" i="1" s="1"/>
  <c r="BX126" i="1"/>
  <c r="BX127" i="1" s="1"/>
  <c r="BW126" i="1"/>
  <c r="BW127" i="1" s="1"/>
  <c r="BV126" i="1"/>
  <c r="BV127" i="1" s="1"/>
  <c r="BV139" i="1" s="1"/>
  <c r="BU126" i="1"/>
  <c r="BU127" i="1" s="1"/>
  <c r="BU139" i="1" s="1"/>
  <c r="BT126" i="1"/>
  <c r="BT127" i="1" s="1"/>
  <c r="BS126" i="1"/>
  <c r="BS127" i="1" s="1"/>
  <c r="BS139" i="1" s="1"/>
  <c r="BR126" i="1"/>
  <c r="BR127" i="1" s="1"/>
  <c r="BR139" i="1" s="1"/>
  <c r="BQ126" i="1"/>
  <c r="BQ127" i="1" s="1"/>
  <c r="BP126" i="1"/>
  <c r="BP127" i="1" s="1"/>
  <c r="BP139" i="1" s="1"/>
  <c r="BO126" i="1"/>
  <c r="BO127" i="1" s="1"/>
  <c r="BN126" i="1"/>
  <c r="BN127" i="1" s="1"/>
  <c r="BN139" i="1" s="1"/>
  <c r="BM126" i="1"/>
  <c r="BM127" i="1" s="1"/>
  <c r="BM139" i="1" s="1"/>
  <c r="BL126" i="1"/>
  <c r="BL127" i="1" s="1"/>
  <c r="BL139" i="1" s="1"/>
  <c r="BK126" i="1"/>
  <c r="BK127" i="1" s="1"/>
  <c r="BJ126" i="1"/>
  <c r="BJ127" i="1" s="1"/>
  <c r="BJ139" i="1" s="1"/>
  <c r="BI126" i="1"/>
  <c r="BI127" i="1" s="1"/>
  <c r="BH126" i="1"/>
  <c r="BH127" i="1" s="1"/>
  <c r="BG126" i="1"/>
  <c r="BG127" i="1" s="1"/>
  <c r="BF126" i="1"/>
  <c r="BF127" i="1" s="1"/>
  <c r="BF139" i="1" s="1"/>
  <c r="BE126" i="1"/>
  <c r="BE127" i="1" s="1"/>
  <c r="BE139" i="1" s="1"/>
  <c r="BD126" i="1"/>
  <c r="BD127" i="1" s="1"/>
  <c r="BD139" i="1" s="1"/>
  <c r="BC126" i="1"/>
  <c r="BC127" i="1" s="1"/>
  <c r="BC139" i="1" s="1"/>
  <c r="BB126" i="1"/>
  <c r="BB127" i="1" s="1"/>
  <c r="BB139" i="1" s="1"/>
  <c r="BA126" i="1"/>
  <c r="BA127" i="1" s="1"/>
  <c r="BA139" i="1" s="1"/>
  <c r="AZ126" i="1"/>
  <c r="AZ127" i="1" s="1"/>
  <c r="AY126" i="1"/>
  <c r="AY127" i="1" s="1"/>
  <c r="AX126" i="1"/>
  <c r="AX127" i="1" s="1"/>
  <c r="AX139" i="1" s="1"/>
  <c r="AW126" i="1"/>
  <c r="AW127" i="1" s="1"/>
  <c r="AW139" i="1" s="1"/>
  <c r="AV126" i="1"/>
  <c r="AV127" i="1" s="1"/>
  <c r="AU126" i="1"/>
  <c r="AU127" i="1" s="1"/>
  <c r="AT126" i="1"/>
  <c r="AT127" i="1" s="1"/>
  <c r="AT139" i="1" s="1"/>
  <c r="AS126" i="1"/>
  <c r="AS127" i="1" s="1"/>
  <c r="AS139" i="1" s="1"/>
  <c r="AR126" i="1"/>
  <c r="AR127" i="1" s="1"/>
  <c r="AQ126" i="1"/>
  <c r="AQ127" i="1" s="1"/>
  <c r="AP126" i="1"/>
  <c r="AP127" i="1" s="1"/>
  <c r="AP139" i="1" s="1"/>
  <c r="AO126" i="1"/>
  <c r="AO127" i="1" s="1"/>
  <c r="AO139" i="1" s="1"/>
  <c r="AN126" i="1"/>
  <c r="AN127" i="1" s="1"/>
  <c r="AM126" i="1"/>
  <c r="AM127" i="1" s="1"/>
  <c r="AM139" i="1" s="1"/>
  <c r="AL126" i="1"/>
  <c r="AL127" i="1" s="1"/>
  <c r="AL139" i="1" s="1"/>
  <c r="AK126" i="1"/>
  <c r="AK127" i="1" s="1"/>
  <c r="AK139" i="1" s="1"/>
  <c r="AJ126" i="1"/>
  <c r="AJ127" i="1" s="1"/>
  <c r="AJ139" i="1" s="1"/>
  <c r="AI126" i="1"/>
  <c r="AI127" i="1" s="1"/>
  <c r="AH126" i="1"/>
  <c r="AH127" i="1" s="1"/>
  <c r="AH139" i="1" s="1"/>
  <c r="AG126" i="1"/>
  <c r="AG127" i="1" s="1"/>
  <c r="AG139" i="1" s="1"/>
  <c r="AF126" i="1"/>
  <c r="AF127" i="1" s="1"/>
  <c r="AE126" i="1"/>
  <c r="AE127" i="1" s="1"/>
  <c r="AD126" i="1"/>
  <c r="AD127" i="1" s="1"/>
  <c r="AD139" i="1" s="1"/>
  <c r="AC126" i="1"/>
  <c r="AC127" i="1" s="1"/>
  <c r="AC139" i="1" s="1"/>
  <c r="AB126" i="1"/>
  <c r="AB127" i="1" s="1"/>
  <c r="AB139" i="1" s="1"/>
  <c r="AA126" i="1"/>
  <c r="AA127" i="1" s="1"/>
  <c r="Z126" i="1"/>
  <c r="Z127" i="1" s="1"/>
  <c r="Z139" i="1" s="1"/>
  <c r="Y126" i="1"/>
  <c r="Y127" i="1" s="1"/>
  <c r="Y139" i="1" s="1"/>
  <c r="X126" i="1"/>
  <c r="X127" i="1" s="1"/>
  <c r="W126" i="1"/>
  <c r="W127" i="1" s="1"/>
  <c r="W139" i="1" s="1"/>
  <c r="V126" i="1"/>
  <c r="V127" i="1" s="1"/>
  <c r="V139" i="1" s="1"/>
  <c r="U126" i="1"/>
  <c r="U127" i="1" s="1"/>
  <c r="U139" i="1" s="1"/>
  <c r="T126" i="1"/>
  <c r="T127" i="1" s="1"/>
  <c r="T139" i="1" s="1"/>
  <c r="S126" i="1"/>
  <c r="S127" i="1" s="1"/>
  <c r="R126" i="1"/>
  <c r="R127" i="1" s="1"/>
  <c r="R139" i="1" s="1"/>
  <c r="Q126" i="1"/>
  <c r="Q127" i="1" s="1"/>
  <c r="Q139" i="1" s="1"/>
  <c r="P126" i="1"/>
  <c r="P127" i="1" s="1"/>
  <c r="O126" i="1"/>
  <c r="O127" i="1" s="1"/>
  <c r="N126" i="1"/>
  <c r="N127" i="1" s="1"/>
  <c r="N139" i="1" s="1"/>
  <c r="M126" i="1"/>
  <c r="M127" i="1" s="1"/>
  <c r="L126" i="1"/>
  <c r="L127" i="1" s="1"/>
  <c r="K126" i="1"/>
  <c r="K127" i="1" s="1"/>
  <c r="J126" i="1"/>
  <c r="J127" i="1" s="1"/>
  <c r="J139" i="1" s="1"/>
  <c r="IQ117" i="1"/>
  <c r="IP117" i="1"/>
  <c r="IO117" i="1"/>
  <c r="IN117" i="1"/>
  <c r="IM117" i="1"/>
  <c r="IL117"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X117"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FT117" i="1"/>
  <c r="FS117" i="1"/>
  <c r="FR117" i="1"/>
  <c r="FQ117" i="1"/>
  <c r="FP117" i="1"/>
  <c r="FO117" i="1"/>
  <c r="FN117" i="1"/>
  <c r="FM117" i="1"/>
  <c r="FL117" i="1"/>
  <c r="FK117" i="1"/>
  <c r="FJ117" i="1"/>
  <c r="FI117" i="1"/>
  <c r="FH117" i="1"/>
  <c r="FG117" i="1"/>
  <c r="FF117" i="1"/>
  <c r="FE117" i="1"/>
  <c r="FD117" i="1"/>
  <c r="FC117" i="1"/>
  <c r="FB117" i="1"/>
  <c r="FA117" i="1"/>
  <c r="EZ117" i="1"/>
  <c r="EY117" i="1"/>
  <c r="EX117" i="1"/>
  <c r="EW117" i="1"/>
  <c r="EV117" i="1"/>
  <c r="EU117" i="1"/>
  <c r="ET117" i="1"/>
  <c r="ES117" i="1"/>
  <c r="ER117" i="1"/>
  <c r="EQ117" i="1"/>
  <c r="EP117" i="1"/>
  <c r="EO117" i="1"/>
  <c r="EN117" i="1"/>
  <c r="EM117" i="1"/>
  <c r="EL117" i="1"/>
  <c r="EL115" i="1" s="1"/>
  <c r="EL118" i="1" s="1"/>
  <c r="EK117" i="1"/>
  <c r="EJ117" i="1"/>
  <c r="EI117" i="1"/>
  <c r="EH117" i="1"/>
  <c r="EG117" i="1"/>
  <c r="EF117" i="1"/>
  <c r="EE117" i="1"/>
  <c r="ED117" i="1"/>
  <c r="EC117" i="1"/>
  <c r="EB117" i="1"/>
  <c r="EA117" i="1"/>
  <c r="DZ117" i="1"/>
  <c r="DY117" i="1"/>
  <c r="DX117" i="1"/>
  <c r="DW117" i="1"/>
  <c r="DV117" i="1"/>
  <c r="DU117" i="1"/>
  <c r="DT117" i="1"/>
  <c r="DS117" i="1"/>
  <c r="DR117" i="1"/>
  <c r="DQ117" i="1"/>
  <c r="DP117" i="1"/>
  <c r="DO117" i="1"/>
  <c r="DN117" i="1"/>
  <c r="DM117" i="1"/>
  <c r="DL117" i="1"/>
  <c r="DK117" i="1"/>
  <c r="DJ117" i="1"/>
  <c r="DI117" i="1"/>
  <c r="DH117" i="1"/>
  <c r="DG117" i="1"/>
  <c r="DF117" i="1"/>
  <c r="DE117" i="1"/>
  <c r="DD117" i="1"/>
  <c r="DC117" i="1"/>
  <c r="DB117" i="1"/>
  <c r="DA117" i="1"/>
  <c r="CZ117" i="1"/>
  <c r="CY117" i="1"/>
  <c r="CX117" i="1"/>
  <c r="CW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HL115" i="1"/>
  <c r="GF115" i="1"/>
  <c r="EZ115" i="1"/>
  <c r="CV115" i="1"/>
  <c r="CV118" i="1" s="1"/>
  <c r="IL110" i="1"/>
  <c r="HV110" i="1"/>
  <c r="GX110" i="1"/>
  <c r="FZ110" i="1"/>
  <c r="FJ110" i="1"/>
  <c r="AP110" i="1"/>
  <c r="IQ109" i="1"/>
  <c r="IQ110" i="1" s="1"/>
  <c r="IP109" i="1"/>
  <c r="IP110" i="1" s="1"/>
  <c r="IO109" i="1"/>
  <c r="IO110" i="1" s="1"/>
  <c r="IO115" i="1" s="1"/>
  <c r="IO118" i="1" s="1"/>
  <c r="IN109" i="1"/>
  <c r="IN110" i="1" s="1"/>
  <c r="IM109" i="1"/>
  <c r="IM110" i="1" s="1"/>
  <c r="IL109" i="1"/>
  <c r="IK109" i="1"/>
  <c r="IK110" i="1" s="1"/>
  <c r="IK115" i="1" s="1"/>
  <c r="IJ109" i="1"/>
  <c r="IJ110" i="1" s="1"/>
  <c r="II109" i="1"/>
  <c r="II110" i="1" s="1"/>
  <c r="IH109" i="1"/>
  <c r="IH110" i="1" s="1"/>
  <c r="IG109" i="1"/>
  <c r="IG110" i="1" s="1"/>
  <c r="IF109" i="1"/>
  <c r="IF110" i="1" s="1"/>
  <c r="IE109" i="1"/>
  <c r="IE110" i="1" s="1"/>
  <c r="ID109" i="1"/>
  <c r="ID110" i="1" s="1"/>
  <c r="IC109" i="1"/>
  <c r="IC110" i="1" s="1"/>
  <c r="IC115" i="1" s="1"/>
  <c r="IB109" i="1"/>
  <c r="IB110" i="1" s="1"/>
  <c r="IB115" i="1" s="1"/>
  <c r="IA109" i="1"/>
  <c r="IA110" i="1" s="1"/>
  <c r="HZ109" i="1"/>
  <c r="HZ110" i="1" s="1"/>
  <c r="HY109" i="1"/>
  <c r="HY110" i="1" s="1"/>
  <c r="HY115" i="1" s="1"/>
  <c r="HX109" i="1"/>
  <c r="HX110" i="1" s="1"/>
  <c r="HW109" i="1"/>
  <c r="HW110" i="1" s="1"/>
  <c r="HV109" i="1"/>
  <c r="HU109" i="1"/>
  <c r="HU110" i="1" s="1"/>
  <c r="HU115" i="1" s="1"/>
  <c r="HT109" i="1"/>
  <c r="HT110" i="1" s="1"/>
  <c r="HS109" i="1"/>
  <c r="HS110" i="1" s="1"/>
  <c r="HR109" i="1"/>
  <c r="HR110" i="1" s="1"/>
  <c r="HQ109" i="1"/>
  <c r="HQ110" i="1" s="1"/>
  <c r="HP109" i="1"/>
  <c r="HP110" i="1" s="1"/>
  <c r="HO109" i="1"/>
  <c r="HO110" i="1" s="1"/>
  <c r="HN109" i="1"/>
  <c r="HN110" i="1" s="1"/>
  <c r="HM109" i="1"/>
  <c r="HM110" i="1" s="1"/>
  <c r="HM115" i="1" s="1"/>
  <c r="HL109" i="1"/>
  <c r="HL110" i="1" s="1"/>
  <c r="HK109" i="1"/>
  <c r="HK110" i="1" s="1"/>
  <c r="HJ109" i="1"/>
  <c r="HJ110" i="1" s="1"/>
  <c r="HI109" i="1"/>
  <c r="HI110" i="1" s="1"/>
  <c r="HI115" i="1" s="1"/>
  <c r="HH109" i="1"/>
  <c r="HH110" i="1" s="1"/>
  <c r="HG109" i="1"/>
  <c r="HG110" i="1" s="1"/>
  <c r="HF109" i="1"/>
  <c r="HF110" i="1" s="1"/>
  <c r="HE109" i="1"/>
  <c r="HE110" i="1" s="1"/>
  <c r="HE115" i="1" s="1"/>
  <c r="HD109" i="1"/>
  <c r="HD110" i="1" s="1"/>
  <c r="HC109" i="1"/>
  <c r="HC110" i="1" s="1"/>
  <c r="HB109" i="1"/>
  <c r="HB110" i="1" s="1"/>
  <c r="HA109" i="1"/>
  <c r="HA110" i="1" s="1"/>
  <c r="GZ109" i="1"/>
  <c r="GZ110" i="1" s="1"/>
  <c r="GY109" i="1"/>
  <c r="GY110" i="1" s="1"/>
  <c r="GX109" i="1"/>
  <c r="GW109" i="1"/>
  <c r="GW110" i="1" s="1"/>
  <c r="GW115" i="1" s="1"/>
  <c r="GV109" i="1"/>
  <c r="GV110" i="1" s="1"/>
  <c r="GV115" i="1" s="1"/>
  <c r="GU109" i="1"/>
  <c r="GU110" i="1" s="1"/>
  <c r="GT109" i="1"/>
  <c r="GT110" i="1" s="1"/>
  <c r="GS109" i="1"/>
  <c r="GS110" i="1" s="1"/>
  <c r="GR109" i="1"/>
  <c r="GR110" i="1" s="1"/>
  <c r="GQ109" i="1"/>
  <c r="GQ110" i="1" s="1"/>
  <c r="GP109" i="1"/>
  <c r="GP110" i="1" s="1"/>
  <c r="GO109" i="1"/>
  <c r="GO110" i="1" s="1"/>
  <c r="GO115" i="1" s="1"/>
  <c r="GN109" i="1"/>
  <c r="GN110" i="1" s="1"/>
  <c r="GM109" i="1"/>
  <c r="GM110" i="1" s="1"/>
  <c r="GL109" i="1"/>
  <c r="GL110" i="1" s="1"/>
  <c r="GK109" i="1"/>
  <c r="GK110" i="1" s="1"/>
  <c r="GJ109" i="1"/>
  <c r="GJ110" i="1" s="1"/>
  <c r="GI109" i="1"/>
  <c r="GI110" i="1" s="1"/>
  <c r="GH109" i="1"/>
  <c r="GH110" i="1" s="1"/>
  <c r="GG109" i="1"/>
  <c r="GG110" i="1" s="1"/>
  <c r="GG115" i="1" s="1"/>
  <c r="GF109" i="1"/>
  <c r="GF110" i="1" s="1"/>
  <c r="GE109" i="1"/>
  <c r="GE110" i="1" s="1"/>
  <c r="GD109" i="1"/>
  <c r="GD110" i="1" s="1"/>
  <c r="GC109" i="1"/>
  <c r="GC110" i="1" s="1"/>
  <c r="GC115" i="1" s="1"/>
  <c r="GC118" i="1" s="1"/>
  <c r="GB109" i="1"/>
  <c r="GB110" i="1" s="1"/>
  <c r="GA109" i="1"/>
  <c r="GA110" i="1" s="1"/>
  <c r="FZ109" i="1"/>
  <c r="FY109" i="1"/>
  <c r="FY110" i="1" s="1"/>
  <c r="FY115" i="1" s="1"/>
  <c r="FX109" i="1"/>
  <c r="FX110" i="1" s="1"/>
  <c r="FW109" i="1"/>
  <c r="FW110" i="1" s="1"/>
  <c r="FV109" i="1"/>
  <c r="FV110" i="1" s="1"/>
  <c r="FU109" i="1"/>
  <c r="FU110" i="1" s="1"/>
  <c r="FT109" i="1"/>
  <c r="FT110" i="1" s="1"/>
  <c r="FS109" i="1"/>
  <c r="FS110" i="1" s="1"/>
  <c r="FR109" i="1"/>
  <c r="FR110" i="1" s="1"/>
  <c r="FQ109" i="1"/>
  <c r="FQ110" i="1" s="1"/>
  <c r="FQ115" i="1" s="1"/>
  <c r="FP109" i="1"/>
  <c r="FP110" i="1" s="1"/>
  <c r="FP115" i="1" s="1"/>
  <c r="FO109" i="1"/>
  <c r="FO110" i="1" s="1"/>
  <c r="FN109" i="1"/>
  <c r="FN110" i="1" s="1"/>
  <c r="FM109" i="1"/>
  <c r="FM110" i="1" s="1"/>
  <c r="FM115" i="1" s="1"/>
  <c r="FL109" i="1"/>
  <c r="FL110" i="1" s="1"/>
  <c r="FK109" i="1"/>
  <c r="FK110" i="1" s="1"/>
  <c r="FJ109" i="1"/>
  <c r="FI109" i="1"/>
  <c r="FI110" i="1" s="1"/>
  <c r="FI115" i="1" s="1"/>
  <c r="FH109" i="1"/>
  <c r="FH110" i="1" s="1"/>
  <c r="FG109" i="1"/>
  <c r="FG110" i="1" s="1"/>
  <c r="FF109" i="1"/>
  <c r="FF110" i="1" s="1"/>
  <c r="FE109" i="1"/>
  <c r="FE110" i="1" s="1"/>
  <c r="FD109" i="1"/>
  <c r="FD110" i="1" s="1"/>
  <c r="FC109" i="1"/>
  <c r="FC110" i="1" s="1"/>
  <c r="FB109" i="1"/>
  <c r="FB110" i="1" s="1"/>
  <c r="FA109" i="1"/>
  <c r="FA110" i="1" s="1"/>
  <c r="FA115" i="1" s="1"/>
  <c r="EZ109" i="1"/>
  <c r="EZ110" i="1" s="1"/>
  <c r="EY109" i="1"/>
  <c r="EY110" i="1" s="1"/>
  <c r="EX109" i="1"/>
  <c r="EX110" i="1" s="1"/>
  <c r="EW109" i="1"/>
  <c r="EW110" i="1" s="1"/>
  <c r="EW115" i="1" s="1"/>
  <c r="EV109" i="1"/>
  <c r="EV110" i="1" s="1"/>
  <c r="EU109" i="1"/>
  <c r="EU110" i="1" s="1"/>
  <c r="ET109" i="1"/>
  <c r="ET110" i="1" s="1"/>
  <c r="ES109" i="1"/>
  <c r="ES110" i="1" s="1"/>
  <c r="ES115" i="1" s="1"/>
  <c r="ER109" i="1"/>
  <c r="ER110" i="1" s="1"/>
  <c r="EQ109" i="1"/>
  <c r="EQ110" i="1" s="1"/>
  <c r="EP109" i="1"/>
  <c r="EP110" i="1" s="1"/>
  <c r="EO109" i="1"/>
  <c r="EO110" i="1" s="1"/>
  <c r="EN109" i="1"/>
  <c r="EN110" i="1" s="1"/>
  <c r="EM109" i="1"/>
  <c r="EM110" i="1" s="1"/>
  <c r="EL109" i="1"/>
  <c r="EK109" i="1"/>
  <c r="EK110" i="1" s="1"/>
  <c r="EJ109" i="1"/>
  <c r="EJ110" i="1" s="1"/>
  <c r="EI109" i="1"/>
  <c r="EI110" i="1" s="1"/>
  <c r="EH109" i="1"/>
  <c r="EH110" i="1" s="1"/>
  <c r="EG109" i="1"/>
  <c r="EG110" i="1" s="1"/>
  <c r="EF109" i="1"/>
  <c r="EF110" i="1" s="1"/>
  <c r="EE109" i="1"/>
  <c r="EE110" i="1" s="1"/>
  <c r="ED109" i="1"/>
  <c r="ED110" i="1" s="1"/>
  <c r="EC109" i="1"/>
  <c r="EC110" i="1" s="1"/>
  <c r="EC115" i="1" s="1"/>
  <c r="EB109" i="1"/>
  <c r="EB110" i="1" s="1"/>
  <c r="EB115" i="1" s="1"/>
  <c r="EA109" i="1"/>
  <c r="EA110" i="1" s="1"/>
  <c r="DZ109" i="1"/>
  <c r="DZ110" i="1" s="1"/>
  <c r="DY109" i="1"/>
  <c r="DY110" i="1" s="1"/>
  <c r="DX109" i="1"/>
  <c r="DX110" i="1" s="1"/>
  <c r="DW109" i="1"/>
  <c r="DW110" i="1" s="1"/>
  <c r="DV109" i="1"/>
  <c r="DV110" i="1" s="1"/>
  <c r="DU109" i="1"/>
  <c r="DU110" i="1" s="1"/>
  <c r="DU115" i="1" s="1"/>
  <c r="DT109" i="1"/>
  <c r="DT110" i="1" s="1"/>
  <c r="DS109" i="1"/>
  <c r="DS110" i="1" s="1"/>
  <c r="DR109" i="1"/>
  <c r="DR110" i="1" s="1"/>
  <c r="DQ109" i="1"/>
  <c r="DQ110" i="1" s="1"/>
  <c r="DP109" i="1"/>
  <c r="DP110" i="1" s="1"/>
  <c r="DO109" i="1"/>
  <c r="DO110" i="1" s="1"/>
  <c r="DN109" i="1"/>
  <c r="DN110" i="1" s="1"/>
  <c r="DM109" i="1"/>
  <c r="DM110" i="1" s="1"/>
  <c r="DM115" i="1" s="1"/>
  <c r="DL109" i="1"/>
  <c r="DL110" i="1" s="1"/>
  <c r="DK109" i="1"/>
  <c r="DK110" i="1" s="1"/>
  <c r="DJ109" i="1"/>
  <c r="DJ110" i="1" s="1"/>
  <c r="DI109" i="1"/>
  <c r="DI110" i="1" s="1"/>
  <c r="DH109" i="1"/>
  <c r="DH110" i="1" s="1"/>
  <c r="DG109" i="1"/>
  <c r="DG110" i="1" s="1"/>
  <c r="DF109" i="1"/>
  <c r="DF110" i="1" s="1"/>
  <c r="DE109" i="1"/>
  <c r="DE110" i="1" s="1"/>
  <c r="DD109" i="1"/>
  <c r="DD110" i="1" s="1"/>
  <c r="DC109" i="1"/>
  <c r="DC110" i="1" s="1"/>
  <c r="DB109" i="1"/>
  <c r="DB110" i="1" s="1"/>
  <c r="DA109" i="1"/>
  <c r="DA110" i="1" s="1"/>
  <c r="CZ109" i="1"/>
  <c r="CZ110" i="1" s="1"/>
  <c r="CY109" i="1"/>
  <c r="CY110" i="1" s="1"/>
  <c r="CX109" i="1"/>
  <c r="CX110" i="1" s="1"/>
  <c r="CW109" i="1"/>
  <c r="CW110" i="1" s="1"/>
  <c r="CW115" i="1" s="1"/>
  <c r="CV109" i="1"/>
  <c r="CV110" i="1" s="1"/>
  <c r="CU109" i="1"/>
  <c r="CU110" i="1" s="1"/>
  <c r="CT109" i="1"/>
  <c r="CT110" i="1" s="1"/>
  <c r="CS109" i="1"/>
  <c r="CS110" i="1" s="1"/>
  <c r="CR109" i="1"/>
  <c r="CR110" i="1" s="1"/>
  <c r="CQ109" i="1"/>
  <c r="CQ110" i="1" s="1"/>
  <c r="CP109" i="1"/>
  <c r="CP110" i="1" s="1"/>
  <c r="CO109" i="1"/>
  <c r="CO110" i="1" s="1"/>
  <c r="CO115" i="1" s="1"/>
  <c r="CN109" i="1"/>
  <c r="CN110" i="1" s="1"/>
  <c r="CM109" i="1"/>
  <c r="CM110" i="1" s="1"/>
  <c r="CL109" i="1"/>
  <c r="CL110" i="1" s="1"/>
  <c r="CK109" i="1"/>
  <c r="CK110" i="1" s="1"/>
  <c r="CJ109" i="1"/>
  <c r="CJ110" i="1" s="1"/>
  <c r="CI109" i="1"/>
  <c r="CI110" i="1" s="1"/>
  <c r="CH109" i="1"/>
  <c r="CH110" i="1" s="1"/>
  <c r="CG109" i="1"/>
  <c r="CG110" i="1" s="1"/>
  <c r="CF109" i="1"/>
  <c r="CF110" i="1" s="1"/>
  <c r="CE109" i="1"/>
  <c r="CE110" i="1" s="1"/>
  <c r="CD109" i="1"/>
  <c r="CD110" i="1" s="1"/>
  <c r="CC109" i="1"/>
  <c r="CC110" i="1" s="1"/>
  <c r="CB109" i="1"/>
  <c r="CB110" i="1" s="1"/>
  <c r="CA109" i="1"/>
  <c r="CA110" i="1" s="1"/>
  <c r="BZ109" i="1"/>
  <c r="BZ110" i="1" s="1"/>
  <c r="BY109" i="1"/>
  <c r="BY110" i="1" s="1"/>
  <c r="BY115" i="1" s="1"/>
  <c r="BX109" i="1"/>
  <c r="BX110" i="1" s="1"/>
  <c r="BW109" i="1"/>
  <c r="BW110" i="1" s="1"/>
  <c r="BV109" i="1"/>
  <c r="BV110" i="1" s="1"/>
  <c r="BU109" i="1"/>
  <c r="BU110" i="1" s="1"/>
  <c r="BT109" i="1"/>
  <c r="BT110" i="1" s="1"/>
  <c r="BS109" i="1"/>
  <c r="BS110" i="1" s="1"/>
  <c r="BR109" i="1"/>
  <c r="BR110" i="1" s="1"/>
  <c r="BQ109" i="1"/>
  <c r="BQ110" i="1" s="1"/>
  <c r="BQ115" i="1" s="1"/>
  <c r="BP109" i="1"/>
  <c r="BP110" i="1" s="1"/>
  <c r="BP115" i="1" s="1"/>
  <c r="BO109" i="1"/>
  <c r="BO110" i="1" s="1"/>
  <c r="BN109" i="1"/>
  <c r="BN110" i="1" s="1"/>
  <c r="BM109" i="1"/>
  <c r="BM110" i="1" s="1"/>
  <c r="BL109" i="1"/>
  <c r="BL110" i="1" s="1"/>
  <c r="BK109" i="1"/>
  <c r="BK110" i="1" s="1"/>
  <c r="BJ109" i="1"/>
  <c r="BJ110" i="1" s="1"/>
  <c r="BI109" i="1"/>
  <c r="BI110" i="1" s="1"/>
  <c r="BH109" i="1"/>
  <c r="BH110" i="1" s="1"/>
  <c r="BG109" i="1"/>
  <c r="BG110" i="1" s="1"/>
  <c r="BF109" i="1"/>
  <c r="BF110" i="1" s="1"/>
  <c r="BE109" i="1"/>
  <c r="BE110" i="1" s="1"/>
  <c r="BD109" i="1"/>
  <c r="BD110" i="1" s="1"/>
  <c r="BC109" i="1"/>
  <c r="BC110" i="1" s="1"/>
  <c r="BB109" i="1"/>
  <c r="BB110" i="1" s="1"/>
  <c r="BA109" i="1"/>
  <c r="BA110" i="1" s="1"/>
  <c r="BA115" i="1" s="1"/>
  <c r="AZ109" i="1"/>
  <c r="AZ110" i="1" s="1"/>
  <c r="AY109" i="1"/>
  <c r="AY110" i="1" s="1"/>
  <c r="AX109" i="1"/>
  <c r="AX110" i="1" s="1"/>
  <c r="AW109" i="1"/>
  <c r="AW110" i="1" s="1"/>
  <c r="AV109" i="1"/>
  <c r="AV110" i="1" s="1"/>
  <c r="AU109" i="1"/>
  <c r="AU110" i="1" s="1"/>
  <c r="AT109" i="1"/>
  <c r="AT110" i="1" s="1"/>
  <c r="AS109" i="1"/>
  <c r="AS110" i="1" s="1"/>
  <c r="AR109" i="1"/>
  <c r="AR110" i="1" s="1"/>
  <c r="AQ109" i="1"/>
  <c r="AQ110" i="1" s="1"/>
  <c r="AP109" i="1"/>
  <c r="AO109" i="1"/>
  <c r="AO110" i="1" s="1"/>
  <c r="AN109" i="1"/>
  <c r="AN110" i="1" s="1"/>
  <c r="AM109" i="1"/>
  <c r="AM110" i="1" s="1"/>
  <c r="AL109" i="1"/>
  <c r="AL110" i="1" s="1"/>
  <c r="AK109" i="1"/>
  <c r="AK110" i="1" s="1"/>
  <c r="AK115" i="1" s="1"/>
  <c r="AJ109" i="1"/>
  <c r="AJ110" i="1" s="1"/>
  <c r="AI109" i="1"/>
  <c r="AI110" i="1" s="1"/>
  <c r="AH109" i="1"/>
  <c r="AH110" i="1" s="1"/>
  <c r="AG109" i="1"/>
  <c r="AG110" i="1" s="1"/>
  <c r="AF109" i="1"/>
  <c r="AF110" i="1" s="1"/>
  <c r="AE109" i="1"/>
  <c r="AE110" i="1" s="1"/>
  <c r="AD109" i="1"/>
  <c r="AD110" i="1" s="1"/>
  <c r="AC109" i="1"/>
  <c r="AC110" i="1" s="1"/>
  <c r="AC115" i="1" s="1"/>
  <c r="AB109" i="1"/>
  <c r="AB110" i="1" s="1"/>
  <c r="AA109" i="1"/>
  <c r="AA110" i="1" s="1"/>
  <c r="Z109" i="1"/>
  <c r="Z110" i="1" s="1"/>
  <c r="Y109" i="1"/>
  <c r="Y110" i="1" s="1"/>
  <c r="Y115" i="1" s="1"/>
  <c r="X109" i="1"/>
  <c r="X110" i="1" s="1"/>
  <c r="W109" i="1"/>
  <c r="W110" i="1" s="1"/>
  <c r="V109" i="1"/>
  <c r="V110" i="1" s="1"/>
  <c r="U109" i="1"/>
  <c r="U110" i="1" s="1"/>
  <c r="U115" i="1" s="1"/>
  <c r="T109" i="1"/>
  <c r="T110" i="1" s="1"/>
  <c r="S109" i="1"/>
  <c r="S110" i="1" s="1"/>
  <c r="R109" i="1"/>
  <c r="R110" i="1" s="1"/>
  <c r="Q109" i="1"/>
  <c r="Q110" i="1" s="1"/>
  <c r="P109" i="1"/>
  <c r="P110" i="1" s="1"/>
  <c r="O109" i="1"/>
  <c r="O110" i="1" s="1"/>
  <c r="N109" i="1"/>
  <c r="N110" i="1" s="1"/>
  <c r="M109" i="1"/>
  <c r="M110" i="1" s="1"/>
  <c r="L109" i="1"/>
  <c r="L110" i="1" s="1"/>
  <c r="K109" i="1"/>
  <c r="K110" i="1" s="1"/>
  <c r="J109" i="1"/>
  <c r="J110" i="1" s="1"/>
  <c r="IQ99" i="1"/>
  <c r="IP99" i="1"/>
  <c r="IO99" i="1"/>
  <c r="IN99" i="1"/>
  <c r="IM99" i="1"/>
  <c r="IL99"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X99" i="1"/>
  <c r="GW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FT99" i="1"/>
  <c r="FS99" i="1"/>
  <c r="FR99" i="1"/>
  <c r="FQ99" i="1"/>
  <c r="FP99" i="1"/>
  <c r="FO99" i="1"/>
  <c r="FN99" i="1"/>
  <c r="FM99" i="1"/>
  <c r="FL99" i="1"/>
  <c r="FK99" i="1"/>
  <c r="FJ99" i="1"/>
  <c r="FI99" i="1"/>
  <c r="FH99" i="1"/>
  <c r="FG99" i="1"/>
  <c r="FF99" i="1"/>
  <c r="FE99" i="1"/>
  <c r="FD99" i="1"/>
  <c r="FC99" i="1"/>
  <c r="FB99" i="1"/>
  <c r="FA99" i="1"/>
  <c r="EZ99" i="1"/>
  <c r="EY99" i="1"/>
  <c r="EX99" i="1"/>
  <c r="EW99" i="1"/>
  <c r="EV99" i="1"/>
  <c r="EU99" i="1"/>
  <c r="ET99" i="1"/>
  <c r="ES99" i="1"/>
  <c r="ER99" i="1"/>
  <c r="EQ99" i="1"/>
  <c r="EP99" i="1"/>
  <c r="EO99" i="1"/>
  <c r="EN99" i="1"/>
  <c r="EM99" i="1"/>
  <c r="EL99" i="1"/>
  <c r="EK99" i="1"/>
  <c r="EJ99" i="1"/>
  <c r="EI99" i="1"/>
  <c r="EH99" i="1"/>
  <c r="EG99" i="1"/>
  <c r="EF99" i="1"/>
  <c r="EE99" i="1"/>
  <c r="ED99" i="1"/>
  <c r="EC99" i="1"/>
  <c r="EB99" i="1"/>
  <c r="EA99" i="1"/>
  <c r="DZ99" i="1"/>
  <c r="DY99" i="1"/>
  <c r="DX99" i="1"/>
  <c r="DW99" i="1"/>
  <c r="DV99" i="1"/>
  <c r="DU99" i="1"/>
  <c r="DT99" i="1"/>
  <c r="DS99" i="1"/>
  <c r="DR99" i="1"/>
  <c r="DQ99"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Q98" i="1"/>
  <c r="IP98" i="1"/>
  <c r="IO98" i="1"/>
  <c r="IN98" i="1"/>
  <c r="IM98" i="1"/>
  <c r="IL98"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X98" i="1"/>
  <c r="GW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FT98" i="1"/>
  <c r="FS98" i="1"/>
  <c r="FR98" i="1"/>
  <c r="FQ98" i="1"/>
  <c r="FP98" i="1"/>
  <c r="FO98" i="1"/>
  <c r="FN98" i="1"/>
  <c r="FM98" i="1"/>
  <c r="FL98" i="1"/>
  <c r="FK98" i="1"/>
  <c r="FJ98" i="1"/>
  <c r="FI98" i="1"/>
  <c r="FH98" i="1"/>
  <c r="FG98" i="1"/>
  <c r="FF98" i="1"/>
  <c r="FE98" i="1"/>
  <c r="FD98" i="1"/>
  <c r="FC98" i="1"/>
  <c r="FB98" i="1"/>
  <c r="FA98" i="1"/>
  <c r="EZ98" i="1"/>
  <c r="EY98" i="1"/>
  <c r="EX98" i="1"/>
  <c r="EW98" i="1"/>
  <c r="EV98" i="1"/>
  <c r="EU98" i="1"/>
  <c r="ET98" i="1"/>
  <c r="ES98" i="1"/>
  <c r="ER98" i="1"/>
  <c r="EQ98" i="1"/>
  <c r="EP98" i="1"/>
  <c r="EO98" i="1"/>
  <c r="EN98" i="1"/>
  <c r="EM98" i="1"/>
  <c r="EL98" i="1"/>
  <c r="EK98" i="1"/>
  <c r="EJ98" i="1"/>
  <c r="EI98" i="1"/>
  <c r="EH98" i="1"/>
  <c r="EG98" i="1"/>
  <c r="EF98" i="1"/>
  <c r="EE98" i="1"/>
  <c r="ED98" i="1"/>
  <c r="EC98" i="1"/>
  <c r="EB98" i="1"/>
  <c r="EA98" i="1"/>
  <c r="DZ98" i="1"/>
  <c r="DY98" i="1"/>
  <c r="DX98" i="1"/>
  <c r="DW98" i="1"/>
  <c r="DV98" i="1"/>
  <c r="DU98" i="1"/>
  <c r="DT98" i="1"/>
  <c r="DS98" i="1"/>
  <c r="DR98" i="1"/>
  <c r="DQ98"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Q96" i="1"/>
  <c r="IP96" i="1"/>
  <c r="IO96" i="1"/>
  <c r="IN96" i="1"/>
  <c r="IM96" i="1"/>
  <c r="IL96" i="1"/>
  <c r="IK96" i="1"/>
  <c r="IJ96" i="1"/>
  <c r="II96" i="1"/>
  <c r="IH96" i="1"/>
  <c r="IG96" i="1"/>
  <c r="IF96" i="1"/>
  <c r="IE96" i="1"/>
  <c r="ID96" i="1"/>
  <c r="IC96" i="1"/>
  <c r="IB96" i="1"/>
  <c r="IA96" i="1"/>
  <c r="HZ96" i="1"/>
  <c r="HY96"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X96" i="1"/>
  <c r="GW96" i="1"/>
  <c r="GV96" i="1"/>
  <c r="GU96" i="1"/>
  <c r="GT96" i="1"/>
  <c r="GS96" i="1"/>
  <c r="GR96" i="1"/>
  <c r="GQ96" i="1"/>
  <c r="GP96" i="1"/>
  <c r="GO96" i="1"/>
  <c r="GN96" i="1"/>
  <c r="GM96" i="1"/>
  <c r="GL96" i="1"/>
  <c r="GK96" i="1"/>
  <c r="GJ96" i="1"/>
  <c r="GI96" i="1"/>
  <c r="GH96" i="1"/>
  <c r="GG96" i="1"/>
  <c r="GF96" i="1"/>
  <c r="GE96" i="1"/>
  <c r="GD96" i="1"/>
  <c r="GC96" i="1"/>
  <c r="GB96" i="1"/>
  <c r="GA96" i="1"/>
  <c r="FZ96" i="1"/>
  <c r="FY96" i="1"/>
  <c r="FX96" i="1"/>
  <c r="FW96" i="1"/>
  <c r="FV96" i="1"/>
  <c r="FU96" i="1"/>
  <c r="FT96" i="1"/>
  <c r="FS96" i="1"/>
  <c r="FR96" i="1"/>
  <c r="FQ96" i="1"/>
  <c r="FP96" i="1"/>
  <c r="FO96" i="1"/>
  <c r="FN96" i="1"/>
  <c r="FM96" i="1"/>
  <c r="FL96" i="1"/>
  <c r="FK96" i="1"/>
  <c r="FJ96" i="1"/>
  <c r="FI96" i="1"/>
  <c r="FH96" i="1"/>
  <c r="FG96" i="1"/>
  <c r="FF96" i="1"/>
  <c r="FE96" i="1"/>
  <c r="FD96" i="1"/>
  <c r="FC96" i="1"/>
  <c r="FB96" i="1"/>
  <c r="FA96" i="1"/>
  <c r="EZ96" i="1"/>
  <c r="EY96" i="1"/>
  <c r="EX96" i="1"/>
  <c r="EW96" i="1"/>
  <c r="EV96" i="1"/>
  <c r="EU96" i="1"/>
  <c r="ET96" i="1"/>
  <c r="ES96" i="1"/>
  <c r="ER96" i="1"/>
  <c r="EQ96" i="1"/>
  <c r="EP96" i="1"/>
  <c r="EO96" i="1"/>
  <c r="EN96" i="1"/>
  <c r="EM96" i="1"/>
  <c r="EL96" i="1"/>
  <c r="EK96" i="1"/>
  <c r="EJ96" i="1"/>
  <c r="EI96" i="1"/>
  <c r="EH96" i="1"/>
  <c r="EG96" i="1"/>
  <c r="EF96" i="1"/>
  <c r="EE96" i="1"/>
  <c r="ED96" i="1"/>
  <c r="EC96" i="1"/>
  <c r="EB96" i="1"/>
  <c r="EA96" i="1"/>
  <c r="DZ96" i="1"/>
  <c r="DY96" i="1"/>
  <c r="DX96" i="1"/>
  <c r="DW96" i="1"/>
  <c r="DV96" i="1"/>
  <c r="DU96" i="1"/>
  <c r="DT96" i="1"/>
  <c r="DS96" i="1"/>
  <c r="DR96" i="1"/>
  <c r="DQ96" i="1"/>
  <c r="DP96" i="1"/>
  <c r="DO96" i="1"/>
  <c r="DN96" i="1"/>
  <c r="DM96" i="1"/>
  <c r="DL96" i="1"/>
  <c r="DK96" i="1"/>
  <c r="DJ96" i="1"/>
  <c r="DI96" i="1"/>
  <c r="DH96" i="1"/>
  <c r="DG96" i="1"/>
  <c r="DF96" i="1"/>
  <c r="DE96" i="1"/>
  <c r="DD96" i="1"/>
  <c r="DC96" i="1"/>
  <c r="DB96" i="1"/>
  <c r="DA96" i="1"/>
  <c r="CZ96" i="1"/>
  <c r="CY96" i="1"/>
  <c r="CX96" i="1"/>
  <c r="CW96" i="1"/>
  <c r="CV96" i="1"/>
  <c r="CU96"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O94" i="1"/>
  <c r="HI94" i="1"/>
  <c r="GC94" i="1"/>
  <c r="EW94" i="1"/>
  <c r="DY94" i="1"/>
  <c r="DI94" i="1"/>
  <c r="CS94" i="1"/>
  <c r="CC94" i="1"/>
  <c r="BM94" i="1"/>
  <c r="AW94" i="1"/>
  <c r="AG94" i="1"/>
  <c r="Q94" i="1"/>
  <c r="IQ93" i="1"/>
  <c r="IQ94" i="1" s="1"/>
  <c r="IP93" i="1"/>
  <c r="IP94" i="1" s="1"/>
  <c r="IO93" i="1"/>
  <c r="IN93" i="1"/>
  <c r="IN94" i="1" s="1"/>
  <c r="IM93" i="1"/>
  <c r="IM94" i="1" s="1"/>
  <c r="IL93" i="1"/>
  <c r="IL94" i="1" s="1"/>
  <c r="IK93" i="1"/>
  <c r="IK94" i="1" s="1"/>
  <c r="IJ93" i="1"/>
  <c r="IJ94" i="1" s="1"/>
  <c r="II93" i="1"/>
  <c r="II94" i="1" s="1"/>
  <c r="IH93" i="1"/>
  <c r="IH94" i="1" s="1"/>
  <c r="IG93" i="1"/>
  <c r="IG94" i="1" s="1"/>
  <c r="IF93" i="1"/>
  <c r="IF94" i="1" s="1"/>
  <c r="IE93" i="1"/>
  <c r="IE94" i="1" s="1"/>
  <c r="ID93" i="1"/>
  <c r="ID94" i="1" s="1"/>
  <c r="IC93" i="1"/>
  <c r="IC94" i="1" s="1"/>
  <c r="IB93" i="1"/>
  <c r="IB94" i="1" s="1"/>
  <c r="IA93" i="1"/>
  <c r="IA94" i="1" s="1"/>
  <c r="HZ93" i="1"/>
  <c r="HZ94" i="1" s="1"/>
  <c r="HY93" i="1"/>
  <c r="HY94" i="1" s="1"/>
  <c r="HX93" i="1"/>
  <c r="HX94" i="1" s="1"/>
  <c r="HW93" i="1"/>
  <c r="HW94" i="1" s="1"/>
  <c r="HV93" i="1"/>
  <c r="HV94" i="1" s="1"/>
  <c r="HU93" i="1"/>
  <c r="HU94" i="1" s="1"/>
  <c r="HT93" i="1"/>
  <c r="HT94" i="1" s="1"/>
  <c r="HS93" i="1"/>
  <c r="HS94" i="1" s="1"/>
  <c r="HR93" i="1"/>
  <c r="HR94" i="1" s="1"/>
  <c r="HQ93" i="1"/>
  <c r="HQ94" i="1" s="1"/>
  <c r="HP93" i="1"/>
  <c r="HP94" i="1" s="1"/>
  <c r="HO93" i="1"/>
  <c r="HO94" i="1" s="1"/>
  <c r="HN93" i="1"/>
  <c r="HN94" i="1" s="1"/>
  <c r="HM93" i="1"/>
  <c r="HM94" i="1" s="1"/>
  <c r="HL93" i="1"/>
  <c r="HL94" i="1" s="1"/>
  <c r="HK93" i="1"/>
  <c r="HK94" i="1" s="1"/>
  <c r="HJ93" i="1"/>
  <c r="HJ94" i="1" s="1"/>
  <c r="HI93" i="1"/>
  <c r="HH93" i="1"/>
  <c r="HH94" i="1" s="1"/>
  <c r="HG93" i="1"/>
  <c r="HG94" i="1" s="1"/>
  <c r="HF93" i="1"/>
  <c r="HF94" i="1" s="1"/>
  <c r="HE93" i="1"/>
  <c r="HE94" i="1" s="1"/>
  <c r="HD93" i="1"/>
  <c r="HD94" i="1" s="1"/>
  <c r="HC93" i="1"/>
  <c r="HC94" i="1" s="1"/>
  <c r="HB93" i="1"/>
  <c r="HB94" i="1" s="1"/>
  <c r="HA93" i="1"/>
  <c r="HA94" i="1" s="1"/>
  <c r="GZ93" i="1"/>
  <c r="GZ94" i="1" s="1"/>
  <c r="GY93" i="1"/>
  <c r="GY94" i="1" s="1"/>
  <c r="GX93" i="1"/>
  <c r="GX94" i="1" s="1"/>
  <c r="GW93" i="1"/>
  <c r="GW94" i="1" s="1"/>
  <c r="GV93" i="1"/>
  <c r="GV94" i="1" s="1"/>
  <c r="GU93" i="1"/>
  <c r="GU94" i="1" s="1"/>
  <c r="GT93" i="1"/>
  <c r="GT94" i="1" s="1"/>
  <c r="GS93" i="1"/>
  <c r="GS94" i="1" s="1"/>
  <c r="GR93" i="1"/>
  <c r="GR94" i="1" s="1"/>
  <c r="GQ93" i="1"/>
  <c r="GQ94" i="1" s="1"/>
  <c r="GP93" i="1"/>
  <c r="GP94" i="1" s="1"/>
  <c r="GO93" i="1"/>
  <c r="GO94" i="1" s="1"/>
  <c r="GN93" i="1"/>
  <c r="GN94" i="1" s="1"/>
  <c r="GM93" i="1"/>
  <c r="GM94" i="1" s="1"/>
  <c r="GL93" i="1"/>
  <c r="GL94" i="1" s="1"/>
  <c r="GK93" i="1"/>
  <c r="GK94" i="1" s="1"/>
  <c r="GJ93" i="1"/>
  <c r="GJ94" i="1" s="1"/>
  <c r="GI93" i="1"/>
  <c r="GI94" i="1" s="1"/>
  <c r="GH93" i="1"/>
  <c r="GH94" i="1" s="1"/>
  <c r="GG93" i="1"/>
  <c r="GG94" i="1" s="1"/>
  <c r="GF93" i="1"/>
  <c r="GF94" i="1" s="1"/>
  <c r="GE93" i="1"/>
  <c r="GE94" i="1" s="1"/>
  <c r="GD93" i="1"/>
  <c r="GD94" i="1" s="1"/>
  <c r="GC93" i="1"/>
  <c r="GB93" i="1"/>
  <c r="GB94" i="1" s="1"/>
  <c r="GA93" i="1"/>
  <c r="GA94" i="1" s="1"/>
  <c r="FZ93" i="1"/>
  <c r="FZ94" i="1" s="1"/>
  <c r="FY93" i="1"/>
  <c r="FY94" i="1" s="1"/>
  <c r="FX93" i="1"/>
  <c r="FX94" i="1" s="1"/>
  <c r="FW93" i="1"/>
  <c r="FW94" i="1" s="1"/>
  <c r="FV93" i="1"/>
  <c r="FV94" i="1" s="1"/>
  <c r="FU93" i="1"/>
  <c r="FU94" i="1" s="1"/>
  <c r="FT93" i="1"/>
  <c r="FT94" i="1" s="1"/>
  <c r="FS93" i="1"/>
  <c r="FS94" i="1" s="1"/>
  <c r="FR93" i="1"/>
  <c r="FR94" i="1" s="1"/>
  <c r="FQ93" i="1"/>
  <c r="FQ94" i="1" s="1"/>
  <c r="FP93" i="1"/>
  <c r="FP94" i="1" s="1"/>
  <c r="FO93" i="1"/>
  <c r="FO94" i="1" s="1"/>
  <c r="FN93" i="1"/>
  <c r="FN94" i="1" s="1"/>
  <c r="FM93" i="1"/>
  <c r="FM94" i="1" s="1"/>
  <c r="FL93" i="1"/>
  <c r="FL94" i="1" s="1"/>
  <c r="FK93" i="1"/>
  <c r="FK94" i="1" s="1"/>
  <c r="FJ93" i="1"/>
  <c r="FJ94" i="1" s="1"/>
  <c r="FI93" i="1"/>
  <c r="FI94" i="1" s="1"/>
  <c r="FH93" i="1"/>
  <c r="FH94" i="1" s="1"/>
  <c r="FG93" i="1"/>
  <c r="FG94" i="1" s="1"/>
  <c r="FF93" i="1"/>
  <c r="FF94" i="1" s="1"/>
  <c r="FE93" i="1"/>
  <c r="FE94" i="1" s="1"/>
  <c r="FD93" i="1"/>
  <c r="FD94" i="1" s="1"/>
  <c r="FC93" i="1"/>
  <c r="FC94" i="1" s="1"/>
  <c r="FB93" i="1"/>
  <c r="FB94" i="1" s="1"/>
  <c r="FA93" i="1"/>
  <c r="FA94" i="1" s="1"/>
  <c r="EZ93" i="1"/>
  <c r="EZ94" i="1" s="1"/>
  <c r="EY93" i="1"/>
  <c r="EY94" i="1" s="1"/>
  <c r="EX93" i="1"/>
  <c r="EX94" i="1" s="1"/>
  <c r="EW93" i="1"/>
  <c r="EV93" i="1"/>
  <c r="EV94" i="1" s="1"/>
  <c r="EU93" i="1"/>
  <c r="EU94" i="1" s="1"/>
  <c r="ET93" i="1"/>
  <c r="ET94" i="1" s="1"/>
  <c r="ES93" i="1"/>
  <c r="ES94" i="1" s="1"/>
  <c r="ER93" i="1"/>
  <c r="ER94" i="1" s="1"/>
  <c r="EQ93" i="1"/>
  <c r="EQ94" i="1" s="1"/>
  <c r="EP93" i="1"/>
  <c r="EP94" i="1" s="1"/>
  <c r="EO93" i="1"/>
  <c r="EO94" i="1" s="1"/>
  <c r="EN93" i="1"/>
  <c r="EN94" i="1" s="1"/>
  <c r="EM93" i="1"/>
  <c r="EM94" i="1" s="1"/>
  <c r="EL93" i="1"/>
  <c r="EL94" i="1" s="1"/>
  <c r="EK93" i="1"/>
  <c r="EK94" i="1" s="1"/>
  <c r="EJ93" i="1"/>
  <c r="EJ94" i="1" s="1"/>
  <c r="EI93" i="1"/>
  <c r="EI94" i="1" s="1"/>
  <c r="EH93" i="1"/>
  <c r="EH94" i="1" s="1"/>
  <c r="EG93" i="1"/>
  <c r="EG94" i="1" s="1"/>
  <c r="EF93" i="1"/>
  <c r="EF94" i="1" s="1"/>
  <c r="EE93" i="1"/>
  <c r="EE94" i="1" s="1"/>
  <c r="ED93" i="1"/>
  <c r="ED94" i="1" s="1"/>
  <c r="EC93" i="1"/>
  <c r="EC94" i="1" s="1"/>
  <c r="EB93" i="1"/>
  <c r="EB94" i="1" s="1"/>
  <c r="EA93" i="1"/>
  <c r="EA94" i="1" s="1"/>
  <c r="DZ93" i="1"/>
  <c r="DZ94" i="1" s="1"/>
  <c r="DY93" i="1"/>
  <c r="DX93" i="1"/>
  <c r="DX94" i="1" s="1"/>
  <c r="DW93" i="1"/>
  <c r="DW94" i="1" s="1"/>
  <c r="DV93" i="1"/>
  <c r="DV94" i="1" s="1"/>
  <c r="DU93" i="1"/>
  <c r="DU94" i="1" s="1"/>
  <c r="DT93" i="1"/>
  <c r="DT94" i="1" s="1"/>
  <c r="DS93" i="1"/>
  <c r="DS94" i="1" s="1"/>
  <c r="DR93" i="1"/>
  <c r="DR94" i="1" s="1"/>
  <c r="DQ93" i="1"/>
  <c r="DQ94" i="1" s="1"/>
  <c r="DP93" i="1"/>
  <c r="DP94" i="1" s="1"/>
  <c r="DO93" i="1"/>
  <c r="DO94" i="1" s="1"/>
  <c r="DN93" i="1"/>
  <c r="DN94" i="1" s="1"/>
  <c r="DM93" i="1"/>
  <c r="DM94" i="1" s="1"/>
  <c r="DL93" i="1"/>
  <c r="DL94" i="1" s="1"/>
  <c r="DK93" i="1"/>
  <c r="DK94" i="1" s="1"/>
  <c r="DJ93" i="1"/>
  <c r="DJ94" i="1" s="1"/>
  <c r="DI93" i="1"/>
  <c r="DH93" i="1"/>
  <c r="DH94" i="1" s="1"/>
  <c r="DG93" i="1"/>
  <c r="DG94" i="1" s="1"/>
  <c r="DF93" i="1"/>
  <c r="DF94" i="1" s="1"/>
  <c r="DE93" i="1"/>
  <c r="DE94" i="1" s="1"/>
  <c r="DD93" i="1"/>
  <c r="DD94" i="1" s="1"/>
  <c r="DC93" i="1"/>
  <c r="DC94" i="1" s="1"/>
  <c r="DB93" i="1"/>
  <c r="DB94" i="1" s="1"/>
  <c r="DA93" i="1"/>
  <c r="DA94" i="1" s="1"/>
  <c r="CZ93" i="1"/>
  <c r="CZ94" i="1" s="1"/>
  <c r="CY93" i="1"/>
  <c r="CY94" i="1" s="1"/>
  <c r="CX93" i="1"/>
  <c r="CX94" i="1" s="1"/>
  <c r="CW93" i="1"/>
  <c r="CW94" i="1" s="1"/>
  <c r="CV93" i="1"/>
  <c r="CV94" i="1" s="1"/>
  <c r="CU93" i="1"/>
  <c r="CU94" i="1" s="1"/>
  <c r="CT93" i="1"/>
  <c r="CT94" i="1" s="1"/>
  <c r="CS93" i="1"/>
  <c r="CR93" i="1"/>
  <c r="CR94" i="1" s="1"/>
  <c r="CQ93" i="1"/>
  <c r="CQ94" i="1" s="1"/>
  <c r="CP93" i="1"/>
  <c r="CP94" i="1" s="1"/>
  <c r="CO93" i="1"/>
  <c r="CO94" i="1" s="1"/>
  <c r="CN93" i="1"/>
  <c r="CN94" i="1" s="1"/>
  <c r="CM93" i="1"/>
  <c r="CM94" i="1" s="1"/>
  <c r="CL93" i="1"/>
  <c r="CL94" i="1" s="1"/>
  <c r="CK93" i="1"/>
  <c r="CK94" i="1" s="1"/>
  <c r="CJ93" i="1"/>
  <c r="CJ94" i="1" s="1"/>
  <c r="CI93" i="1"/>
  <c r="CI94" i="1" s="1"/>
  <c r="CH93" i="1"/>
  <c r="CH94" i="1" s="1"/>
  <c r="CG93" i="1"/>
  <c r="CG94" i="1" s="1"/>
  <c r="CF93" i="1"/>
  <c r="CF94" i="1" s="1"/>
  <c r="CE93" i="1"/>
  <c r="CE94" i="1" s="1"/>
  <c r="CD93" i="1"/>
  <c r="CD94" i="1" s="1"/>
  <c r="CC93" i="1"/>
  <c r="CB93" i="1"/>
  <c r="CB94" i="1" s="1"/>
  <c r="CA93" i="1"/>
  <c r="CA94" i="1" s="1"/>
  <c r="BZ93" i="1"/>
  <c r="BZ94" i="1" s="1"/>
  <c r="BY93" i="1"/>
  <c r="BY94" i="1" s="1"/>
  <c r="BX93" i="1"/>
  <c r="BX94" i="1" s="1"/>
  <c r="BW93" i="1"/>
  <c r="BW94" i="1" s="1"/>
  <c r="BV93" i="1"/>
  <c r="BV94" i="1" s="1"/>
  <c r="BU93" i="1"/>
  <c r="BU94" i="1" s="1"/>
  <c r="BT93" i="1"/>
  <c r="BT94" i="1" s="1"/>
  <c r="BS93" i="1"/>
  <c r="BS94" i="1" s="1"/>
  <c r="BR93" i="1"/>
  <c r="BR94" i="1" s="1"/>
  <c r="BQ93" i="1"/>
  <c r="BQ94" i="1" s="1"/>
  <c r="BP93" i="1"/>
  <c r="BP94" i="1" s="1"/>
  <c r="BO93" i="1"/>
  <c r="BO94" i="1" s="1"/>
  <c r="BN93" i="1"/>
  <c r="BN94" i="1" s="1"/>
  <c r="BM93" i="1"/>
  <c r="BL93" i="1"/>
  <c r="BL94" i="1" s="1"/>
  <c r="BK93" i="1"/>
  <c r="BK94" i="1" s="1"/>
  <c r="BJ93" i="1"/>
  <c r="BJ94" i="1" s="1"/>
  <c r="BI93" i="1"/>
  <c r="BI94" i="1" s="1"/>
  <c r="BH93" i="1"/>
  <c r="BH94" i="1" s="1"/>
  <c r="BG93" i="1"/>
  <c r="BG94" i="1" s="1"/>
  <c r="BF93" i="1"/>
  <c r="BF94" i="1" s="1"/>
  <c r="BE93" i="1"/>
  <c r="BE94" i="1" s="1"/>
  <c r="BD93" i="1"/>
  <c r="BD94" i="1" s="1"/>
  <c r="BC93" i="1"/>
  <c r="BC94" i="1" s="1"/>
  <c r="BB93" i="1"/>
  <c r="BB94" i="1" s="1"/>
  <c r="BA93" i="1"/>
  <c r="BA94" i="1" s="1"/>
  <c r="AZ93" i="1"/>
  <c r="AZ94" i="1" s="1"/>
  <c r="AY93" i="1"/>
  <c r="AY94" i="1" s="1"/>
  <c r="AX93" i="1"/>
  <c r="AX94" i="1" s="1"/>
  <c r="AW93" i="1"/>
  <c r="AV93" i="1"/>
  <c r="AV94" i="1" s="1"/>
  <c r="AU93" i="1"/>
  <c r="AU94" i="1" s="1"/>
  <c r="AT93" i="1"/>
  <c r="AT94" i="1" s="1"/>
  <c r="AS93" i="1"/>
  <c r="AS94" i="1" s="1"/>
  <c r="AR93" i="1"/>
  <c r="AR94" i="1" s="1"/>
  <c r="AQ93" i="1"/>
  <c r="AQ94" i="1" s="1"/>
  <c r="AP93" i="1"/>
  <c r="AP94" i="1" s="1"/>
  <c r="AO93" i="1"/>
  <c r="AO94" i="1" s="1"/>
  <c r="AN93" i="1"/>
  <c r="AN94" i="1" s="1"/>
  <c r="AM93" i="1"/>
  <c r="AM94" i="1" s="1"/>
  <c r="AL93" i="1"/>
  <c r="AL94" i="1" s="1"/>
  <c r="AK93" i="1"/>
  <c r="AK94" i="1" s="1"/>
  <c r="AJ93" i="1"/>
  <c r="AJ94" i="1" s="1"/>
  <c r="AI93" i="1"/>
  <c r="AI94" i="1" s="1"/>
  <c r="AH93" i="1"/>
  <c r="AH94" i="1" s="1"/>
  <c r="AG93" i="1"/>
  <c r="AF93" i="1"/>
  <c r="AF94" i="1" s="1"/>
  <c r="AE93" i="1"/>
  <c r="AE94" i="1" s="1"/>
  <c r="AD93" i="1"/>
  <c r="AD94" i="1" s="1"/>
  <c r="AC93" i="1"/>
  <c r="AC94" i="1" s="1"/>
  <c r="AB93" i="1"/>
  <c r="AB94" i="1" s="1"/>
  <c r="AA93" i="1"/>
  <c r="AA94" i="1" s="1"/>
  <c r="Z93" i="1"/>
  <c r="Z94" i="1" s="1"/>
  <c r="Y93" i="1"/>
  <c r="Y94" i="1" s="1"/>
  <c r="X93" i="1"/>
  <c r="X94" i="1" s="1"/>
  <c r="W93" i="1"/>
  <c r="W94" i="1" s="1"/>
  <c r="V93" i="1"/>
  <c r="V94" i="1" s="1"/>
  <c r="U93" i="1"/>
  <c r="U94" i="1" s="1"/>
  <c r="T93" i="1"/>
  <c r="T94" i="1" s="1"/>
  <c r="S93" i="1"/>
  <c r="S94" i="1" s="1"/>
  <c r="R93" i="1"/>
  <c r="R94" i="1" s="1"/>
  <c r="Q93" i="1"/>
  <c r="P93" i="1"/>
  <c r="P94" i="1" s="1"/>
  <c r="O93" i="1"/>
  <c r="O94" i="1" s="1"/>
  <c r="N93" i="1"/>
  <c r="N94" i="1" s="1"/>
  <c r="M93" i="1"/>
  <c r="M94" i="1" s="1"/>
  <c r="L93" i="1"/>
  <c r="L94" i="1" s="1"/>
  <c r="K93" i="1"/>
  <c r="K94" i="1" s="1"/>
  <c r="J93" i="1"/>
  <c r="J94" i="1" s="1"/>
  <c r="IQ85" i="1"/>
  <c r="IP85" i="1"/>
  <c r="IO85" i="1"/>
  <c r="IN85" i="1"/>
  <c r="IM85" i="1"/>
  <c r="IL85"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X85" i="1"/>
  <c r="GW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FT85" i="1"/>
  <c r="FS85" i="1"/>
  <c r="FR85" i="1"/>
  <c r="FQ85" i="1"/>
  <c r="FP85" i="1"/>
  <c r="FO85" i="1"/>
  <c r="FN85" i="1"/>
  <c r="FM85" i="1"/>
  <c r="FL85" i="1"/>
  <c r="FK85" i="1"/>
  <c r="FJ85" i="1"/>
  <c r="FI85" i="1"/>
  <c r="FH85" i="1"/>
  <c r="FG85" i="1"/>
  <c r="FF85" i="1"/>
  <c r="FE85" i="1"/>
  <c r="FD85" i="1"/>
  <c r="FC85" i="1"/>
  <c r="FB85" i="1"/>
  <c r="FA85" i="1"/>
  <c r="EZ85" i="1"/>
  <c r="EY85" i="1"/>
  <c r="EX85" i="1"/>
  <c r="EW85" i="1"/>
  <c r="EV85" i="1"/>
  <c r="EU85" i="1"/>
  <c r="ET85" i="1"/>
  <c r="ES85" i="1"/>
  <c r="ER85" i="1"/>
  <c r="EQ85" i="1"/>
  <c r="EP85" i="1"/>
  <c r="EO85" i="1"/>
  <c r="EN85" i="1"/>
  <c r="EM85" i="1"/>
  <c r="EL85" i="1"/>
  <c r="EK85" i="1"/>
  <c r="EJ85" i="1"/>
  <c r="EI85" i="1"/>
  <c r="EH85" i="1"/>
  <c r="EG85" i="1"/>
  <c r="EF85" i="1"/>
  <c r="EE85" i="1"/>
  <c r="ED85" i="1"/>
  <c r="EC85" i="1"/>
  <c r="EB85" i="1"/>
  <c r="EA85" i="1"/>
  <c r="DZ85" i="1"/>
  <c r="DY85" i="1"/>
  <c r="DX85" i="1"/>
  <c r="DW85" i="1"/>
  <c r="DV85" i="1"/>
  <c r="DU85" i="1"/>
  <c r="DT85" i="1"/>
  <c r="DS85" i="1"/>
  <c r="DR85" i="1"/>
  <c r="DQ85" i="1"/>
  <c r="DP85" i="1"/>
  <c r="DO85" i="1"/>
  <c r="DN85" i="1"/>
  <c r="DM85" i="1"/>
  <c r="DL85" i="1"/>
  <c r="DK85" i="1"/>
  <c r="DJ85"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Q27" i="1"/>
  <c r="IP27" i="1"/>
  <c r="IO27" i="1"/>
  <c r="IN27" i="1"/>
  <c r="IN86" i="1" s="1"/>
  <c r="IM27" i="1"/>
  <c r="IL27" i="1"/>
  <c r="IK27" i="1"/>
  <c r="IJ27" i="1"/>
  <c r="IJ86" i="1" s="1"/>
  <c r="II27" i="1"/>
  <c r="IH27" i="1"/>
  <c r="IG27" i="1"/>
  <c r="IF27" i="1"/>
  <c r="IF86" i="1" s="1"/>
  <c r="IE27" i="1"/>
  <c r="ID27" i="1"/>
  <c r="IC27" i="1"/>
  <c r="IB27" i="1"/>
  <c r="IB86" i="1" s="1"/>
  <c r="IB100" i="1" s="1"/>
  <c r="IA27" i="1"/>
  <c r="HZ27" i="1"/>
  <c r="HY27" i="1"/>
  <c r="HX27" i="1"/>
  <c r="HX86" i="1" s="1"/>
  <c r="HX100" i="1" s="1"/>
  <c r="HW27" i="1"/>
  <c r="HV27" i="1"/>
  <c r="HU27" i="1"/>
  <c r="HT27" i="1"/>
  <c r="HT86" i="1" s="1"/>
  <c r="HT100" i="1" s="1"/>
  <c r="HS27" i="1"/>
  <c r="HR27" i="1"/>
  <c r="HQ27" i="1"/>
  <c r="HP27" i="1"/>
  <c r="HP86" i="1" s="1"/>
  <c r="HP100" i="1" s="1"/>
  <c r="HO27" i="1"/>
  <c r="HN27" i="1"/>
  <c r="HM27" i="1"/>
  <c r="HL27" i="1"/>
  <c r="HL86" i="1" s="1"/>
  <c r="HL100" i="1" s="1"/>
  <c r="HK27" i="1"/>
  <c r="HJ27" i="1"/>
  <c r="HI27" i="1"/>
  <c r="HH27" i="1"/>
  <c r="HH86" i="1" s="1"/>
  <c r="HH100" i="1" s="1"/>
  <c r="HG27" i="1"/>
  <c r="HF27" i="1"/>
  <c r="HE27" i="1"/>
  <c r="HD27" i="1"/>
  <c r="HD86" i="1" s="1"/>
  <c r="HD100" i="1" s="1"/>
  <c r="HC27" i="1"/>
  <c r="HB27" i="1"/>
  <c r="HA27" i="1"/>
  <c r="GZ27" i="1"/>
  <c r="GZ86" i="1" s="1"/>
  <c r="GZ100" i="1" s="1"/>
  <c r="GY27" i="1"/>
  <c r="GX27" i="1"/>
  <c r="GW27" i="1"/>
  <c r="GV27" i="1"/>
  <c r="GV86" i="1" s="1"/>
  <c r="GV100" i="1" s="1"/>
  <c r="GU27" i="1"/>
  <c r="GT27" i="1"/>
  <c r="GS27" i="1"/>
  <c r="GR27" i="1"/>
  <c r="GR86" i="1" s="1"/>
  <c r="GR100" i="1" s="1"/>
  <c r="GQ27" i="1"/>
  <c r="GP27" i="1"/>
  <c r="GO27" i="1"/>
  <c r="GN27" i="1"/>
  <c r="GN86" i="1" s="1"/>
  <c r="GN100" i="1" s="1"/>
  <c r="GM27" i="1"/>
  <c r="GL27" i="1"/>
  <c r="GK27" i="1"/>
  <c r="GJ27" i="1"/>
  <c r="GJ86" i="1" s="1"/>
  <c r="GJ100" i="1" s="1"/>
  <c r="GI27" i="1"/>
  <c r="GH27" i="1"/>
  <c r="GG27" i="1"/>
  <c r="GF27" i="1"/>
  <c r="GF86" i="1" s="1"/>
  <c r="GF100" i="1" s="1"/>
  <c r="GE27" i="1"/>
  <c r="GD27" i="1"/>
  <c r="GC27" i="1"/>
  <c r="GB27" i="1"/>
  <c r="GB86" i="1" s="1"/>
  <c r="GB100" i="1" s="1"/>
  <c r="GA27" i="1"/>
  <c r="FZ27" i="1"/>
  <c r="FY27" i="1"/>
  <c r="FX27" i="1"/>
  <c r="FX86" i="1" s="1"/>
  <c r="FX100" i="1" s="1"/>
  <c r="FW27" i="1"/>
  <c r="FV27" i="1"/>
  <c r="FU27" i="1"/>
  <c r="FT27" i="1"/>
  <c r="FT86" i="1" s="1"/>
  <c r="FT100" i="1" s="1"/>
  <c r="FS27" i="1"/>
  <c r="FR27" i="1"/>
  <c r="FQ27" i="1"/>
  <c r="FP27" i="1"/>
  <c r="FP86" i="1" s="1"/>
  <c r="FP100" i="1" s="1"/>
  <c r="FO27" i="1"/>
  <c r="FN27" i="1"/>
  <c r="FM27" i="1"/>
  <c r="FL27" i="1"/>
  <c r="FL86" i="1" s="1"/>
  <c r="FL100" i="1" s="1"/>
  <c r="FK27" i="1"/>
  <c r="FJ27" i="1"/>
  <c r="FI27" i="1"/>
  <c r="FH27" i="1"/>
  <c r="FH86" i="1" s="1"/>
  <c r="FH100" i="1" s="1"/>
  <c r="FG27" i="1"/>
  <c r="FF27" i="1"/>
  <c r="FE27" i="1"/>
  <c r="FD27" i="1"/>
  <c r="FD86" i="1" s="1"/>
  <c r="FD100" i="1" s="1"/>
  <c r="FC27" i="1"/>
  <c r="FB27" i="1"/>
  <c r="FA27" i="1"/>
  <c r="EZ27" i="1"/>
  <c r="EZ86" i="1" s="1"/>
  <c r="EZ100" i="1" s="1"/>
  <c r="EY27" i="1"/>
  <c r="EX27" i="1"/>
  <c r="EW27" i="1"/>
  <c r="EV27" i="1"/>
  <c r="EV86" i="1" s="1"/>
  <c r="EV100" i="1" s="1"/>
  <c r="EU27" i="1"/>
  <c r="ET27" i="1"/>
  <c r="ES27" i="1"/>
  <c r="ER27" i="1"/>
  <c r="ER86" i="1" s="1"/>
  <c r="ER100" i="1" s="1"/>
  <c r="EQ27" i="1"/>
  <c r="EP27" i="1"/>
  <c r="EO27" i="1"/>
  <c r="EN27" i="1"/>
  <c r="EN86" i="1" s="1"/>
  <c r="EN100" i="1" s="1"/>
  <c r="EM27" i="1"/>
  <c r="EL27" i="1"/>
  <c r="EK27" i="1"/>
  <c r="EJ27" i="1"/>
  <c r="EJ86" i="1" s="1"/>
  <c r="EJ100" i="1" s="1"/>
  <c r="EI27" i="1"/>
  <c r="EH27" i="1"/>
  <c r="EG27" i="1"/>
  <c r="EF27" i="1"/>
  <c r="EF86" i="1" s="1"/>
  <c r="EF100" i="1" s="1"/>
  <c r="EE27" i="1"/>
  <c r="ED27" i="1"/>
  <c r="EC27" i="1"/>
  <c r="EB27" i="1"/>
  <c r="EB86" i="1" s="1"/>
  <c r="EB100" i="1" s="1"/>
  <c r="EA27" i="1"/>
  <c r="DZ27" i="1"/>
  <c r="DY27" i="1"/>
  <c r="DX27" i="1"/>
  <c r="DX86" i="1" s="1"/>
  <c r="DX100" i="1" s="1"/>
  <c r="DW27" i="1"/>
  <c r="DV27" i="1"/>
  <c r="DU27" i="1"/>
  <c r="DT27" i="1"/>
  <c r="DT86" i="1" s="1"/>
  <c r="DT100" i="1" s="1"/>
  <c r="DS27" i="1"/>
  <c r="DR27" i="1"/>
  <c r="DQ27" i="1"/>
  <c r="DP27" i="1"/>
  <c r="DP86" i="1" s="1"/>
  <c r="DP100" i="1" s="1"/>
  <c r="DO27" i="1"/>
  <c r="DN27" i="1"/>
  <c r="DM27" i="1"/>
  <c r="DL27" i="1"/>
  <c r="DL86" i="1" s="1"/>
  <c r="DL100" i="1" s="1"/>
  <c r="DK27" i="1"/>
  <c r="DJ27" i="1"/>
  <c r="DI27" i="1"/>
  <c r="DH27" i="1"/>
  <c r="DH86" i="1" s="1"/>
  <c r="DH100" i="1" s="1"/>
  <c r="DG27" i="1"/>
  <c r="DF27" i="1"/>
  <c r="DE27" i="1"/>
  <c r="DD27" i="1"/>
  <c r="DD86" i="1" s="1"/>
  <c r="DD100" i="1" s="1"/>
  <c r="DC27" i="1"/>
  <c r="DB27" i="1"/>
  <c r="DA27" i="1"/>
  <c r="CZ27" i="1"/>
  <c r="CZ86" i="1" s="1"/>
  <c r="CZ100" i="1" s="1"/>
  <c r="CY27" i="1"/>
  <c r="CX27" i="1"/>
  <c r="CW27" i="1"/>
  <c r="CV27" i="1"/>
  <c r="CV86" i="1" s="1"/>
  <c r="CV100" i="1" s="1"/>
  <c r="CU27" i="1"/>
  <c r="CT27" i="1"/>
  <c r="CS27" i="1"/>
  <c r="CR27" i="1"/>
  <c r="CR86" i="1" s="1"/>
  <c r="CR100" i="1" s="1"/>
  <c r="CQ27" i="1"/>
  <c r="CP27" i="1"/>
  <c r="CO27" i="1"/>
  <c r="CN27" i="1"/>
  <c r="CN86" i="1" s="1"/>
  <c r="CN100" i="1" s="1"/>
  <c r="CM27" i="1"/>
  <c r="CL27" i="1"/>
  <c r="CK27" i="1"/>
  <c r="CJ27" i="1"/>
  <c r="CJ86" i="1" s="1"/>
  <c r="CJ100" i="1" s="1"/>
  <c r="CI27" i="1"/>
  <c r="CH27" i="1"/>
  <c r="CG27" i="1"/>
  <c r="CF27" i="1"/>
  <c r="CF86" i="1" s="1"/>
  <c r="CF100" i="1" s="1"/>
  <c r="CE27" i="1"/>
  <c r="CD27" i="1"/>
  <c r="CC27" i="1"/>
  <c r="CB27" i="1"/>
  <c r="CB86" i="1" s="1"/>
  <c r="CB100" i="1" s="1"/>
  <c r="CA27" i="1"/>
  <c r="BZ27" i="1"/>
  <c r="BY27" i="1"/>
  <c r="BX27" i="1"/>
  <c r="BX86" i="1" s="1"/>
  <c r="BX100" i="1" s="1"/>
  <c r="BW27" i="1"/>
  <c r="BV27" i="1"/>
  <c r="BU27" i="1"/>
  <c r="BT27" i="1"/>
  <c r="BT86" i="1" s="1"/>
  <c r="BT100" i="1" s="1"/>
  <c r="BS27" i="1"/>
  <c r="BR27" i="1"/>
  <c r="BQ27" i="1"/>
  <c r="BP27" i="1"/>
  <c r="BP86" i="1" s="1"/>
  <c r="BP100" i="1" s="1"/>
  <c r="BO27" i="1"/>
  <c r="BN27" i="1"/>
  <c r="BM27" i="1"/>
  <c r="BL27" i="1"/>
  <c r="BL86" i="1" s="1"/>
  <c r="BL100" i="1" s="1"/>
  <c r="BK27" i="1"/>
  <c r="BJ27" i="1"/>
  <c r="BI27" i="1"/>
  <c r="BH27" i="1"/>
  <c r="BH86" i="1" s="1"/>
  <c r="BH100" i="1" s="1"/>
  <c r="BG27" i="1"/>
  <c r="BF27" i="1"/>
  <c r="BE27" i="1"/>
  <c r="BD27" i="1"/>
  <c r="BD86" i="1" s="1"/>
  <c r="BD100" i="1" s="1"/>
  <c r="BC27" i="1"/>
  <c r="BB27" i="1"/>
  <c r="BA27" i="1"/>
  <c r="AZ27" i="1"/>
  <c r="AZ86" i="1" s="1"/>
  <c r="AZ100" i="1" s="1"/>
  <c r="AY27" i="1"/>
  <c r="AX27" i="1"/>
  <c r="AW27" i="1"/>
  <c r="AV27" i="1"/>
  <c r="AV86" i="1" s="1"/>
  <c r="AV100" i="1" s="1"/>
  <c r="AU27" i="1"/>
  <c r="AT27" i="1"/>
  <c r="AS27" i="1"/>
  <c r="AR27" i="1"/>
  <c r="AR86" i="1" s="1"/>
  <c r="AR100" i="1" s="1"/>
  <c r="AQ27" i="1"/>
  <c r="AP27" i="1"/>
  <c r="AO27" i="1"/>
  <c r="AN27" i="1"/>
  <c r="AN86" i="1" s="1"/>
  <c r="AN100" i="1" s="1"/>
  <c r="AM27" i="1"/>
  <c r="AL27" i="1"/>
  <c r="AK27" i="1"/>
  <c r="AJ27" i="1"/>
  <c r="AJ86" i="1" s="1"/>
  <c r="AJ100" i="1" s="1"/>
  <c r="AI27" i="1"/>
  <c r="AH27" i="1"/>
  <c r="AG27" i="1"/>
  <c r="AF27" i="1"/>
  <c r="AF86" i="1" s="1"/>
  <c r="AF100" i="1" s="1"/>
  <c r="AE27" i="1"/>
  <c r="AD27" i="1"/>
  <c r="AC27" i="1"/>
  <c r="AB27" i="1"/>
  <c r="AB86" i="1" s="1"/>
  <c r="AB100" i="1" s="1"/>
  <c r="AA27" i="1"/>
  <c r="Z27" i="1"/>
  <c r="Y27" i="1"/>
  <c r="X27" i="1"/>
  <c r="X86" i="1" s="1"/>
  <c r="X100" i="1" s="1"/>
  <c r="W27" i="1"/>
  <c r="V27" i="1"/>
  <c r="U27" i="1"/>
  <c r="T27" i="1"/>
  <c r="T86" i="1" s="1"/>
  <c r="T100" i="1" s="1"/>
  <c r="S27" i="1"/>
  <c r="R27" i="1"/>
  <c r="Q27" i="1"/>
  <c r="P27" i="1"/>
  <c r="P86" i="1" s="1"/>
  <c r="P100" i="1" s="1"/>
  <c r="O27" i="1"/>
  <c r="N27" i="1"/>
  <c r="M27" i="1"/>
  <c r="L27" i="1"/>
  <c r="L86" i="1" s="1"/>
  <c r="L100" i="1" s="1"/>
  <c r="K27" i="1"/>
  <c r="J27" i="1"/>
  <c r="L139" i="1" l="1"/>
  <c r="X139" i="1"/>
  <c r="AV139" i="1"/>
  <c r="BH139" i="1"/>
  <c r="BT139" i="1"/>
  <c r="DD139" i="1"/>
  <c r="EN139" i="1"/>
  <c r="FP139" i="1"/>
  <c r="GF139" i="1"/>
  <c r="GR139" i="1"/>
  <c r="GV139" i="1"/>
  <c r="GZ139" i="1"/>
  <c r="HH139" i="1"/>
  <c r="HT139" i="1"/>
  <c r="HX139" i="1"/>
  <c r="IB139" i="1"/>
  <c r="HS147" i="1"/>
  <c r="BH115" i="1"/>
  <c r="BX115" i="1"/>
  <c r="CN115" i="1"/>
  <c r="DD115" i="1"/>
  <c r="DT115" i="1"/>
  <c r="EJ115" i="1"/>
  <c r="ER115" i="1"/>
  <c r="EV115" i="1"/>
  <c r="FD115" i="1"/>
  <c r="FH115" i="1"/>
  <c r="FH118" i="1" s="1"/>
  <c r="FL115" i="1"/>
  <c r="FT115" i="1"/>
  <c r="FX115" i="1"/>
  <c r="GB115" i="1"/>
  <c r="GJ115" i="1"/>
  <c r="GR115" i="1"/>
  <c r="GZ115" i="1"/>
  <c r="HD115" i="1"/>
  <c r="HH115" i="1"/>
  <c r="HP115" i="1"/>
  <c r="HT115" i="1"/>
  <c r="HT118" i="1" s="1"/>
  <c r="HX115" i="1"/>
  <c r="IF115" i="1"/>
  <c r="IJ115" i="1"/>
  <c r="IJ118" i="1" s="1"/>
  <c r="ES139" i="1"/>
  <c r="GW139" i="1"/>
  <c r="M139" i="1"/>
  <c r="AU115" i="1"/>
  <c r="BK115" i="1"/>
  <c r="CA115" i="1"/>
  <c r="CA118" i="1" s="1"/>
  <c r="CQ115" i="1"/>
  <c r="DG115" i="1"/>
  <c r="DW115" i="1"/>
  <c r="AZ139" i="1"/>
  <c r="BI139" i="1"/>
  <c r="HM139" i="1"/>
  <c r="CV139" i="1"/>
  <c r="GN139" i="1"/>
  <c r="IJ100" i="1"/>
  <c r="M86" i="1"/>
  <c r="M100" i="1" s="1"/>
  <c r="Q86" i="1"/>
  <c r="Q100" i="1" s="1"/>
  <c r="U86" i="1"/>
  <c r="U100" i="1" s="1"/>
  <c r="Y86" i="1"/>
  <c r="Y100" i="1" s="1"/>
  <c r="AC86" i="1"/>
  <c r="AC100" i="1" s="1"/>
  <c r="AG86" i="1"/>
  <c r="AG100" i="1" s="1"/>
  <c r="AK86" i="1"/>
  <c r="AK100" i="1" s="1"/>
  <c r="AO86" i="1"/>
  <c r="AO100" i="1" s="1"/>
  <c r="AS86" i="1"/>
  <c r="AS100" i="1" s="1"/>
  <c r="AW86" i="1"/>
  <c r="AW100" i="1" s="1"/>
  <c r="BA86" i="1"/>
  <c r="BA100" i="1" s="1"/>
  <c r="BE86" i="1"/>
  <c r="BE100" i="1" s="1"/>
  <c r="BI86" i="1"/>
  <c r="BI100" i="1" s="1"/>
  <c r="BM86" i="1"/>
  <c r="BM100" i="1" s="1"/>
  <c r="BQ86" i="1"/>
  <c r="BQ100" i="1" s="1"/>
  <c r="BU86" i="1"/>
  <c r="BU100" i="1" s="1"/>
  <c r="BY86" i="1"/>
  <c r="BY100" i="1" s="1"/>
  <c r="CC86" i="1"/>
  <c r="CC100" i="1" s="1"/>
  <c r="CG86" i="1"/>
  <c r="CG100" i="1" s="1"/>
  <c r="CK86" i="1"/>
  <c r="CK100" i="1" s="1"/>
  <c r="CO86" i="1"/>
  <c r="CO100" i="1" s="1"/>
  <c r="CS86" i="1"/>
  <c r="CS100" i="1" s="1"/>
  <c r="CW86" i="1"/>
  <c r="CW100" i="1" s="1"/>
  <c r="DA86" i="1"/>
  <c r="DA100" i="1" s="1"/>
  <c r="DE86" i="1"/>
  <c r="DE100" i="1" s="1"/>
  <c r="DI86" i="1"/>
  <c r="DI100" i="1" s="1"/>
  <c r="DM86" i="1"/>
  <c r="DM100" i="1" s="1"/>
  <c r="DQ86" i="1"/>
  <c r="DQ100" i="1" s="1"/>
  <c r="DU86" i="1"/>
  <c r="DU100" i="1" s="1"/>
  <c r="DY86" i="1"/>
  <c r="DY100" i="1" s="1"/>
  <c r="EC86" i="1"/>
  <c r="EC100" i="1" s="1"/>
  <c r="EG86" i="1"/>
  <c r="EG100" i="1" s="1"/>
  <c r="EK86" i="1"/>
  <c r="EK100" i="1" s="1"/>
  <c r="EO86" i="1"/>
  <c r="EO100" i="1" s="1"/>
  <c r="ES86" i="1"/>
  <c r="ES100" i="1" s="1"/>
  <c r="EW86" i="1"/>
  <c r="EW100" i="1" s="1"/>
  <c r="FA86" i="1"/>
  <c r="FA100" i="1" s="1"/>
  <c r="FE86" i="1"/>
  <c r="FE100" i="1" s="1"/>
  <c r="FI86" i="1"/>
  <c r="FI100" i="1" s="1"/>
  <c r="FM86" i="1"/>
  <c r="FM100" i="1" s="1"/>
  <c r="FQ86" i="1"/>
  <c r="FQ100" i="1" s="1"/>
  <c r="FU86" i="1"/>
  <c r="FU100" i="1" s="1"/>
  <c r="FY86" i="1"/>
  <c r="FY100" i="1" s="1"/>
  <c r="GC86" i="1"/>
  <c r="GC100" i="1" s="1"/>
  <c r="GG86" i="1"/>
  <c r="GG100" i="1" s="1"/>
  <c r="GK86" i="1"/>
  <c r="GK100" i="1" s="1"/>
  <c r="GO86" i="1"/>
  <c r="GO100" i="1" s="1"/>
  <c r="GS86" i="1"/>
  <c r="GS100" i="1" s="1"/>
  <c r="GW86" i="1"/>
  <c r="GW100" i="1" s="1"/>
  <c r="HA86" i="1"/>
  <c r="HA100" i="1" s="1"/>
  <c r="HE86" i="1"/>
  <c r="HE100" i="1" s="1"/>
  <c r="HI86" i="1"/>
  <c r="HI100" i="1" s="1"/>
  <c r="HM86" i="1"/>
  <c r="HM100" i="1" s="1"/>
  <c r="HQ86" i="1"/>
  <c r="HQ100" i="1" s="1"/>
  <c r="HU86" i="1"/>
  <c r="HU100" i="1" s="1"/>
  <c r="HY86" i="1"/>
  <c r="HY100" i="1" s="1"/>
  <c r="IC86" i="1"/>
  <c r="IC100" i="1" s="1"/>
  <c r="IG86" i="1"/>
  <c r="IG100" i="1" s="1"/>
  <c r="IK86" i="1"/>
  <c r="IK100" i="1" s="1"/>
  <c r="IO86" i="1"/>
  <c r="IO100" i="1" s="1"/>
  <c r="CF115" i="1"/>
  <c r="CF118" i="1" s="1"/>
  <c r="DL115" i="1"/>
  <c r="DL118" i="1" s="1"/>
  <c r="DL156" i="1" s="1"/>
  <c r="GN115" i="1"/>
  <c r="GN118" i="1" s="1"/>
  <c r="GN156" i="1" s="1"/>
  <c r="FX139" i="1"/>
  <c r="IF100" i="1"/>
  <c r="IN100" i="1"/>
  <c r="BP118" i="1"/>
  <c r="EB118" i="1"/>
  <c r="ER118" i="1"/>
  <c r="FX118" i="1"/>
  <c r="HD118" i="1"/>
  <c r="DT139" i="1"/>
  <c r="J86" i="1"/>
  <c r="J100" i="1" s="1"/>
  <c r="N86" i="1"/>
  <c r="N100" i="1" s="1"/>
  <c r="R86" i="1"/>
  <c r="R100" i="1" s="1"/>
  <c r="V86" i="1"/>
  <c r="V100" i="1" s="1"/>
  <c r="Z86" i="1"/>
  <c r="Z100" i="1" s="1"/>
  <c r="AD86" i="1"/>
  <c r="AD100" i="1" s="1"/>
  <c r="AH86" i="1"/>
  <c r="AH100" i="1" s="1"/>
  <c r="AL86" i="1"/>
  <c r="AL100" i="1" s="1"/>
  <c r="AP86" i="1"/>
  <c r="AP100" i="1" s="1"/>
  <c r="AT86" i="1"/>
  <c r="AT100" i="1" s="1"/>
  <c r="AX86" i="1"/>
  <c r="AX100" i="1" s="1"/>
  <c r="BB86" i="1"/>
  <c r="BB100" i="1" s="1"/>
  <c r="BF86" i="1"/>
  <c r="BF100" i="1" s="1"/>
  <c r="BJ86" i="1"/>
  <c r="BJ100" i="1" s="1"/>
  <c r="BN86" i="1"/>
  <c r="BN100" i="1" s="1"/>
  <c r="BR86" i="1"/>
  <c r="BR100" i="1" s="1"/>
  <c r="BV86" i="1"/>
  <c r="BV100" i="1" s="1"/>
  <c r="BZ86" i="1"/>
  <c r="BZ100" i="1" s="1"/>
  <c r="CD86" i="1"/>
  <c r="CD100" i="1" s="1"/>
  <c r="CH86" i="1"/>
  <c r="CH100" i="1" s="1"/>
  <c r="CL86" i="1"/>
  <c r="CL100" i="1" s="1"/>
  <c r="CP86" i="1"/>
  <c r="CP100" i="1" s="1"/>
  <c r="CT86" i="1"/>
  <c r="CT100" i="1" s="1"/>
  <c r="CX86" i="1"/>
  <c r="CX100" i="1" s="1"/>
  <c r="DB86" i="1"/>
  <c r="DB100" i="1" s="1"/>
  <c r="DF86" i="1"/>
  <c r="DF100" i="1" s="1"/>
  <c r="DJ86" i="1"/>
  <c r="DJ100" i="1" s="1"/>
  <c r="DN86" i="1"/>
  <c r="DN100" i="1" s="1"/>
  <c r="DR86" i="1"/>
  <c r="DR100" i="1" s="1"/>
  <c r="DV86" i="1"/>
  <c r="DV100" i="1" s="1"/>
  <c r="DZ86" i="1"/>
  <c r="DZ100" i="1" s="1"/>
  <c r="ED86" i="1"/>
  <c r="ED100" i="1" s="1"/>
  <c r="EH86" i="1"/>
  <c r="EH100" i="1" s="1"/>
  <c r="EL86" i="1"/>
  <c r="EL100" i="1" s="1"/>
  <c r="EL156" i="1" s="1"/>
  <c r="EP86" i="1"/>
  <c r="EP100" i="1" s="1"/>
  <c r="ET86" i="1"/>
  <c r="ET100" i="1" s="1"/>
  <c r="EX86" i="1"/>
  <c r="EX100" i="1" s="1"/>
  <c r="FB86" i="1"/>
  <c r="FB100" i="1" s="1"/>
  <c r="FF86" i="1"/>
  <c r="FF100" i="1" s="1"/>
  <c r="FJ86" i="1"/>
  <c r="FJ100" i="1" s="1"/>
  <c r="FN86" i="1"/>
  <c r="FN100" i="1" s="1"/>
  <c r="FR86" i="1"/>
  <c r="FR100" i="1" s="1"/>
  <c r="FV86" i="1"/>
  <c r="FV100" i="1" s="1"/>
  <c r="FZ86" i="1"/>
  <c r="FZ100" i="1" s="1"/>
  <c r="GD86" i="1"/>
  <c r="GD100" i="1" s="1"/>
  <c r="GH86" i="1"/>
  <c r="GH100" i="1" s="1"/>
  <c r="GL86" i="1"/>
  <c r="GL100" i="1" s="1"/>
  <c r="GP86" i="1"/>
  <c r="GP100" i="1" s="1"/>
  <c r="GT86" i="1"/>
  <c r="GT100" i="1" s="1"/>
  <c r="GX86" i="1"/>
  <c r="GX100" i="1" s="1"/>
  <c r="HB86" i="1"/>
  <c r="HB100" i="1" s="1"/>
  <c r="HF86" i="1"/>
  <c r="HF100" i="1" s="1"/>
  <c r="HJ86" i="1"/>
  <c r="HJ100" i="1" s="1"/>
  <c r="HN86" i="1"/>
  <c r="HN100" i="1" s="1"/>
  <c r="HR86" i="1"/>
  <c r="HR100" i="1" s="1"/>
  <c r="HV86" i="1"/>
  <c r="HV100" i="1" s="1"/>
  <c r="HZ86" i="1"/>
  <c r="HZ100" i="1" s="1"/>
  <c r="ID86" i="1"/>
  <c r="ID100" i="1" s="1"/>
  <c r="IH86" i="1"/>
  <c r="IH100" i="1" s="1"/>
  <c r="IL86" i="1"/>
  <c r="IL100" i="1" s="1"/>
  <c r="IP86" i="1"/>
  <c r="IP100" i="1" s="1"/>
  <c r="P139" i="1"/>
  <c r="AN139" i="1"/>
  <c r="AR139" i="1"/>
  <c r="BX139" i="1"/>
  <c r="CB139" i="1"/>
  <c r="CJ139" i="1"/>
  <c r="CZ139" i="1"/>
  <c r="DH139" i="1"/>
  <c r="EF139" i="1"/>
  <c r="EJ139" i="1"/>
  <c r="EV139" i="1"/>
  <c r="FL139" i="1"/>
  <c r="FT139" i="1"/>
  <c r="IF139" i="1"/>
  <c r="EE147" i="1"/>
  <c r="K147" i="1"/>
  <c r="O147" i="1"/>
  <c r="S147" i="1"/>
  <c r="W147" i="1"/>
  <c r="AA147" i="1"/>
  <c r="AE147" i="1"/>
  <c r="AI147" i="1"/>
  <c r="AM147" i="1"/>
  <c r="AQ147" i="1"/>
  <c r="AU147" i="1"/>
  <c r="AY147" i="1"/>
  <c r="BC147" i="1"/>
  <c r="BG147" i="1"/>
  <c r="BK147" i="1"/>
  <c r="BO147" i="1"/>
  <c r="BS147" i="1"/>
  <c r="BW147" i="1"/>
  <c r="CA147" i="1"/>
  <c r="CE147" i="1"/>
  <c r="CI147" i="1"/>
  <c r="CM147" i="1"/>
  <c r="CQ147" i="1"/>
  <c r="CU147" i="1"/>
  <c r="CY147" i="1"/>
  <c r="DC147" i="1"/>
  <c r="DG147" i="1"/>
  <c r="DK147" i="1"/>
  <c r="DO147" i="1"/>
  <c r="DS147" i="1"/>
  <c r="DW147" i="1"/>
  <c r="EA147" i="1"/>
  <c r="EI147" i="1"/>
  <c r="EM147" i="1"/>
  <c r="EQ147" i="1"/>
  <c r="EU147" i="1"/>
  <c r="EY147" i="1"/>
  <c r="FC147" i="1"/>
  <c r="FG147" i="1"/>
  <c r="FK147" i="1"/>
  <c r="FO147" i="1"/>
  <c r="FS147" i="1"/>
  <c r="FW147" i="1"/>
  <c r="GA147" i="1"/>
  <c r="GE147" i="1"/>
  <c r="GI147" i="1"/>
  <c r="GM147" i="1"/>
  <c r="GQ147" i="1"/>
  <c r="GU147" i="1"/>
  <c r="GY147" i="1"/>
  <c r="HC147" i="1"/>
  <c r="HG147" i="1"/>
  <c r="HK147" i="1"/>
  <c r="HO147" i="1"/>
  <c r="HW147" i="1"/>
  <c r="IA147" i="1"/>
  <c r="IE147" i="1"/>
  <c r="II147" i="1"/>
  <c r="IM147" i="1"/>
  <c r="IQ147" i="1"/>
  <c r="Q147" i="1"/>
  <c r="Y147" i="1"/>
  <c r="AG147" i="1"/>
  <c r="AO147" i="1"/>
  <c r="AW147" i="1"/>
  <c r="BE147" i="1"/>
  <c r="BM147" i="1"/>
  <c r="BU147" i="1"/>
  <c r="CC147" i="1"/>
  <c r="CK147" i="1"/>
  <c r="CS147" i="1"/>
  <c r="DA147" i="1"/>
  <c r="DI147" i="1"/>
  <c r="DQ147" i="1"/>
  <c r="HG139" i="1"/>
  <c r="HW139" i="1"/>
  <c r="IM139" i="1"/>
  <c r="L147" i="1"/>
  <c r="P147" i="1"/>
  <c r="T147" i="1"/>
  <c r="X147" i="1"/>
  <c r="AB147" i="1"/>
  <c r="AF147" i="1"/>
  <c r="AJ147" i="1"/>
  <c r="AN147" i="1"/>
  <c r="AR147" i="1"/>
  <c r="AV147" i="1"/>
  <c r="AZ147" i="1"/>
  <c r="BD147" i="1"/>
  <c r="BH147" i="1"/>
  <c r="BL147" i="1"/>
  <c r="BP147" i="1"/>
  <c r="BT147" i="1"/>
  <c r="BX147" i="1"/>
  <c r="CB147" i="1"/>
  <c r="CF147" i="1"/>
  <c r="CJ147" i="1"/>
  <c r="CN147" i="1"/>
  <c r="CR147" i="1"/>
  <c r="CV147" i="1"/>
  <c r="CZ147" i="1"/>
  <c r="DD147" i="1"/>
  <c r="DH147" i="1"/>
  <c r="DL147" i="1"/>
  <c r="DP147" i="1"/>
  <c r="DT147" i="1"/>
  <c r="DX147" i="1"/>
  <c r="EB147" i="1"/>
  <c r="EF147" i="1"/>
  <c r="EN147" i="1"/>
  <c r="ER147" i="1"/>
  <c r="EV147" i="1"/>
  <c r="FD147" i="1"/>
  <c r="FH147" i="1"/>
  <c r="FL147" i="1"/>
  <c r="FP147" i="1"/>
  <c r="FT147" i="1"/>
  <c r="FX147" i="1"/>
  <c r="GB147" i="1"/>
  <c r="GF147" i="1"/>
  <c r="GJ147" i="1"/>
  <c r="GN147" i="1"/>
  <c r="GR147" i="1"/>
  <c r="GV147" i="1"/>
  <c r="GZ147" i="1"/>
  <c r="HD147" i="1"/>
  <c r="HH147" i="1"/>
  <c r="HL147" i="1"/>
  <c r="HP147" i="1"/>
  <c r="HT147" i="1"/>
  <c r="HX147" i="1"/>
  <c r="IB147" i="1"/>
  <c r="IF147" i="1"/>
  <c r="IJ147" i="1"/>
  <c r="IN147" i="1"/>
  <c r="AV155" i="1"/>
  <c r="AZ155" i="1"/>
  <c r="BD155" i="1"/>
  <c r="BH155" i="1"/>
  <c r="BL155" i="1"/>
  <c r="BP155" i="1"/>
  <c r="BT155" i="1"/>
  <c r="BX155" i="1"/>
  <c r="CB155" i="1"/>
  <c r="CF155" i="1"/>
  <c r="CJ155" i="1"/>
  <c r="CN155" i="1"/>
  <c r="CR155" i="1"/>
  <c r="CV155" i="1"/>
  <c r="CZ155" i="1"/>
  <c r="DD155" i="1"/>
  <c r="DH155" i="1"/>
  <c r="DL155" i="1"/>
  <c r="DP155" i="1"/>
  <c r="DT155" i="1"/>
  <c r="DX155" i="1"/>
  <c r="EB155" i="1"/>
  <c r="EF155" i="1"/>
  <c r="EJ155" i="1"/>
  <c r="EN155" i="1"/>
  <c r="ER155" i="1"/>
  <c r="EV155" i="1"/>
  <c r="EZ155" i="1"/>
  <c r="FD155" i="1"/>
  <c r="FH155" i="1"/>
  <c r="FL155" i="1"/>
  <c r="FP155" i="1"/>
  <c r="FT155" i="1"/>
  <c r="FX155" i="1"/>
  <c r="GB155" i="1"/>
  <c r="GF155" i="1"/>
  <c r="GJ155" i="1"/>
  <c r="GN155" i="1"/>
  <c r="GR155" i="1"/>
  <c r="GV155" i="1"/>
  <c r="GZ155" i="1"/>
  <c r="HD155" i="1"/>
  <c r="HH155" i="1"/>
  <c r="HL155" i="1"/>
  <c r="HP155" i="1"/>
  <c r="HT155" i="1"/>
  <c r="HX155" i="1"/>
  <c r="IB155" i="1"/>
  <c r="IF155" i="1"/>
  <c r="IJ155" i="1"/>
  <c r="IN155" i="1"/>
  <c r="BQ155" i="1"/>
  <c r="BU155" i="1"/>
  <c r="BY155" i="1"/>
  <c r="CC155" i="1"/>
  <c r="CG155" i="1"/>
  <c r="CK155" i="1"/>
  <c r="CO155" i="1"/>
  <c r="CS155" i="1"/>
  <c r="CW155" i="1"/>
  <c r="DA155" i="1"/>
  <c r="DE155" i="1"/>
  <c r="DI155" i="1"/>
  <c r="DM155" i="1"/>
  <c r="DQ155" i="1"/>
  <c r="DU155" i="1"/>
  <c r="DY155" i="1"/>
  <c r="EC155" i="1"/>
  <c r="EG155" i="1"/>
  <c r="EK155" i="1"/>
  <c r="EO155" i="1"/>
  <c r="ES155" i="1"/>
  <c r="EW155" i="1"/>
  <c r="FA155" i="1"/>
  <c r="FE155" i="1"/>
  <c r="FI155" i="1"/>
  <c r="FM155" i="1"/>
  <c r="FQ155" i="1"/>
  <c r="FU155" i="1"/>
  <c r="FY155" i="1"/>
  <c r="GC155" i="1"/>
  <c r="GG155" i="1"/>
  <c r="GK155" i="1"/>
  <c r="GO155" i="1"/>
  <c r="GS155" i="1"/>
  <c r="GW155" i="1"/>
  <c r="HA155" i="1"/>
  <c r="HE155" i="1"/>
  <c r="HI155" i="1"/>
  <c r="HM155" i="1"/>
  <c r="HQ155" i="1"/>
  <c r="HU155" i="1"/>
  <c r="HY155" i="1"/>
  <c r="IC155" i="1"/>
  <c r="IG155" i="1"/>
  <c r="IK155" i="1"/>
  <c r="IO155" i="1"/>
  <c r="K155" i="1"/>
  <c r="O155" i="1"/>
  <c r="S155" i="1"/>
  <c r="W155" i="1"/>
  <c r="AA155" i="1"/>
  <c r="AE155" i="1"/>
  <c r="AI155" i="1"/>
  <c r="AM155" i="1"/>
  <c r="AQ155" i="1"/>
  <c r="AU155" i="1"/>
  <c r="AY155" i="1"/>
  <c r="BC155" i="1"/>
  <c r="BG155" i="1"/>
  <c r="BO155" i="1"/>
  <c r="BS155" i="1"/>
  <c r="BW155" i="1"/>
  <c r="CA155" i="1"/>
  <c r="CE155" i="1"/>
  <c r="CI155" i="1"/>
  <c r="CM155" i="1"/>
  <c r="CQ155" i="1"/>
  <c r="CU155" i="1"/>
  <c r="CY155" i="1"/>
  <c r="DC155" i="1"/>
  <c r="DG155" i="1"/>
  <c r="DK155" i="1"/>
  <c r="DO155" i="1"/>
  <c r="DS155" i="1"/>
  <c r="EA155" i="1"/>
  <c r="EE155" i="1"/>
  <c r="EI155" i="1"/>
  <c r="EM155" i="1"/>
  <c r="EQ155" i="1"/>
  <c r="EU155" i="1"/>
  <c r="EY155" i="1"/>
  <c r="FC155" i="1"/>
  <c r="FG155" i="1"/>
  <c r="FK155" i="1"/>
  <c r="AO115" i="1"/>
  <c r="AO118" i="1"/>
  <c r="AO156" i="1" s="1"/>
  <c r="BM115" i="1"/>
  <c r="BM118" i="1" s="1"/>
  <c r="BM156" i="1" s="1"/>
  <c r="CC115" i="1"/>
  <c r="CC118" i="1" s="1"/>
  <c r="DA115" i="1"/>
  <c r="DA118" i="1"/>
  <c r="DA156" i="1" s="1"/>
  <c r="DY115" i="1"/>
  <c r="DY118" i="1" s="1"/>
  <c r="J115" i="1"/>
  <c r="J118" i="1" s="1"/>
  <c r="N115" i="1"/>
  <c r="N118" i="1" s="1"/>
  <c r="N156" i="1" s="1"/>
  <c r="R115" i="1"/>
  <c r="R118" i="1" s="1"/>
  <c r="R156" i="1" s="1"/>
  <c r="V115" i="1"/>
  <c r="V118" i="1" s="1"/>
  <c r="Z115" i="1"/>
  <c r="Z118" i="1" s="1"/>
  <c r="AD115" i="1"/>
  <c r="AD118" i="1" s="1"/>
  <c r="AD156" i="1" s="1"/>
  <c r="AH115" i="1"/>
  <c r="AH118" i="1" s="1"/>
  <c r="AH156" i="1" s="1"/>
  <c r="AL115" i="1"/>
  <c r="AL118" i="1" s="1"/>
  <c r="AT115" i="1"/>
  <c r="AT118" i="1" s="1"/>
  <c r="AT156" i="1" s="1"/>
  <c r="AX115" i="1"/>
  <c r="AX118" i="1" s="1"/>
  <c r="AX156" i="1" s="1"/>
  <c r="BB115" i="1"/>
  <c r="BB118" i="1" s="1"/>
  <c r="BB156" i="1" s="1"/>
  <c r="BF115" i="1"/>
  <c r="BF118" i="1" s="1"/>
  <c r="BJ115" i="1"/>
  <c r="BJ118" i="1" s="1"/>
  <c r="BJ156" i="1" s="1"/>
  <c r="BN115" i="1"/>
  <c r="BN118" i="1" s="1"/>
  <c r="BN156" i="1" s="1"/>
  <c r="BR115" i="1"/>
  <c r="BR118" i="1" s="1"/>
  <c r="BR156" i="1" s="1"/>
  <c r="BV115" i="1"/>
  <c r="BV118" i="1" s="1"/>
  <c r="BZ115" i="1"/>
  <c r="BZ118" i="1" s="1"/>
  <c r="BZ156" i="1" s="1"/>
  <c r="CD115" i="1"/>
  <c r="CD118" i="1" s="1"/>
  <c r="CD156" i="1" s="1"/>
  <c r="CH115" i="1"/>
  <c r="CH118" i="1" s="1"/>
  <c r="CH156" i="1" s="1"/>
  <c r="CL115" i="1"/>
  <c r="CL118" i="1" s="1"/>
  <c r="CP115" i="1"/>
  <c r="CP118" i="1" s="1"/>
  <c r="CP156" i="1" s="1"/>
  <c r="CT115" i="1"/>
  <c r="CT118" i="1" s="1"/>
  <c r="CT156" i="1" s="1"/>
  <c r="CX115" i="1"/>
  <c r="CX118" i="1" s="1"/>
  <c r="CX156" i="1" s="1"/>
  <c r="DB115" i="1"/>
  <c r="DB118" i="1" s="1"/>
  <c r="DF115" i="1"/>
  <c r="DF118" i="1" s="1"/>
  <c r="DF156" i="1" s="1"/>
  <c r="DJ115" i="1"/>
  <c r="DJ118" i="1" s="1"/>
  <c r="DJ156" i="1" s="1"/>
  <c r="DN115" i="1"/>
  <c r="DN118" i="1" s="1"/>
  <c r="DN156" i="1" s="1"/>
  <c r="DR115" i="1"/>
  <c r="DR118" i="1" s="1"/>
  <c r="DV115" i="1"/>
  <c r="DV118" i="1" s="1"/>
  <c r="DV156" i="1" s="1"/>
  <c r="DZ115" i="1"/>
  <c r="DZ118" i="1" s="1"/>
  <c r="DZ156" i="1" s="1"/>
  <c r="ED115" i="1"/>
  <c r="ED118" i="1" s="1"/>
  <c r="ED156" i="1" s="1"/>
  <c r="EH115" i="1"/>
  <c r="EH118" i="1" s="1"/>
  <c r="EP115" i="1"/>
  <c r="EP118" i="1" s="1"/>
  <c r="EP156" i="1" s="1"/>
  <c r="EX115" i="1"/>
  <c r="EX118" i="1" s="1"/>
  <c r="FF115" i="1"/>
  <c r="FF118" i="1" s="1"/>
  <c r="FF156" i="1" s="1"/>
  <c r="FN115" i="1"/>
  <c r="FN118" i="1" s="1"/>
  <c r="FV115" i="1"/>
  <c r="FV118" i="1" s="1"/>
  <c r="FV156" i="1" s="1"/>
  <c r="GD115" i="1"/>
  <c r="GD118" i="1" s="1"/>
  <c r="GL115" i="1"/>
  <c r="GL118" i="1" s="1"/>
  <c r="GL156" i="1" s="1"/>
  <c r="GT115" i="1"/>
  <c r="GT118" i="1" s="1"/>
  <c r="HB115" i="1"/>
  <c r="HB118" i="1" s="1"/>
  <c r="HB156" i="1" s="1"/>
  <c r="HJ115" i="1"/>
  <c r="HJ118" i="1" s="1"/>
  <c r="HR115" i="1"/>
  <c r="HR118" i="1" s="1"/>
  <c r="HR156" i="1" s="1"/>
  <c r="HZ115" i="1"/>
  <c r="HZ118" i="1" s="1"/>
  <c r="IH115" i="1"/>
  <c r="IH118" i="1" s="1"/>
  <c r="IH156" i="1" s="1"/>
  <c r="IP115" i="1"/>
  <c r="IP118" i="1" s="1"/>
  <c r="AW115" i="1"/>
  <c r="AW118" i="1" s="1"/>
  <c r="AW156" i="1" s="1"/>
  <c r="BU115" i="1"/>
  <c r="BU118" i="1" s="1"/>
  <c r="DI115" i="1"/>
  <c r="DI118" i="1" s="1"/>
  <c r="EG115" i="1"/>
  <c r="EG118" i="1" s="1"/>
  <c r="K86" i="1"/>
  <c r="K100" i="1" s="1"/>
  <c r="O86" i="1"/>
  <c r="O100" i="1" s="1"/>
  <c r="S86" i="1"/>
  <c r="S100" i="1" s="1"/>
  <c r="W86" i="1"/>
  <c r="W100" i="1" s="1"/>
  <c r="AA86" i="1"/>
  <c r="AA100" i="1" s="1"/>
  <c r="AE86" i="1"/>
  <c r="AE100" i="1" s="1"/>
  <c r="AI86" i="1"/>
  <c r="AI100" i="1" s="1"/>
  <c r="AM86" i="1"/>
  <c r="AM100" i="1" s="1"/>
  <c r="AQ86" i="1"/>
  <c r="AQ100" i="1" s="1"/>
  <c r="AU86" i="1"/>
  <c r="AU100" i="1" s="1"/>
  <c r="AY86" i="1"/>
  <c r="AY100" i="1" s="1"/>
  <c r="BC86" i="1"/>
  <c r="BC100" i="1" s="1"/>
  <c r="BG86" i="1"/>
  <c r="BG100" i="1" s="1"/>
  <c r="BK86" i="1"/>
  <c r="BK100" i="1" s="1"/>
  <c r="BO86" i="1"/>
  <c r="BO100" i="1" s="1"/>
  <c r="BS86" i="1"/>
  <c r="BS100" i="1" s="1"/>
  <c r="BW86" i="1"/>
  <c r="BW100" i="1" s="1"/>
  <c r="CA86" i="1"/>
  <c r="CA100" i="1" s="1"/>
  <c r="CE86" i="1"/>
  <c r="CE100" i="1" s="1"/>
  <c r="CI86" i="1"/>
  <c r="CI100" i="1" s="1"/>
  <c r="CM86" i="1"/>
  <c r="CM100" i="1" s="1"/>
  <c r="CQ86" i="1"/>
  <c r="CQ100" i="1" s="1"/>
  <c r="CU86" i="1"/>
  <c r="CU100" i="1" s="1"/>
  <c r="CY86" i="1"/>
  <c r="CY100" i="1" s="1"/>
  <c r="DC86" i="1"/>
  <c r="DC100" i="1" s="1"/>
  <c r="DG86" i="1"/>
  <c r="DG100" i="1" s="1"/>
  <c r="DK86" i="1"/>
  <c r="DK100" i="1" s="1"/>
  <c r="DO86" i="1"/>
  <c r="DO100" i="1" s="1"/>
  <c r="DS86" i="1"/>
  <c r="DS100" i="1" s="1"/>
  <c r="DW86" i="1"/>
  <c r="DW100" i="1" s="1"/>
  <c r="EA86" i="1"/>
  <c r="EA100" i="1" s="1"/>
  <c r="EE86" i="1"/>
  <c r="EE100" i="1" s="1"/>
  <c r="EI86" i="1"/>
  <c r="EI100" i="1" s="1"/>
  <c r="EM86" i="1"/>
  <c r="EM100" i="1" s="1"/>
  <c r="EQ86" i="1"/>
  <c r="EQ100" i="1" s="1"/>
  <c r="EU86" i="1"/>
  <c r="EU100" i="1" s="1"/>
  <c r="EY86" i="1"/>
  <c r="EY100" i="1" s="1"/>
  <c r="FC86" i="1"/>
  <c r="FC100" i="1" s="1"/>
  <c r="FG86" i="1"/>
  <c r="FG100" i="1" s="1"/>
  <c r="FK86" i="1"/>
  <c r="FK100" i="1" s="1"/>
  <c r="FO86" i="1"/>
  <c r="FO100" i="1" s="1"/>
  <c r="FS86" i="1"/>
  <c r="FS100" i="1" s="1"/>
  <c r="FW86" i="1"/>
  <c r="FW100" i="1" s="1"/>
  <c r="GA86" i="1"/>
  <c r="GA100" i="1" s="1"/>
  <c r="GE86" i="1"/>
  <c r="GE100" i="1" s="1"/>
  <c r="GI86" i="1"/>
  <c r="GI100" i="1" s="1"/>
  <c r="GM86" i="1"/>
  <c r="GM100" i="1" s="1"/>
  <c r="GQ86" i="1"/>
  <c r="GQ100" i="1" s="1"/>
  <c r="GU86" i="1"/>
  <c r="GU100" i="1" s="1"/>
  <c r="GY86" i="1"/>
  <c r="GY100" i="1" s="1"/>
  <c r="HC86" i="1"/>
  <c r="HC100" i="1" s="1"/>
  <c r="HG86" i="1"/>
  <c r="HG100" i="1" s="1"/>
  <c r="HK86" i="1"/>
  <c r="HK100" i="1" s="1"/>
  <c r="HO86" i="1"/>
  <c r="HO100" i="1" s="1"/>
  <c r="HS86" i="1"/>
  <c r="HS100" i="1" s="1"/>
  <c r="HW86" i="1"/>
  <c r="HW100" i="1" s="1"/>
  <c r="IA86" i="1"/>
  <c r="IA100" i="1" s="1"/>
  <c r="IE86" i="1"/>
  <c r="IE100" i="1" s="1"/>
  <c r="II86" i="1"/>
  <c r="II100" i="1" s="1"/>
  <c r="IM86" i="1"/>
  <c r="IM100" i="1" s="1"/>
  <c r="IQ86" i="1"/>
  <c r="IQ100" i="1" s="1"/>
  <c r="K115" i="1"/>
  <c r="K118" i="1"/>
  <c r="O115" i="1"/>
  <c r="O118" i="1"/>
  <c r="S115" i="1"/>
  <c r="S118" i="1" s="1"/>
  <c r="W115" i="1"/>
  <c r="W118" i="1" s="1"/>
  <c r="AA115" i="1"/>
  <c r="AA118" i="1"/>
  <c r="AE115" i="1"/>
  <c r="AE118" i="1"/>
  <c r="AI115" i="1"/>
  <c r="AI118" i="1" s="1"/>
  <c r="EM115" i="1"/>
  <c r="EM118" i="1" s="1"/>
  <c r="EQ115" i="1"/>
  <c r="EQ118" i="1" s="1"/>
  <c r="EU115" i="1"/>
  <c r="EU118" i="1" s="1"/>
  <c r="EY115" i="1"/>
  <c r="EY118" i="1" s="1"/>
  <c r="FC115" i="1"/>
  <c r="FC118" i="1" s="1"/>
  <c r="FG115" i="1"/>
  <c r="FG118" i="1" s="1"/>
  <c r="FK115" i="1"/>
  <c r="FK118" i="1" s="1"/>
  <c r="FO115" i="1"/>
  <c r="FO118" i="1" s="1"/>
  <c r="FS115" i="1"/>
  <c r="FS118" i="1" s="1"/>
  <c r="FW115" i="1"/>
  <c r="FW118" i="1" s="1"/>
  <c r="GA115" i="1"/>
  <c r="GA118" i="1" s="1"/>
  <c r="GE115" i="1"/>
  <c r="GE118" i="1" s="1"/>
  <c r="GI115" i="1"/>
  <c r="GI118" i="1" s="1"/>
  <c r="GM115" i="1"/>
  <c r="GM118" i="1" s="1"/>
  <c r="GQ115" i="1"/>
  <c r="GQ118" i="1" s="1"/>
  <c r="GU115" i="1"/>
  <c r="GU118" i="1" s="1"/>
  <c r="GY115" i="1"/>
  <c r="GY118" i="1" s="1"/>
  <c r="HC115" i="1"/>
  <c r="HC118" i="1" s="1"/>
  <c r="HG115" i="1"/>
  <c r="HG118" i="1" s="1"/>
  <c r="HK115" i="1"/>
  <c r="HK118" i="1" s="1"/>
  <c r="HO115" i="1"/>
  <c r="HO118" i="1" s="1"/>
  <c r="HS115" i="1"/>
  <c r="HS118" i="1" s="1"/>
  <c r="HW115" i="1"/>
  <c r="HW118" i="1" s="1"/>
  <c r="IA115" i="1"/>
  <c r="IA118" i="1" s="1"/>
  <c r="IE115" i="1"/>
  <c r="IE118" i="1" s="1"/>
  <c r="II115" i="1"/>
  <c r="II118" i="1" s="1"/>
  <c r="IM115" i="1"/>
  <c r="IM118" i="1" s="1"/>
  <c r="IQ115" i="1"/>
  <c r="IQ118" i="1" s="1"/>
  <c r="AS115" i="1"/>
  <c r="AS118" i="1" s="1"/>
  <c r="BE115" i="1"/>
  <c r="BE118" i="1"/>
  <c r="CK115" i="1"/>
  <c r="CK118" i="1" s="1"/>
  <c r="CK156" i="1" s="1"/>
  <c r="CS115" i="1"/>
  <c r="CS118" i="1" s="1"/>
  <c r="DQ115" i="1"/>
  <c r="DQ118" i="1"/>
  <c r="DQ156" i="1" s="1"/>
  <c r="L115" i="1"/>
  <c r="L118" i="1" s="1"/>
  <c r="P115" i="1"/>
  <c r="P118" i="1" s="1"/>
  <c r="P156" i="1" s="1"/>
  <c r="T115" i="1"/>
  <c r="T118" i="1"/>
  <c r="T156" i="1" s="1"/>
  <c r="X115" i="1"/>
  <c r="X118" i="1" s="1"/>
  <c r="AB115" i="1"/>
  <c r="AB118" i="1" s="1"/>
  <c r="AF115" i="1"/>
  <c r="AF118" i="1" s="1"/>
  <c r="AJ115" i="1"/>
  <c r="AJ118" i="1" s="1"/>
  <c r="AJ156" i="1" s="1"/>
  <c r="AN115" i="1"/>
  <c r="AN118" i="1" s="1"/>
  <c r="AR115" i="1"/>
  <c r="AR118" i="1" s="1"/>
  <c r="AZ115" i="1"/>
  <c r="AZ118" i="1" s="1"/>
  <c r="AM115" i="1"/>
  <c r="AM118" i="1" s="1"/>
  <c r="AY115" i="1"/>
  <c r="AY118" i="1" s="1"/>
  <c r="BG115" i="1"/>
  <c r="BG118" i="1" s="1"/>
  <c r="CI115" i="1"/>
  <c r="CI118" i="1" s="1"/>
  <c r="CU115" i="1"/>
  <c r="CU118" i="1" s="1"/>
  <c r="DC115" i="1"/>
  <c r="DC118" i="1" s="1"/>
  <c r="EI115" i="1"/>
  <c r="EI118" i="1" s="1"/>
  <c r="AP115" i="1"/>
  <c r="AP118" i="1" s="1"/>
  <c r="FB115" i="1"/>
  <c r="FB118" i="1" s="1"/>
  <c r="FB156" i="1" s="1"/>
  <c r="FZ115" i="1"/>
  <c r="FZ118" i="1" s="1"/>
  <c r="GX115" i="1"/>
  <c r="GX118" i="1" s="1"/>
  <c r="GX156" i="1" s="1"/>
  <c r="HN115" i="1"/>
  <c r="HN118" i="1" s="1"/>
  <c r="HN156" i="1" s="1"/>
  <c r="ID115" i="1"/>
  <c r="ID118" i="1" s="1"/>
  <c r="ID156" i="1" s="1"/>
  <c r="BH118" i="1"/>
  <c r="BH156" i="1" s="1"/>
  <c r="BX118" i="1"/>
  <c r="CN118" i="1"/>
  <c r="DD118" i="1"/>
  <c r="DT118" i="1"/>
  <c r="EJ118" i="1"/>
  <c r="EJ156" i="1" s="1"/>
  <c r="EV118" i="1"/>
  <c r="EZ118" i="1"/>
  <c r="EZ156" i="1" s="1"/>
  <c r="FD118" i="1"/>
  <c r="FL118" i="1"/>
  <c r="FP118" i="1"/>
  <c r="FP156" i="1" s="1"/>
  <c r="FT118" i="1"/>
  <c r="FT156" i="1" s="1"/>
  <c r="GB118" i="1"/>
  <c r="GB156" i="1" s="1"/>
  <c r="GF118" i="1"/>
  <c r="GF156" i="1" s="1"/>
  <c r="GJ118" i="1"/>
  <c r="GR118" i="1"/>
  <c r="GV118" i="1"/>
  <c r="GV156" i="1" s="1"/>
  <c r="GZ118" i="1"/>
  <c r="HH118" i="1"/>
  <c r="HL118" i="1"/>
  <c r="HL156" i="1" s="1"/>
  <c r="HP118" i="1"/>
  <c r="HX118" i="1"/>
  <c r="IB118" i="1"/>
  <c r="IB156" i="1" s="1"/>
  <c r="IF118" i="1"/>
  <c r="IN118" i="1"/>
  <c r="IN156" i="1" s="1"/>
  <c r="IN115" i="1"/>
  <c r="M115" i="1"/>
  <c r="M118" i="1" s="1"/>
  <c r="BI115" i="1"/>
  <c r="BI118" i="1" s="1"/>
  <c r="CG115" i="1"/>
  <c r="CG118" i="1" s="1"/>
  <c r="CG156" i="1" s="1"/>
  <c r="DE115" i="1"/>
  <c r="DE118" i="1" s="1"/>
  <c r="EK115" i="1"/>
  <c r="EK118" i="1" s="1"/>
  <c r="EK156" i="1" s="1"/>
  <c r="BK118" i="1"/>
  <c r="DW118" i="1"/>
  <c r="FM118" i="1"/>
  <c r="HY118" i="1"/>
  <c r="EC139" i="1"/>
  <c r="AQ115" i="1"/>
  <c r="AQ118" i="1" s="1"/>
  <c r="BC115" i="1"/>
  <c r="BC118" i="1" s="1"/>
  <c r="BO115" i="1"/>
  <c r="BO118" i="1" s="1"/>
  <c r="BS115" i="1"/>
  <c r="BS118" i="1" s="1"/>
  <c r="CE115" i="1"/>
  <c r="CE118" i="1" s="1"/>
  <c r="CM115" i="1"/>
  <c r="CM118" i="1" s="1"/>
  <c r="CY115" i="1"/>
  <c r="CY118" i="1" s="1"/>
  <c r="DK115" i="1"/>
  <c r="DK118" i="1" s="1"/>
  <c r="DO115" i="1"/>
  <c r="DO118" i="1" s="1"/>
  <c r="EA118" i="1"/>
  <c r="EA115" i="1"/>
  <c r="U118" i="1"/>
  <c r="U156" i="1" s="1"/>
  <c r="AK118" i="1"/>
  <c r="AK156" i="1" s="1"/>
  <c r="BQ118" i="1"/>
  <c r="CO118" i="1"/>
  <c r="DM118" i="1"/>
  <c r="DM156" i="1" s="1"/>
  <c r="EC118" i="1"/>
  <c r="ET115" i="1"/>
  <c r="ET118" i="1" s="1"/>
  <c r="FR115" i="1"/>
  <c r="FR118" i="1" s="1"/>
  <c r="FR156" i="1" s="1"/>
  <c r="GP115" i="1"/>
  <c r="GP118" i="1" s="1"/>
  <c r="GP156" i="1" s="1"/>
  <c r="HV115" i="1"/>
  <c r="HV118" i="1" s="1"/>
  <c r="HV156" i="1" s="1"/>
  <c r="ES118" i="1"/>
  <c r="FA118" i="1"/>
  <c r="FI118" i="1"/>
  <c r="FQ118" i="1"/>
  <c r="FY118" i="1"/>
  <c r="GG118" i="1"/>
  <c r="GO118" i="1"/>
  <c r="GW118" i="1"/>
  <c r="HE118" i="1"/>
  <c r="HM118" i="1"/>
  <c r="HU118" i="1"/>
  <c r="IC118" i="1"/>
  <c r="IK118" i="1"/>
  <c r="AV115" i="1"/>
  <c r="AV118" i="1" s="1"/>
  <c r="AV156" i="1" s="1"/>
  <c r="BD115" i="1"/>
  <c r="BD118" i="1" s="1"/>
  <c r="BL115" i="1"/>
  <c r="BL118" i="1" s="1"/>
  <c r="BL156" i="1" s="1"/>
  <c r="BT115" i="1"/>
  <c r="BT118" i="1" s="1"/>
  <c r="CB115" i="1"/>
  <c r="CB118" i="1" s="1"/>
  <c r="CB156" i="1" s="1"/>
  <c r="CJ115" i="1"/>
  <c r="CJ118" i="1" s="1"/>
  <c r="CR115" i="1"/>
  <c r="CR118" i="1" s="1"/>
  <c r="CR156" i="1" s="1"/>
  <c r="CZ115" i="1"/>
  <c r="CZ118" i="1" s="1"/>
  <c r="DH115" i="1"/>
  <c r="DH118" i="1" s="1"/>
  <c r="DH156" i="1" s="1"/>
  <c r="DP115" i="1"/>
  <c r="DP118" i="1" s="1"/>
  <c r="DX115" i="1"/>
  <c r="DX118" i="1" s="1"/>
  <c r="DX156" i="1" s="1"/>
  <c r="EF115" i="1"/>
  <c r="EF118" i="1" s="1"/>
  <c r="EN115" i="1"/>
  <c r="EN118" i="1" s="1"/>
  <c r="EN156" i="1" s="1"/>
  <c r="Y118" i="1"/>
  <c r="AU118" i="1"/>
  <c r="DG118" i="1"/>
  <c r="EW118" i="1"/>
  <c r="HI118" i="1"/>
  <c r="BW115" i="1"/>
  <c r="BW118" i="1"/>
  <c r="DS115" i="1"/>
  <c r="DS118" i="1" s="1"/>
  <c r="EE115" i="1"/>
  <c r="EE118" i="1" s="1"/>
  <c r="AC118" i="1"/>
  <c r="BA118" i="1"/>
  <c r="BA156" i="1" s="1"/>
  <c r="BY118" i="1"/>
  <c r="CW118" i="1"/>
  <c r="CW156" i="1" s="1"/>
  <c r="DU118" i="1"/>
  <c r="FJ115" i="1"/>
  <c r="FJ118" i="1" s="1"/>
  <c r="FJ156" i="1" s="1"/>
  <c r="GH115" i="1"/>
  <c r="GH118" i="1" s="1"/>
  <c r="GH156" i="1" s="1"/>
  <c r="HF115" i="1"/>
  <c r="HF118" i="1" s="1"/>
  <c r="IL115" i="1"/>
  <c r="IL118" i="1" s="1"/>
  <c r="IL156" i="1" s="1"/>
  <c r="Q115" i="1"/>
  <c r="Q118" i="1" s="1"/>
  <c r="Q156" i="1" s="1"/>
  <c r="AG115" i="1"/>
  <c r="AG118" i="1" s="1"/>
  <c r="AG156" i="1" s="1"/>
  <c r="EO115" i="1"/>
  <c r="EO118" i="1" s="1"/>
  <c r="FE115" i="1"/>
  <c r="FE118" i="1" s="1"/>
  <c r="FU115" i="1"/>
  <c r="FU118" i="1" s="1"/>
  <c r="GK115" i="1"/>
  <c r="GK118" i="1" s="1"/>
  <c r="GS115" i="1"/>
  <c r="GS118" i="1" s="1"/>
  <c r="HA115" i="1"/>
  <c r="HA118" i="1" s="1"/>
  <c r="HQ115" i="1"/>
  <c r="HQ118" i="1" s="1"/>
  <c r="IG115" i="1"/>
  <c r="IG118" i="1" s="1"/>
  <c r="CQ118" i="1"/>
  <c r="K139" i="1"/>
  <c r="O139" i="1"/>
  <c r="S139" i="1"/>
  <c r="AA139" i="1"/>
  <c r="AE139" i="1"/>
  <c r="AI139" i="1"/>
  <c r="AQ139" i="1"/>
  <c r="AU139" i="1"/>
  <c r="AY139" i="1"/>
  <c r="BG139" i="1"/>
  <c r="BK139" i="1"/>
  <c r="BO139" i="1"/>
  <c r="BW139" i="1"/>
  <c r="CA139" i="1"/>
  <c r="CE139" i="1"/>
  <c r="CM139" i="1"/>
  <c r="CQ139" i="1"/>
  <c r="CU139" i="1"/>
  <c r="DC139" i="1"/>
  <c r="DG139" i="1"/>
  <c r="DK139" i="1"/>
  <c r="DS139" i="1"/>
  <c r="DW139" i="1"/>
  <c r="EA139" i="1"/>
  <c r="EI139" i="1"/>
  <c r="EM139" i="1"/>
  <c r="EQ139" i="1"/>
  <c r="EY139" i="1"/>
  <c r="FC139" i="1"/>
  <c r="FG139" i="1"/>
  <c r="FO139" i="1"/>
  <c r="FS139" i="1"/>
  <c r="FW139" i="1"/>
  <c r="GE139" i="1"/>
  <c r="GI139" i="1"/>
  <c r="GM139" i="1"/>
  <c r="GU139" i="1"/>
  <c r="GY139" i="1"/>
  <c r="HC139" i="1"/>
  <c r="HK139" i="1"/>
  <c r="HO139" i="1"/>
  <c r="HS139" i="1"/>
  <c r="IA139" i="1"/>
  <c r="IE139" i="1"/>
  <c r="II139" i="1"/>
  <c r="IQ139" i="1"/>
  <c r="AF139" i="1"/>
  <c r="CR139" i="1"/>
  <c r="FD139" i="1"/>
  <c r="HP139" i="1"/>
  <c r="BQ139" i="1"/>
  <c r="GO139" i="1"/>
  <c r="DY147" i="1"/>
  <c r="EC147" i="1"/>
  <c r="EG147" i="1"/>
  <c r="EK147" i="1"/>
  <c r="EO147" i="1"/>
  <c r="ES147" i="1"/>
  <c r="ES156" i="1" s="1"/>
  <c r="EW147" i="1"/>
  <c r="FA147" i="1"/>
  <c r="FE147" i="1"/>
  <c r="FI147" i="1"/>
  <c r="FM147" i="1"/>
  <c r="FQ147" i="1"/>
  <c r="FU147" i="1"/>
  <c r="FY147" i="1"/>
  <c r="GC147" i="1"/>
  <c r="GG147" i="1"/>
  <c r="GK147" i="1"/>
  <c r="GO147" i="1"/>
  <c r="GS147" i="1"/>
  <c r="GW147" i="1"/>
  <c r="HA147" i="1"/>
  <c r="HE147" i="1"/>
  <c r="HI147" i="1"/>
  <c r="HM147" i="1"/>
  <c r="HQ147" i="1"/>
  <c r="HU147" i="1"/>
  <c r="HY147" i="1"/>
  <c r="IC147" i="1"/>
  <c r="IG147" i="1"/>
  <c r="IK147" i="1"/>
  <c r="IO147" i="1"/>
  <c r="FO155" i="1"/>
  <c r="FS155" i="1"/>
  <c r="FW155" i="1"/>
  <c r="GA155" i="1"/>
  <c r="GE155" i="1"/>
  <c r="GI155" i="1"/>
  <c r="GM155" i="1"/>
  <c r="GQ155" i="1"/>
  <c r="GU155" i="1"/>
  <c r="GY155" i="1"/>
  <c r="HC155" i="1"/>
  <c r="HG155" i="1"/>
  <c r="HK155" i="1"/>
  <c r="HO155" i="1"/>
  <c r="HS155" i="1"/>
  <c r="HW155" i="1"/>
  <c r="IA155" i="1"/>
  <c r="IE155" i="1"/>
  <c r="II155" i="1"/>
  <c r="IM155" i="1"/>
  <c r="IQ155" i="1"/>
  <c r="HQ156" i="1" l="1"/>
  <c r="FU156" i="1"/>
  <c r="HU156" i="1"/>
  <c r="FD156" i="1"/>
  <c r="FX156" i="1"/>
  <c r="EB156" i="1"/>
  <c r="CV156" i="1"/>
  <c r="FE156" i="1"/>
  <c r="EW156" i="1"/>
  <c r="EC156" i="1"/>
  <c r="AF156" i="1"/>
  <c r="EG156" i="1"/>
  <c r="HT156" i="1"/>
  <c r="HD156" i="1"/>
  <c r="FH156" i="1"/>
  <c r="ER156" i="1"/>
  <c r="BP156" i="1"/>
  <c r="CF156" i="1"/>
  <c r="IC156" i="1"/>
  <c r="GG156" i="1"/>
  <c r="FI156" i="1"/>
  <c r="IJ156" i="1"/>
  <c r="AC156" i="1"/>
  <c r="EF156" i="1"/>
  <c r="BT156" i="1"/>
  <c r="HM156" i="1"/>
  <c r="BI156" i="1"/>
  <c r="DT156" i="1"/>
  <c r="BD156" i="1"/>
  <c r="AZ156" i="1"/>
  <c r="IP156" i="1"/>
  <c r="GD156" i="1"/>
  <c r="GS156" i="1"/>
  <c r="HF156" i="1"/>
  <c r="HE156" i="1"/>
  <c r="HY156" i="1"/>
  <c r="M156" i="1"/>
  <c r="HH156" i="1"/>
  <c r="GJ156" i="1"/>
  <c r="EV156" i="1"/>
  <c r="DP156" i="1"/>
  <c r="BX156" i="1"/>
  <c r="FZ156" i="1"/>
  <c r="AP156" i="1"/>
  <c r="AR156" i="1"/>
  <c r="AB156" i="1"/>
  <c r="CS156" i="1"/>
  <c r="EA156" i="1"/>
  <c r="DK156" i="1"/>
  <c r="DI156" i="1"/>
  <c r="Z156" i="1"/>
  <c r="J156" i="1"/>
  <c r="CC156" i="1"/>
  <c r="GO156" i="1"/>
  <c r="HP156" i="1"/>
  <c r="HA156" i="1"/>
  <c r="DU156" i="1"/>
  <c r="CZ156" i="1"/>
  <c r="IK156" i="1"/>
  <c r="IF156" i="1"/>
  <c r="GR156" i="1"/>
  <c r="CN156" i="1"/>
  <c r="BE156" i="1"/>
  <c r="HJ156" i="1"/>
  <c r="EX156" i="1"/>
  <c r="EO156" i="1"/>
  <c r="FY156" i="1"/>
  <c r="FA156" i="1"/>
  <c r="CO156" i="1"/>
  <c r="IO156" i="1"/>
  <c r="GC156" i="1"/>
  <c r="IG156" i="1"/>
  <c r="GK156" i="1"/>
  <c r="BY156" i="1"/>
  <c r="HI156" i="1"/>
  <c r="Y156" i="1"/>
  <c r="CJ156" i="1"/>
  <c r="GW156" i="1"/>
  <c r="FQ156" i="1"/>
  <c r="ET156" i="1"/>
  <c r="BQ156" i="1"/>
  <c r="FM156" i="1"/>
  <c r="DE156" i="1"/>
  <c r="HX156" i="1"/>
  <c r="GZ156" i="1"/>
  <c r="FL156" i="1"/>
  <c r="DD156" i="1"/>
  <c r="AN156" i="1"/>
  <c r="X156" i="1"/>
  <c r="L156" i="1"/>
  <c r="AS156" i="1"/>
  <c r="BU156" i="1"/>
  <c r="HZ156" i="1"/>
  <c r="GT156" i="1"/>
  <c r="FN156" i="1"/>
  <c r="EH156" i="1"/>
  <c r="DR156" i="1"/>
  <c r="DB156" i="1"/>
  <c r="CL156" i="1"/>
  <c r="BV156" i="1"/>
  <c r="BF156" i="1"/>
  <c r="AL156" i="1"/>
  <c r="V156" i="1"/>
  <c r="DY156" i="1"/>
  <c r="HC156" i="1"/>
  <c r="FW156" i="1"/>
  <c r="CE156" i="1"/>
  <c r="AY156" i="1"/>
  <c r="IE156" i="1"/>
  <c r="HO156" i="1"/>
  <c r="GY156" i="1"/>
  <c r="GI156" i="1"/>
  <c r="FS156" i="1"/>
  <c r="FC156" i="1"/>
  <c r="EM156" i="1"/>
  <c r="DW156" i="1"/>
  <c r="DG156" i="1"/>
  <c r="CQ156" i="1"/>
  <c r="CA156" i="1"/>
  <c r="BK156" i="1"/>
  <c r="AU156" i="1"/>
  <c r="AE156" i="1"/>
  <c r="O156" i="1"/>
  <c r="II156" i="1"/>
  <c r="GM156" i="1"/>
  <c r="EQ156" i="1"/>
  <c r="CU156" i="1"/>
  <c r="AI156" i="1"/>
  <c r="IQ156" i="1"/>
  <c r="IA156" i="1"/>
  <c r="HK156" i="1"/>
  <c r="GU156" i="1"/>
  <c r="GE156" i="1"/>
  <c r="FO156" i="1"/>
  <c r="EY156" i="1"/>
  <c r="EI156" i="1"/>
  <c r="DS156" i="1"/>
  <c r="DC156" i="1"/>
  <c r="CM156" i="1"/>
  <c r="BW156" i="1"/>
  <c r="BG156" i="1"/>
  <c r="AQ156" i="1"/>
  <c r="AA156" i="1"/>
  <c r="K156" i="1"/>
  <c r="HS156" i="1"/>
  <c r="FG156" i="1"/>
  <c r="BO156" i="1"/>
  <c r="S156" i="1"/>
  <c r="IM156" i="1"/>
  <c r="HW156" i="1"/>
  <c r="HG156" i="1"/>
  <c r="GQ156" i="1"/>
  <c r="GA156" i="1"/>
  <c r="FK156" i="1"/>
  <c r="EU156" i="1"/>
  <c r="EE156" i="1"/>
  <c r="DO156" i="1"/>
  <c r="CY156" i="1"/>
  <c r="CI156" i="1"/>
  <c r="BS156" i="1"/>
  <c r="BC156" i="1"/>
  <c r="AM156" i="1"/>
  <c r="W156" i="1"/>
</calcChain>
</file>

<file path=xl/sharedStrings.xml><?xml version="1.0" encoding="utf-8"?>
<sst xmlns="http://schemas.openxmlformats.org/spreadsheetml/2006/main" count="5713" uniqueCount="957">
  <si>
    <t>Приложение № 5. Таблица расчета показателей и критериев оценки качества условий оказания услуг в сфере образования</t>
  </si>
  <si>
    <t>№</t>
  </si>
  <si>
    <t>Показатели оценки качества</t>
  </si>
  <si>
    <t>Значи-мость пока-зателя</t>
  </si>
  <si>
    <t>Параметры показателя оценки качества, подлежащие оценке</t>
  </si>
  <si>
    <t>Индикаторы параметров показателей оценки качества</t>
  </si>
  <si>
    <t>Значение параметров в баллах</t>
  </si>
  <si>
    <t>Максимальное значение показателей и формулы</t>
  </si>
  <si>
    <t>Метод оценки</t>
  </si>
  <si>
    <t>Единицы измерения</t>
  </si>
  <si>
    <t>Муниципальное бюджетное дошкольное образовательное учреждение ЗАТО г. Североморск «Детский сад № 50»</t>
  </si>
  <si>
    <t>Муниципальное бюджетное дошкольное образовательное учреждение ЗАТО г. Североморск «Детский сад № 11»</t>
  </si>
  <si>
    <t>Муниципальное бюджетное дошкольное образовательное учреждение ЗАТО г. Североморск «Детский сад № 44»</t>
  </si>
  <si>
    <t xml:space="preserve">Муниципальное бюджетное дошкольное образовательное учреждение Центр развития ребёнка - детский сад № 5 г. Полярные Зори  </t>
  </si>
  <si>
    <t>Муниципальное бюджетное дошкольное образовательное учреждение ЗАТО г. Североморск «Детский сад № 30»</t>
  </si>
  <si>
    <t>муниципальное бюджетное дошкольное образовательное учреждение «Детский сад № 12» муниципального образования Кандалакшский район</t>
  </si>
  <si>
    <t>Муниципальное бюджетное дошкольное образовательное учреждение № 22 н.п. Междуречье Кольского района Мурманской области</t>
  </si>
  <si>
    <t xml:space="preserve">Муниципальное бюджетное дошкольное образовательное учреждение № 71 н.п. Мишуково Кольского района Мурманской области  </t>
  </si>
  <si>
    <t>Муниципальное бюджетное дошкольное образовательное учреждение № 100 г. Кола Кольского района Мурманской области</t>
  </si>
  <si>
    <t xml:space="preserve">Муниципальное бюджетное дошкольное образовательное учреждение комбинированного вида Детский сад № 2 «Ёлочка» ЗАТО Видяево  </t>
  </si>
  <si>
    <t>Муниципальное бюджетное дошкольное образовательное учреждение № 18 п.г.т. Мурмаши Кольского района Мурманской области</t>
  </si>
  <si>
    <t xml:space="preserve">Муниципальное бюджетное дошкольное образовательное учреждение-детский сад комбинированного вида № 7 г. Полярные Зори   </t>
  </si>
  <si>
    <t xml:space="preserve">Муниципальное автономное дошкольное образовательное учреждение - детский сад комбинированного вида № 3 г. Полярные Зори  </t>
  </si>
  <si>
    <t xml:space="preserve">Муниципальное бюджетное дошкольное образовательное учреждение детский сад комбинированного вида № 6 г. Полярные Зори  </t>
  </si>
  <si>
    <t xml:space="preserve">Муниципальное бюджетное дошкольное образовательное учреждение детский сад № 2 комбинированного вида н.п. Африканда  </t>
  </si>
  <si>
    <t>Муниципальное бюджетное дошкольное образовательное учреждение ЗАТО г. Североморск «Детский сад № 16»</t>
  </si>
  <si>
    <t>Муниципальное бюджетное дошкольное образовательное учреждение ЗАТО г. Североморск «Детский сад № 17»</t>
  </si>
  <si>
    <t>Муниципальное бюджетное дошкольное образовательное учреждение ЗАТО г. Североморск «Детский сад № 49»</t>
  </si>
  <si>
    <t>Муниципальное бюджетное дошкольное образовательное учреждение ЗАТО г. Североморск «Детский сад № 7»</t>
  </si>
  <si>
    <t>Муниципальное бюджетное дошкольное образовательное учреждение ЗАТО г. Североморск «Детский сад № 41»</t>
  </si>
  <si>
    <t>Муниципальное бюджетное дошкольное образовательное учреждение ЗАТО г. Североморск «Детский сад № 31»</t>
  </si>
  <si>
    <t xml:space="preserve">Муниципальное бюджетное дошкольное образовательное учреждение «Детский сад № 46 «Северяночка»  </t>
  </si>
  <si>
    <t>Муниципальное бюджетное дошкольное образовательное учреждение № 20 п.г.т. Мурмаши Кольского района Мурманской области</t>
  </si>
  <si>
    <t xml:space="preserve">муниципальное бюджетное дошкольное образовательное учреждение - детский сад комбинированного вида № 4 г. Полярные Зори  </t>
  </si>
  <si>
    <t>муниципальное автономное дошкольное образовательное учреждение «Детский сад № 49» муниципального образования Кандалакшский район</t>
  </si>
  <si>
    <t xml:space="preserve">Муниципальное бюджетное дошкольное образовательное учреждение  комбинированного вида Детский сад №1 «Солнышко»  ЗАТО Видяево  </t>
  </si>
  <si>
    <t>Муниципальное бюджетное дошкольное образовательное учреждение № 19 п.г.т. Мурмаши Кольского района Мурманской области</t>
  </si>
  <si>
    <t>муниципальное бюджетное дошкольное образовательное учреждение «Детский сад № 53» муниципального образования Кандалакшский район</t>
  </si>
  <si>
    <t>муниципальное бюджетное дошкольное образовательное учреждение «Детский сад № 52» муниципального образования Кандалакшский район</t>
  </si>
  <si>
    <t>муниципальное бюджетное дошкольное образовательное учреждение «Детский сад № 1» муниципального образования Кандалакшский район</t>
  </si>
  <si>
    <t>муниципальное бюджетное дошкольное образовательное учреждение «Детский сад № 4» муниципального образования Кандалакшский район</t>
  </si>
  <si>
    <t>муниципальное бюджетное дошкольное образовательное учреждение «Детский сад №3» муниципального образования Кандалакшский район</t>
  </si>
  <si>
    <t>муниципальное автономное дошкольное образовательное учреждение «Детский сад № 62» муниципального образования Кандалакшский район</t>
  </si>
  <si>
    <t>муниципальное автономное дошкольное образовательное учреждение «Детский сад № 20» муниципального образования Кандалакшский район</t>
  </si>
  <si>
    <t>муниципальное бюджетное дошкольное образовательное учреждение «Детский сад № 13» муниципального образования Кандалакшский район</t>
  </si>
  <si>
    <t>муниципальное бюджетное дошкольное образовательное учреждение «Детский сад №16» муниципального образования Кандалакшский район</t>
  </si>
  <si>
    <t>муниципальное бюджетное дошкольное образовательное учреждение «Детский сад № 15» муниципального образования Кандалакшский район</t>
  </si>
  <si>
    <t xml:space="preserve">Муниципальное дошкольное образовательное учреждение «Детский сад № 63 комбинированного вида» г. Кандалакша  </t>
  </si>
  <si>
    <t xml:space="preserve">Муниципальное бюджетное дошкольное образовательное учреждение № 10 п.г.т. Мурмаши Кольского района Мурманской области </t>
  </si>
  <si>
    <t>муниципальное автономное бюджетное дошкольное образовательное учреждение «Детский сад № 48» муниципального образования Кандалакшский район</t>
  </si>
  <si>
    <t>муниципальное бюджетное дошкольное образовательное учреждение «Детский сад № 19» муниципального образования Кандалакшский район</t>
  </si>
  <si>
    <t>Муниципальное бюджетное дошкольное образовательное учреждение № 38 п.г.т. Молочный Кольского района Мурманской области</t>
  </si>
  <si>
    <t>Муниципальное бюджетное дошкольное образовательное учреждение № 8 н.п. Шонгуй Кольского района Мурманской области</t>
  </si>
  <si>
    <t>Муниципальное бюджетное дошкольное образовательное учреждение № 5 н.п. Зверосовхоз Кольского района Мурманской области</t>
  </si>
  <si>
    <t>Муниципальное бюджетное дошкольное образовательное учреждение № 46 п.г.т. Молочный Кольского района Мурманской области</t>
  </si>
  <si>
    <t>Муниципальное бюджетное дошкольное образовательное учреждение № 37 н.п. Пушной Кольского района Мурманской области</t>
  </si>
  <si>
    <t>Муниципальное бюджетное дошкольное образовательное учреждение № 24 п.г.т. Верхнетуломский Кольского района Мурманской области</t>
  </si>
  <si>
    <t>Муниципальное бюджетное дошкольное образовательное учреждение № 24 с. Териберка Кольского района Мурманской области</t>
  </si>
  <si>
    <t>Муниципальное дошкольное образовательное учреждение детский сад N 47 комбинированного вида г.Кола муниципального образования Кольский район Мурманской области</t>
  </si>
  <si>
    <t>Муниципальное бюджетное дошкольное образовательное учреждение № 9 п.г.т. Кильдинстрой Кольского района Мурманской области</t>
  </si>
  <si>
    <t>Муниципальное бюджетное дошкольное образовательное учреждение ЗАТО г. Североморск «Детский сад № 51»</t>
  </si>
  <si>
    <t>Муниципальное бюджетное дошкольное образовательное учреждение ЗАТО г. Североморск «Детский сад № 12»</t>
  </si>
  <si>
    <t>Муниципальное бюджетное дошкольное образовательное учреждение ЗАТО г. Североморск «Детский сад № 47»</t>
  </si>
  <si>
    <t>Муниципальное бюджетное дошкольное образовательное учреждение № 12 п.г.т. Мурмаши Кольского района Мурманской области</t>
  </si>
  <si>
    <t xml:space="preserve">Муниципальное бюджетное дошкольное образовательное учреждение г. Мурманска № 105  </t>
  </si>
  <si>
    <t>Муниципальное бюджетное дошкольное образовательное учреждение «Детский сад № 36 г. Кировска»</t>
  </si>
  <si>
    <t xml:space="preserve">Муниципальное бюджетное дошкольное образовательное учреждение г. Мурманска № 122  </t>
  </si>
  <si>
    <t xml:space="preserve">Муниципальное бюджетное дошкольное образовательное учреждение г. Мурманска № 15  </t>
  </si>
  <si>
    <t xml:space="preserve">муниципальное бюджетное дошкольное образовательное учреждение г. Мурманска № 138  </t>
  </si>
  <si>
    <t xml:space="preserve">муниципальное бюджетное дошкольное образовательное учреждение г. Мурманска № 156  </t>
  </si>
  <si>
    <t xml:space="preserve">Муниципальное бюджетное дошкольное образовательное учреждение г. Мурманска № 136  </t>
  </si>
  <si>
    <t xml:space="preserve">Муниципальное бюджетное дошкольное образовательное учреждение г. Мурманска № 154  </t>
  </si>
  <si>
    <t xml:space="preserve">Муниципальное бюджетное дошкольное образовательное учреждение г. Мурманска № 14  </t>
  </si>
  <si>
    <t xml:space="preserve">Муниципальное бюджетное дошкольное образовательное учреждение г. Мурманска № 127  </t>
  </si>
  <si>
    <t xml:space="preserve">Муниципальное автономное  дошкольное образовательное учреждение г. Мурманска № 151  </t>
  </si>
  <si>
    <t>Муниципальное автономное дошкольное образовательное учреждение г. Мурманска № 139</t>
  </si>
  <si>
    <t xml:space="preserve">Муниципальное автономное дошкольное образовательное учреждение г. Мурманска № 78 </t>
  </si>
  <si>
    <t xml:space="preserve">Муниципальное бюджетное дошкольное образовательное учреждение г. Мурманска № 95  </t>
  </si>
  <si>
    <t>Муниципальное бюджетное дошкольное образовательное учреждение «Детский сад № 1 общеразвивающего вида закрытого административно-территориального образования город Островной Мурманской области»</t>
  </si>
  <si>
    <t xml:space="preserve">Муниципальное автономное дошкольное образовательное учреждение г. Мурманска № 135  </t>
  </si>
  <si>
    <t xml:space="preserve">Муниципальное автономное дошкольное образовательное учреждение г. Мурманска № 32  </t>
  </si>
  <si>
    <t xml:space="preserve">Муниципальное бюджетное дошкольное образовательное учреждение г. Мурманска № 157  </t>
  </si>
  <si>
    <t>Муниципальное бюджетное дошкольное образовательное учреждение ЗАТО г. Североморск «Детский сад № 15»</t>
  </si>
  <si>
    <t>Муниципальное автономное дошкольное образовательное учреждение г. Мурманска № 96</t>
  </si>
  <si>
    <t>Муниципальное автономное дошкольное образовательное учреждение г. Мурманска № 97</t>
  </si>
  <si>
    <t>Муниципальное бюджетное дошкольное образовательное учреждение г.Мурманска № 83</t>
  </si>
  <si>
    <t>Муниципальное бюджетное дошкольное образовательное учреждение г. Мурманска № 13</t>
  </si>
  <si>
    <t xml:space="preserve">Муниципальное бюджетное дошкольное образовательное учреждение г. Мурманска № 140 </t>
  </si>
  <si>
    <t>Муниципальное бюджетное дошкольное образовательное учреждение г. Мурманска № 79</t>
  </si>
  <si>
    <t>Муниципальное бюджетное дошкольное образовательное учреждение г. Мурманска № 82</t>
  </si>
  <si>
    <t>Муниципальное автономное дошкольное образовательное учреждение г. Мурманска № 19</t>
  </si>
  <si>
    <t>Муниципальное автономное дошкольное образовательное учреждение г. Мурманска № 112</t>
  </si>
  <si>
    <t>Муниципальное бюджетное дошкольное образовательное учреждение г. Мурманска № 87</t>
  </si>
  <si>
    <t xml:space="preserve">Муниципальное автономное дошкольное образовательное учреждение г. Мурманска № 133 </t>
  </si>
  <si>
    <t xml:space="preserve">Муниципальное бюджетное дошкольное образовательное учреждение г. Мурманска № 101  </t>
  </si>
  <si>
    <t xml:space="preserve">Муниципальное бюджетное дошкольное образовательное учреждение г. Мурманска № 128  </t>
  </si>
  <si>
    <t xml:space="preserve">Муниципальное автономное дошкольное образовательное учреждение г. Мурманска № 110  </t>
  </si>
  <si>
    <t xml:space="preserve">Муниципальное автономное дошкольное образовательное учреждение г. Мурманска № 115 </t>
  </si>
  <si>
    <t xml:space="preserve">Муниципальное бюджетное дошкольное образовательное учреждение г. Мурманска № 18 </t>
  </si>
  <si>
    <t xml:space="preserve">муниципальное бюджетное дошкольное образовательное учреждение г. Мурманска № 130  </t>
  </si>
  <si>
    <t xml:space="preserve">Муниципальное бюджетное дошкольное образовательное учреждение г. Мурманска № 129  </t>
  </si>
  <si>
    <t xml:space="preserve">Муниципальное бюджетное дошкольное образовательное учреждение г. Мурманска № 58  </t>
  </si>
  <si>
    <t xml:space="preserve">Муниципальное бюджетное дошкольное образовательное учреждение г. Мурманска  № 45  </t>
  </si>
  <si>
    <t xml:space="preserve">Муниципальное бюджетное дошкольное образовательное учреждение г. Мурманска № 108  </t>
  </si>
  <si>
    <t xml:space="preserve">Муниципальное бюджетное дошкольное образовательное учреждение г. Мурманска № 46  </t>
  </si>
  <si>
    <t xml:space="preserve">Муниципальное бюджетное дошкольное образовательное учреждение г. Мурманска № 38 </t>
  </si>
  <si>
    <t xml:space="preserve">Муниципальное бюджетное дошкольное образовательное учреждение г. Мурманска № 125  </t>
  </si>
  <si>
    <t xml:space="preserve">Муниципальное бюджетное дошкольное образовательное учреждение г. Мурманска № 90 </t>
  </si>
  <si>
    <t xml:space="preserve">Муниципальное бюджетное дошкольное образовательное учреждение г. Мурманска № 89  </t>
  </si>
  <si>
    <t xml:space="preserve">Муниципальное бюджетное дошкольное образовательное учреждение г. Мурманска № 85  </t>
  </si>
  <si>
    <t xml:space="preserve">Муниципальное бюджетное дошкольное образовательное учреждение г. Мурманска № 74  </t>
  </si>
  <si>
    <t xml:space="preserve">Муниципальное автономное дошкольное образовательное учреждение г. Мурманска № 91  </t>
  </si>
  <si>
    <t xml:space="preserve">Муниципальное бюджетное дошкольное образовательное учреждение г. Мурманска № 11  </t>
  </si>
  <si>
    <t xml:space="preserve">Муниципальное бюджетное дошкольное образовательное учреждение г. Мурманска № 109  </t>
  </si>
  <si>
    <t xml:space="preserve">Муниципальное бюджетное дошкольное образовательное учреждение № 30 г. Кировска  </t>
  </si>
  <si>
    <t xml:space="preserve">Муниципальное бюджетное дошкольное образовательное учреждение г. Мурманска № 50  </t>
  </si>
  <si>
    <t xml:space="preserve">Муниципальное бюджетное дошкольное образовательное учреждение г. Мурманска № 104  </t>
  </si>
  <si>
    <t xml:space="preserve">Муниципальное бюджетное дошкольное образовательное учреждение г. Мурманска № 120 </t>
  </si>
  <si>
    <t xml:space="preserve">Муниципальное автономное дошкольное образовательное учреждение г. Мурманска № 123  </t>
  </si>
  <si>
    <t xml:space="preserve">Муниципальное бюджетное дошкольное образовательное учреждение г. Мурманска № 72  </t>
  </si>
  <si>
    <t xml:space="preserve">Муниципальное бюджетное дошкольное образовательное учреждение г. Мурманска № 131  </t>
  </si>
  <si>
    <t xml:space="preserve">Муниципальное бюджетное дошкольное образовательное учреждение г. Мурманска № 76  </t>
  </si>
  <si>
    <t xml:space="preserve">Муниципальное автономное дошкольное образовательное учреждение г. Мурманска № 119  </t>
  </si>
  <si>
    <t xml:space="preserve">Муниципальное бюджетное дошкольное образовательное учреждение г. Мурманска № 4  </t>
  </si>
  <si>
    <t xml:space="preserve">Муниципальное бюджетное дошкольное образовательное учреждение г. Мурманска № 27  </t>
  </si>
  <si>
    <t xml:space="preserve">Муниципальное бюджетное дошкольное образовательное учреждение г. Мурманска № 80  </t>
  </si>
  <si>
    <t xml:space="preserve">Муниципальное автономное дошкольное образовательное учреждение г. Мурманска № 118  </t>
  </si>
  <si>
    <t xml:space="preserve">Муниципальное бюджетное дошкольное образовательное учреждение г. Мурманска № 2  </t>
  </si>
  <si>
    <t>Муниципальное бюджетное дошкольное образовательное учреждение «Детский сад № 12 г. Кировска»</t>
  </si>
  <si>
    <t xml:space="preserve">Муниципальное бюджетное дошкольное образовательное учреждение г. Мурманска № 73  </t>
  </si>
  <si>
    <t>Муниципальное бюджетное дошкольное образовательное учреждение «Детский сад № 10 г. Кировска»</t>
  </si>
  <si>
    <t xml:space="preserve">Муниципальное автономное дошкольное образовательное учреждение № 15 г. Апатиты  </t>
  </si>
  <si>
    <t xml:space="preserve">Муниципальное бюджетное дошкольное образовательное учреждение № 4 г. Кировска  </t>
  </si>
  <si>
    <t xml:space="preserve">Муниципальное бюджетное дошкольное образовательное учреждение № 50 г. Апатиты  </t>
  </si>
  <si>
    <t xml:space="preserve">Муниципальное бюджетное дошкольное образовательное учреждение г. Мурманска № 7  </t>
  </si>
  <si>
    <t xml:space="preserve">Муниципальное автономное дошкольное образовательное учреждение № 16 г. Кировска  </t>
  </si>
  <si>
    <t xml:space="preserve">Муниципальное бюджетное дошкольное образовательное учреждение № 54 г. Апатиты  </t>
  </si>
  <si>
    <t xml:space="preserve">Муниципальное бюджетное дошкольное образовательное учреждение № 21 г. Апатиты  </t>
  </si>
  <si>
    <t xml:space="preserve">Муниципальное бюджетное  дошкольное образовательное учреждение № 59 г. Апатиты </t>
  </si>
  <si>
    <t xml:space="preserve">Муниципальное бюджетное дошкольное образовательное учреждение № 1 г. Апатиты  </t>
  </si>
  <si>
    <t xml:space="preserve">Муниципальное бюджетное дошкольное образовательное учреждение № 48 г. Апатиты  </t>
  </si>
  <si>
    <t xml:space="preserve">Муниципальное бюджетное дошкольное образовательное учреждение № 58 г. Апатиты  </t>
  </si>
  <si>
    <t xml:space="preserve">Муниципальное бюджетное дошкольное образовательное учреждение № 17 г. Апатиты </t>
  </si>
  <si>
    <t xml:space="preserve">Муниципальное бюджетное дошкольное образовательное учреждение № 61 г. Апатиты  </t>
  </si>
  <si>
    <t xml:space="preserve">Муниципальное автономное дошкольное образовательное учреждение Ковдорского района детский сад № 5 «Теремок»  </t>
  </si>
  <si>
    <t xml:space="preserve">Муниципальное автономное дошкольное образовательное учреждение № 35 г. Апатиты  </t>
  </si>
  <si>
    <t xml:space="preserve">Муниципальное бюджетное дошкольное образовательное учреждение № 7 г. Апатиты  </t>
  </si>
  <si>
    <t xml:space="preserve">Муниципальное автономное дошкольное образовательное учреждение Ковдорского района детский сад № 29 «Сказка»  </t>
  </si>
  <si>
    <t xml:space="preserve">Муниципальное бюджетное  дошкольное образовательное учреждение № 46 г. Апатиты </t>
  </si>
  <si>
    <t xml:space="preserve">Муниципальное бюджетное дошкольное образовательное учреждение № 49 г. Апатиты  </t>
  </si>
  <si>
    <t xml:space="preserve">Муниципальное бюджетное дошкольное образовательное учреждение № 10 г. Апатиты  </t>
  </si>
  <si>
    <t xml:space="preserve">Муниципальное бюджетное дошкольное образовательное учреждение № 31 г. Апатиты  </t>
  </si>
  <si>
    <t xml:space="preserve">Муниципальное автономное дошкольное образовательное учреждение г. Мурманска № 93  </t>
  </si>
  <si>
    <t xml:space="preserve">Муниципальное бюджетное дошкольное образовательное учреждение № 1 г. Кировска  </t>
  </si>
  <si>
    <t xml:space="preserve">Муниципальное бюджетное дошкольное образовательное учреждение г. Мурманска  № 41 </t>
  </si>
  <si>
    <t xml:space="preserve">Муниципальное бюджетное дошкольное образовательное учреждение г. Мурманска № 34  </t>
  </si>
  <si>
    <t xml:space="preserve">Муниципальное бюджетное дошкольное образовательное учреждение г. Мурманска № 57  </t>
  </si>
  <si>
    <t xml:space="preserve">Муниципальное бюджетное дошкольное образовательное учреждение «Детский сад комбинированного вида № 5 г. Кировска»  </t>
  </si>
  <si>
    <t xml:space="preserve">Муниципальное бюджетное дошкольное образовательное учреждение г. Мурманска № 152  </t>
  </si>
  <si>
    <t>Муниципальное бюджетное дошкольное образовательное учреждение ЗАТО г. Североморск «Детский сад № 8»</t>
  </si>
  <si>
    <t>Муниципальное бюджетное дошкольное образовательное учреждение ЗАТО г. Североморск «Детский сад № 5»</t>
  </si>
  <si>
    <t xml:space="preserve">Муниципальное автономное дошкольное образовательное учреждение г. Мурманска № 26  </t>
  </si>
  <si>
    <t>Муниципальное бюджетное дошкольное образовательное учреждение № 4 г. Кола Кольского района Мурманской области</t>
  </si>
  <si>
    <t xml:space="preserve">Муниципальное бюджетное дошкольное образовательное учреждение № 16 с.Тулома Кольского района Мурманской области  </t>
  </si>
  <si>
    <t>Государственное автономное профессиональное образовательное  учреждение Мурманской области «Кольский медицинский колледж»</t>
  </si>
  <si>
    <t>Государственное автономное профессиональное образовательное учреждение Мурманской области «Мурманский колледж экономики и информационных технологий»</t>
  </si>
  <si>
    <t>Государственное областное бюджетное  профессиональное образовательное учреждение «Мурманский колледж искусств»</t>
  </si>
  <si>
    <t>Государственное автономное профессиональное образовательное учреждение Мурманской области «Мурманский индустриальный колледж»</t>
  </si>
  <si>
    <t>Государственное автономное профессиональное образовательное учреждение Мурманской области «Мурманский медицинский колледж»</t>
  </si>
  <si>
    <t>государственное автономное профессиональное образовательное учреждение Мурманской области «Кольский транспортный колледж»</t>
  </si>
  <si>
    <t>Государственное автономное профессиональное образовательное учреждение Мурманской области «Кандалакшский индустриальный колледж»</t>
  </si>
  <si>
    <t>Государственное автономное профессиональное образовательное учреждение Мурманской области «Ковдорский политехнический колледж»</t>
  </si>
  <si>
    <t>Государственное автономное профессиональное образовательное учреждение Мурманской области «Оленегорский горнопромышленный колледж»</t>
  </si>
  <si>
    <t>Государственное автономное профессиональное образовательное учреждение Мурманской области «Мурманский технологический колледж сервиса»</t>
  </si>
  <si>
    <t>Государственное автономное профессиональное образовательное учреждение Мурманской области  «Северный колледж физической культуры и спорта»</t>
  </si>
  <si>
    <t>Государственное автономное профессиональное образовательное учреждение Мурманской области «Мончегорский политехнический колледж»</t>
  </si>
  <si>
    <t>Государственное автономное профессиональное образовательное учреждение Мурманской области «Полярнозоринский энергетический колледж»</t>
  </si>
  <si>
    <t>Государственное автономное профессиональное образовательное учреждение Мурманской области «Печенгский политехнический техникум»</t>
  </si>
  <si>
    <t>Государственное автономное профессиональное образовательное учреждение Мурманской области «Мурманский строительный колледж имени Н.Е. Момота»</t>
  </si>
  <si>
    <t>Государственное автономное профессиональное образовательное учреждение Мурманской области «Мурманский педагогический колледж»</t>
  </si>
  <si>
    <t>Государственное автономное профессиональное образовательное учреждение Мурманской области «Апатитский политехнический колледж имени Голованова Георгия Александровича»</t>
  </si>
  <si>
    <t>Государственное областное бюджетное общеобразовательное учреждение «Кандалакшская коррекционная школа-интернат»</t>
  </si>
  <si>
    <t>Государственное областное бюджетное общеобразовательное учреждение «Мончегорская коррекционная школа»</t>
  </si>
  <si>
    <t>государственное областное бюджетное общеобразовательное учреждение «Мурманская коррекционная школа-интернат № 3»</t>
  </si>
  <si>
    <t>Государственное областное бюджетное общеобразовательное учреждение «Минькинская коррекционная школа-интернат»</t>
  </si>
  <si>
    <t>Государственное областное бюджетное общеобразовательное учреждение «Мурманская коррекционная школа № 1»</t>
  </si>
  <si>
    <t>Государственное областное бюджетное общеобразовательное учреждение «Оленегорская коррекционная школа-интернат»</t>
  </si>
  <si>
    <t>Государственное областное бюджетное общеобразовательное учреждение «Кильдинская коррекционная школа-интернат»</t>
  </si>
  <si>
    <t>Государственное автономное  учреждение дополнительного профессионального образования Мурманской области «Институт развития образования»</t>
  </si>
  <si>
    <t>01</t>
  </si>
  <si>
    <t>02</t>
  </si>
  <si>
    <t>03</t>
  </si>
  <si>
    <t>04</t>
  </si>
  <si>
    <t>05</t>
  </si>
  <si>
    <t>06</t>
  </si>
  <si>
    <t>07</t>
  </si>
  <si>
    <t>08</t>
  </si>
  <si>
    <t>09</t>
  </si>
  <si>
    <t>Количество опрошенных получателей услуг организации</t>
  </si>
  <si>
    <t>Критерий «Открытость и доступность информации об организации»</t>
  </si>
  <si>
    <t>1.1.</t>
  </si>
  <si>
    <t xml:space="preserve">Соответствие информации о деятельности организации, размещенной на об-щедоступных информаци-онных ресурсах, ее содер-жанию и порядку (форме), установленным норматив-ными правовыми актами:
 - на информационных стендах в помещении орга-низации;
 - на официальном сайте организации  в информа-ционно-телекоммуникационной сети «Интернет» (далее - сайт)  (Пинф)
</t>
  </si>
  <si>
    <t>1.1.1. Соответствие информа-ции о деятельности организа-ции, размещенной на инфор-мационных стендах в помеще-нии организации, ее содержа-нию и порядку (форме), уста-новленным нормативными правовыми актами</t>
  </si>
  <si>
    <t>- отсутствует информация о деятельности организации</t>
  </si>
  <si>
    <t xml:space="preserve">0 – информация отсутствует </t>
  </si>
  <si>
    <t>100 баллов
Для расчета  формула (1.1)</t>
  </si>
  <si>
    <t>Наблюдение за качеством усло-вий оказания услуг при посе-щении организа-ций</t>
  </si>
  <si>
    <t>Баллы (0 - отсутствие, 1 - наличие)</t>
  </si>
  <si>
    <t>- 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(Истенд)</t>
  </si>
  <si>
    <t xml:space="preserve">0,5 – информа-ция представле-на частично (указаны кон-тактный(е) те-лефон(ы) или адрес(а) элек-тронной почты) – действует для отдельных параметров;
1 – информация представлена,
</t>
  </si>
  <si>
    <t>Перечень информации об образовательной организации, которая должна быть размещена на стендах:</t>
  </si>
  <si>
    <t>1) Информация о месте нахождения образовательной организации и ее филиалов (при наличии),</t>
  </si>
  <si>
    <t>1</t>
  </si>
  <si>
    <t>2) Информация о режиме, графике работы,</t>
  </si>
  <si>
    <t>3)  Информация о контактных телефонах и об адресах электронной почты</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</si>
  <si>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</si>
  <si>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 - </t>
  </si>
  <si>
    <t>Документы (в виде копий):</t>
  </si>
  <si>
    <t>5)   Лицензии на осуществление образовательной деятельности (с приложениями)</t>
  </si>
  <si>
    <t>6)  Свидетельства о государственной аккредитации (с приложениями)</t>
  </si>
  <si>
    <t>Х</t>
  </si>
  <si>
    <t>7)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</si>
  <si>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</si>
  <si>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Размещены сведения:</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</si>
  <si>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</si>
  <si>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реализуемых образовательных программ с приложением их копий</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</si>
  <si>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</si>
  <si>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</si>
  <si>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13)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</si>
  <si>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14) Информация об условиях питания обучающихся, в том числе инвалидов и лиц с ограниченными возможностями здоровья (при наличии)</t>
  </si>
  <si>
    <t>15) Информация о наличии и порядке оказания платных образовательных услуг (при наличии)</t>
  </si>
  <si>
    <t>СУММА</t>
  </si>
  <si>
    <t>1.1.2. Соответствие инфор-мации о деятельности орга-низации, размещенной на официальном сайте органи-зации в информационно-телекоммуникационной сети «Интернет», ее содержанию и порядку (форме), установ-ленным нормативными пра-вовыми актами</t>
  </si>
  <si>
    <t>- отсутствует информация о дея-тельности организации на ее офи-циальном сайте</t>
  </si>
  <si>
    <t>100 баллов</t>
  </si>
  <si>
    <t>Анализ сайтов организаций</t>
  </si>
  <si>
    <t>- 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(Исайт)</t>
  </si>
  <si>
    <t>Оцениваемый Интернет-сайт</t>
  </si>
  <si>
    <t>http://дс50.рф</t>
  </si>
  <si>
    <t>http://skazka12.murm.prosadiki.ru/form</t>
  </si>
  <si>
    <t>http://detskijsad.ucoz.com/</t>
  </si>
  <si>
    <t>http://madou55-alakurtti.ru/</t>
  </si>
  <si>
    <t>http://berezka14.ucoz.com/index/obrazovanie/0-9</t>
  </si>
  <si>
    <t>муниципальное бюджетное дошкольное образовательное учреждение «Детский сад № 57 «Родничок» комбинированного вида» п.г.т. Зеленоборский</t>
  </si>
  <si>
    <t>https://doybirga.murm.prosadiki.ru</t>
  </si>
  <si>
    <t>http://mbdou11.dsedu.ru/</t>
  </si>
  <si>
    <t>https://ds44severomorsk.ru/</t>
  </si>
  <si>
    <t>http://mdou2.webou.ru</t>
  </si>
  <si>
    <t>https://doo5-pz.ru/</t>
  </si>
  <si>
    <t>https://mbdou-30.murm.prosadiki.ru/</t>
  </si>
  <si>
    <t>http://mdouds12kanda.ucoz.ru/</t>
  </si>
  <si>
    <t>http://xn--8--8kchhdf3eua1a.xn--80atdkbji0d.xn--p1ai/</t>
  </si>
  <si>
    <t>http://ds7-nikel.murm.prosadiki.ru/structure_4</t>
  </si>
  <si>
    <t>http://mdou22lavna.ru/</t>
  </si>
  <si>
    <t>http://detsad2-sol.ucoz.ru/</t>
  </si>
  <si>
    <t>http://mishukovo71.ucoz.org/</t>
  </si>
  <si>
    <t>https://ds100-kola.nubex.ru/</t>
  </si>
  <si>
    <t>http://xn--2-ctbahbet5cb4c2h.xn--p1ai/</t>
  </si>
  <si>
    <t>http://raduga10.ucoz.ru/</t>
  </si>
  <si>
    <t>http://dsad18.eduou.ru/</t>
  </si>
  <si>
    <t>https://dc7-pz.murm.prosadiki.ru/</t>
  </si>
  <si>
    <t>https://mdou10niva.ucoz.ru/</t>
  </si>
  <si>
    <t>http://pzdoy3.ucoz.ru/</t>
  </si>
  <si>
    <t>http://skazkadou.ucoz.ru/</t>
  </si>
  <si>
    <t>http://dsafrikanda.ucoz.ru/</t>
  </si>
  <si>
    <t>http://xn--6-7sbmqk2b.xn--p1ai/</t>
  </si>
  <si>
    <t>http://xn--10-6kcqum9b.xn--p1ai/</t>
  </si>
  <si>
    <t>http://mbdou16-severomorsk.ouedu.ru/</t>
  </si>
  <si>
    <t>http://mbdou-17.ru/</t>
  </si>
  <si>
    <t>http://www.xn--49-6kcpbe8fh.xn--p1ai/</t>
  </si>
  <si>
    <t>https://mbdou7-severomorsk.ru/</t>
  </si>
  <si>
    <t>http://xn--41-6kcpbe8fh.xn--p1ai/</t>
  </si>
  <si>
    <t>http://mbdou31.dsedu.ru/</t>
  </si>
  <si>
    <t>https://severyanochka46.murm.prosadiki.ru/</t>
  </si>
  <si>
    <t>http://mdou19.dswebou.ru/</t>
  </si>
  <si>
    <t xml:space="preserve">http://superalenushka.ucoz.ru/ </t>
  </si>
  <si>
    <t>http://ds4murmansk.ru/</t>
  </si>
  <si>
    <t>http://detsad6.clan.su/</t>
  </si>
  <si>
    <t>http://doy49-kanda.ucoz.ru/</t>
  </si>
  <si>
    <t>http://ludou43.ucoz.ru/</t>
  </si>
  <si>
    <t>http://xn--80aimiafogdve1gtb.xn--p1ai/</t>
  </si>
  <si>
    <t>http://kanda-skazka53.ru/index.php?option=com_content&amp;view=article&amp;id=29&amp;Itemid=101</t>
  </si>
  <si>
    <t>https://medvejonok52.caduk.ru/</t>
  </si>
  <si>
    <t>http://raduga1.ucoz.com/</t>
  </si>
  <si>
    <t>http://mbdou4buratino.ucoz.net/</t>
  </si>
  <si>
    <t>http://mdoy3.ucoz.ru/</t>
  </si>
  <si>
    <t>http://belosnejka.ucoz.ru/</t>
  </si>
  <si>
    <t>http://detsad20.ucoz.ru/</t>
  </si>
  <si>
    <t>http://dou13kanda.ucoz.ru/index/glavnaja/0-117</t>
  </si>
  <si>
    <t>http://mdou16-unga.ucoz.ru/index/0-2</t>
  </si>
  <si>
    <t>https://lesok-mdou15.ucoz.ru/index/svedenija_ob_obrazovatelnoj_organizacii/0-286</t>
  </si>
  <si>
    <t>http://mdou-63.ucoz.ru/</t>
  </si>
  <si>
    <t>https://ds-10.murm.prosadiki.ru/</t>
  </si>
  <si>
    <t>http://48solnyshko.ucoz.ru/</t>
  </si>
  <si>
    <t>https://detsad19.murm.prosadiki.ru/</t>
  </si>
  <si>
    <t>http://ds38mol.ucoz.net/</t>
  </si>
  <si>
    <t>https://detsad8.nubex.ru/</t>
  </si>
  <si>
    <t>http://zcadik5.murmansk.su/index.php/sss</t>
  </si>
  <si>
    <t>http://doy46.ucoz.ru/</t>
  </si>
  <si>
    <t>https://det-sad37.ru/</t>
  </si>
  <si>
    <t>https://vtmdoy24.ru/</t>
  </si>
  <si>
    <t>http://mdou24teriberka.ucoz.ru/</t>
  </si>
  <si>
    <t>https://moroshka51.nubex.ru/</t>
  </si>
  <si>
    <t>https://kildin-sad9.nubex.ru/</t>
  </si>
  <si>
    <t>http://xn--51-6kc3bjmap7e.xn--p1ai/</t>
  </si>
  <si>
    <t>http://dou12-severomorsk.dsedu.ru/</t>
  </si>
  <si>
    <t>http://ds47.ouedu.ru/</t>
  </si>
  <si>
    <t>http://detskiysad12.dsedu.ru/</t>
  </si>
  <si>
    <t>http://svetlya4ok.ucoz.net/</t>
  </si>
  <si>
    <t>http://san3umba.caduk.ru/</t>
  </si>
  <si>
    <t>http://severyanochka-2.ucoz.ru/</t>
  </si>
  <si>
    <t>http://dou9.edumonch.ru</t>
  </si>
  <si>
    <t>http://rosinkapz.ucoz.ru/</t>
  </si>
  <si>
    <t xml:space="preserve">http://doy5teremok.ucoz.ru/ </t>
  </si>
  <si>
    <t xml:space="preserve">http://mdou-1.ucoz.ru/ </t>
  </si>
  <si>
    <t xml:space="preserve">http://ds7-nikel.murm.prosadiki.ru/ </t>
  </si>
  <si>
    <t xml:space="preserve">http://dou-8-yakorek.edusite.ru/ </t>
  </si>
  <si>
    <t xml:space="preserve">http://dou105-murmansk.3dn.ru/ </t>
  </si>
  <si>
    <t xml:space="preserve">http://pingvinenok.ucoz.net/ </t>
  </si>
  <si>
    <t xml:space="preserve">https://vasilekzapolyarny.murm.prosadiki.ru/ </t>
  </si>
  <si>
    <t xml:space="preserve">https://k-dou36.ru/ </t>
  </si>
  <si>
    <t xml:space="preserve">https://sadik122.ru/ </t>
  </si>
  <si>
    <t>https://ds15-murmansk.nubex.ru/</t>
  </si>
  <si>
    <t>http://sadik138.ru/</t>
  </si>
  <si>
    <t>http://murmansk156.ucoz.com/</t>
  </si>
  <si>
    <t>http://doshkolenok8.ucoz.de/</t>
  </si>
  <si>
    <t>http://sadik136.org.ru/</t>
  </si>
  <si>
    <t>http://dou154.edu.murmansk.ru/</t>
  </si>
  <si>
    <t>http://dou14-murmansk.ouedu.ru/</t>
  </si>
  <si>
    <t>http://127.murmansk.su/</t>
  </si>
  <si>
    <t>http://dou151.edu.murmansk.ru/</t>
  </si>
  <si>
    <t>http://iskorka139.ru/</t>
  </si>
  <si>
    <t>http://78.detsad-murmansk.ru/</t>
  </si>
  <si>
    <t>http://95ds.ru/</t>
  </si>
  <si>
    <t>https://dsgremiha.ru/</t>
  </si>
  <si>
    <t>http://sadik135.org.ru/</t>
  </si>
  <si>
    <t>https://detsad32.murm.prosadiki.ru/</t>
  </si>
  <si>
    <t>https://mbdou157.1mcg.ru/</t>
  </si>
  <si>
    <t>detsad15.ru</t>
  </si>
  <si>
    <t>sadik96.com.ru</t>
  </si>
  <si>
    <t>www.sadik97.ru</t>
  </si>
  <si>
    <t>dsad83.eduou.ru</t>
  </si>
  <si>
    <t>mbdou13.com.ru</t>
  </si>
  <si>
    <t>http://xn--140-5cddu2aqesan0bfm1a.xn--p1ai/</t>
  </si>
  <si>
    <t>dou79.edu.murmansk.ru</t>
  </si>
  <si>
    <t>sadik82.com.ru</t>
  </si>
  <si>
    <t>http://brusnichka19.ru/page/osnovnyiesvedeniia</t>
  </si>
  <si>
    <t>http://112.detsad-murmansk.ru/</t>
  </si>
  <si>
    <t>http://dou87.com.ru/</t>
  </si>
  <si>
    <t>https://madou133.nubex.ru/</t>
  </si>
  <si>
    <t>http://dou101.edu.murmansk.ru/</t>
  </si>
  <si>
    <t>http://128.detsad-murmansk.ru/index.php/ru/</t>
  </si>
  <si>
    <t>https://sadik110.murm.prosadiki.ru/</t>
  </si>
  <si>
    <t>http://sadik115.com.ru/</t>
  </si>
  <si>
    <t>https://18dsmur.tvoysadik.ru/</t>
  </si>
  <si>
    <t>http://dou8.edumonch.ru/</t>
  </si>
  <si>
    <t>http://dou18.edumonch.ru/index/osnovnye_svedenija/0-93</t>
  </si>
  <si>
    <t>https://sadik130.ru/</t>
  </si>
  <si>
    <t>http://raduga129.ru/</t>
  </si>
  <si>
    <t>https://58mrsk.tvoysadik.ru/sveden/common</t>
  </si>
  <si>
    <t>https://sadik45.com.ru/</t>
  </si>
  <si>
    <t>http://dou108.edu.murmansk.ru/</t>
  </si>
  <si>
    <t>http://detsad46.ouedu.ru/</t>
  </si>
  <si>
    <t>https://mbdou38.nubex.ru/4963/</t>
  </si>
  <si>
    <t>http://sadik125.ru/</t>
  </si>
  <si>
    <t>https://vishenka90.ru/</t>
  </si>
  <si>
    <t>http://dou25.edumonch.ru/index/osnovnye_svedenija/0-98</t>
  </si>
  <si>
    <t>https://dou89.nubex.ru/</t>
  </si>
  <si>
    <t>https://xn--85-8kcn7akajdxoqd.xn--p1ai/svedeniya-ob-obrazovatelnoy-organizacii-1/osnovnye-svedeniya/</t>
  </si>
  <si>
    <t>https://murmanskdou.my1.ru/index/0-2</t>
  </si>
  <si>
    <t>http://dou10.edumonch.ru/</t>
  </si>
  <si>
    <t>http://sadik91.org.ru/</t>
  </si>
  <si>
    <t>https://sadik11.murm.prosadiki.ru/</t>
  </si>
  <si>
    <t>http://sadik109.murm.prosadiki.ru/</t>
  </si>
  <si>
    <t>https://k-dou30.ru/</t>
  </si>
  <si>
    <t>http://sadik50.ru/</t>
  </si>
  <si>
    <t>http://dou104.edu.murmansk.ru/</t>
  </si>
  <si>
    <t>http://sadik120.ucoz.ru/index/informacija_o_mbdou/0-73</t>
  </si>
  <si>
    <t>http://dou2.murm.prosadiki.ru/</t>
  </si>
  <si>
    <t>https://sadik123.ru/</t>
  </si>
  <si>
    <t>http://dou2.edumonch.ru/</t>
  </si>
  <si>
    <t>http://dou72.murmansk.su/</t>
  </si>
  <si>
    <t>http://xn--131-mdd9d.xn--p1ai/</t>
  </si>
  <si>
    <t>http://www.dou19edumonch.ru/</t>
  </si>
  <si>
    <t>http://dou20.edumonch.ru/</t>
  </si>
  <si>
    <t>https://mbdou76murmansk.nubex.ru/</t>
  </si>
  <si>
    <t>https://sadik119.ru/</t>
  </si>
  <si>
    <t>http://mbdou13.webou.ru/</t>
  </si>
  <si>
    <t>https://sad4-murmansk.nubex.ru/</t>
  </si>
  <si>
    <t>http://sadik27.ru/</t>
  </si>
  <si>
    <t>http://detsadskazka.ucoz.ru/</t>
  </si>
  <si>
    <t>https://mbdou80-murmansk.nubex.ru/</t>
  </si>
  <si>
    <t>http://dou118.edu.murmansk.ru/</t>
  </si>
  <si>
    <t>http://dou2.deti51.org.ru/</t>
  </si>
  <si>
    <t>http://olenenok1.ru/</t>
  </si>
  <si>
    <t>https://greentopolek.edusite.ru/</t>
  </si>
  <si>
    <t>https://k-dou12.ru/</t>
  </si>
  <si>
    <t>http://svetlyachok1969.ucoz.ru/</t>
  </si>
  <si>
    <t>https://dou73-murmansk.nubex.ru/</t>
  </si>
  <si>
    <t>http://sad15.wmsite.ru/</t>
  </si>
  <si>
    <t>http://mdoy9-enskij.ucoz.ru/</t>
  </si>
  <si>
    <t>https://k-dou10.ru/</t>
  </si>
  <si>
    <t>http://ds15-apatity.ru/</t>
  </si>
  <si>
    <t>https://k-dou4.ru/</t>
  </si>
  <si>
    <t>https://dou50.ouweb.ru/</t>
  </si>
  <si>
    <t>http://dou7teremok.com.ru/</t>
  </si>
  <si>
    <t>https://k-dou16.ru/</t>
  </si>
  <si>
    <t>http://dou54.aprec.ru/</t>
  </si>
  <si>
    <t>https://dou21-apatity.murm.prosadiki.ru/</t>
  </si>
  <si>
    <t>http://dou56.aprec.ru/</t>
  </si>
  <si>
    <t>https://ds59apatity.dsedu.ru/</t>
  </si>
  <si>
    <t>http://ds1apatity.eduou.ru/</t>
  </si>
  <si>
    <t>http://ds-ivushka.ru/</t>
  </si>
  <si>
    <t>http://dou58.aprec.ru</t>
  </si>
  <si>
    <t>http://dou17.aprec.ru</t>
  </si>
  <si>
    <t>http://dou61.relant.ru</t>
  </si>
  <si>
    <t>http://teremok-kovdor.ucoz.ru</t>
  </si>
  <si>
    <t>http://dou35.aprec.ru</t>
  </si>
  <si>
    <t>https://www.solnishko14.ru</t>
  </si>
  <si>
    <t>http://doo7.ru</t>
  </si>
  <si>
    <t>http://ckazka29.ucoz.com</t>
  </si>
  <si>
    <t>http://dou46.aprec.ru</t>
  </si>
  <si>
    <t>http://dou49-apatity.ru</t>
  </si>
  <si>
    <t>https://dou10apatity.murm.prosadiki.ru</t>
  </si>
  <si>
    <t>http://mbdou-11.murm.prosadiki.ru/d/struktura_1</t>
  </si>
  <si>
    <t>http://dyuymovochka.3dn.ru/</t>
  </si>
  <si>
    <t>http://dou31.aprec.ru</t>
  </si>
  <si>
    <t>https://semicvetiksad1.nubex.ru</t>
  </si>
  <si>
    <t>https://alenka93.com.ru/sveden/common</t>
  </si>
  <si>
    <t>https://k-dou1.ru/</t>
  </si>
  <si>
    <t>http://sadik41.com.ru/index.php/ru/osnovnye-svedeniya</t>
  </si>
  <si>
    <t>https://zaozerskdou4.com.ru</t>
  </si>
  <si>
    <t>http://dou38sansity.ucoz.ru/index/0-2</t>
  </si>
  <si>
    <t>https://ds34-murmansk.nubex.ru</t>
  </si>
  <si>
    <t>http://mbdou57.webou.ru</t>
  </si>
  <si>
    <t>https://k-dou5.ru</t>
  </si>
  <si>
    <t>https://sadik152.nubex.ru</t>
  </si>
  <si>
    <t>https://sadspuntik13.ru</t>
  </si>
  <si>
    <t>https://madou27-alakurtti.nubex.ru</t>
  </si>
  <si>
    <t>http://scazka12.ru/pages/vizit_kart.php</t>
  </si>
  <si>
    <t>http://sadluostari.ucoz.org/index/osnovnye_svedenija/0-4</t>
  </si>
  <si>
    <t>http://dou32.edumonch.ru/index/struktura_i_organy_upravlenija_obrazovatelnoj_organizaciej/0-585</t>
  </si>
  <si>
    <t>http://dou7.edumonch.ru</t>
  </si>
  <si>
    <t>https://ds9-nikel.murm.prosadiki.ru/</t>
  </si>
  <si>
    <t>http://olenenok.ucoz.net</t>
  </si>
  <si>
    <t>http://дс8.рф/svedeniya-ob-obrazovatelnoy-organizacii/osnovnye-svedeniya/</t>
  </si>
  <si>
    <t>http://ds5severomorsk.webou.ru</t>
  </si>
  <si>
    <t>http://dou1.edumonch.ru</t>
  </si>
  <si>
    <t>http://nashsadik4.dswebou.ru</t>
  </si>
  <si>
    <t>http://dou29.edumonch.ru/index/0-1</t>
  </si>
  <si>
    <t>https://berezka9.tvoysadik.ru</t>
  </si>
  <si>
    <t>http://dou5.edumonch.ru/index/glavnaja_stranica/0-64</t>
  </si>
  <si>
    <t>http://dou28.edumonch.ru</t>
  </si>
  <si>
    <t>http://dou12.edumonch.ru/index/dlja_vas_roditeli/0-9</t>
  </si>
  <si>
    <t>http://dou27.edumonch.ru/index/0-2</t>
  </si>
  <si>
    <t>http://www.dou26.edu.murmansk.ru</t>
  </si>
  <si>
    <t>http://madou9olenegorsk.ru</t>
  </si>
  <si>
    <t>http://www.montessori13.ru</t>
  </si>
  <si>
    <t>https://mdou14-olen.edusite.ru</t>
  </si>
  <si>
    <t>https://mdou4kola.ucoz.ru</t>
  </si>
  <si>
    <t>http://dsad16.ucoz.ru</t>
  </si>
  <si>
    <t>http://kolamed.ru</t>
  </si>
  <si>
    <t>http://mcesii.ru</t>
  </si>
  <si>
    <t>https://mki-51.ru</t>
  </si>
  <si>
    <t>http://murindkol.ru</t>
  </si>
  <si>
    <t>http://murmedic.ru</t>
  </si>
  <si>
    <t>http://ktk51.ru</t>
  </si>
  <si>
    <t>http://kandik.ru</t>
  </si>
  <si>
    <t>https://kovcollege.ru</t>
  </si>
  <si>
    <t>http://my.olgpk.ru</t>
  </si>
  <si>
    <t>http://mtcs-murmansk.ru</t>
  </si>
  <si>
    <t>http://skfkis.ucoz.ru</t>
  </si>
  <si>
    <t>http://www.xn--j1adddg.xn--p1ai</t>
  </si>
  <si>
    <t xml:space="preserve">https://mypek.ru             </t>
  </si>
  <si>
    <t>http://ppt-nickel.com</t>
  </si>
  <si>
    <t>http://msk-murman.ru/main/o-kolledzhe/istoriya-i-obschaya-informaciya</t>
  </si>
  <si>
    <t>http://mpc-murmansk.ru</t>
  </si>
  <si>
    <t>http://www.apatity-college.ru</t>
  </si>
  <si>
    <t>Перечень информации об образовательной организации, которая должна быть представлена на официальном Интернет-сайте: наличие - "1", отсутствие - "0"</t>
  </si>
  <si>
    <t xml:space="preserve">1)  Информация  о дате создания образовательной организации, </t>
  </si>
  <si>
    <t>2)  Информация об учредителе, учредителях образовательной организации</t>
  </si>
  <si>
    <t>3)  Информация о месте нахождения образовательной организации и ее филиалов (при наличии),</t>
  </si>
  <si>
    <t>4)  Информация о режиме, графике работы,</t>
  </si>
  <si>
    <t>5)  Информация о контактных телефонах и об адресах электронной почты</t>
  </si>
  <si>
    <t>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</si>
  <si>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7) Сведения о положениях о структурных подразделениях (об органах управления) с приложением копий указанных положений (при их наличии))</t>
  </si>
  <si>
    <t>0.5</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</si>
  <si>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</si>
  <si>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</si>
  <si>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</si>
  <si>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</si>
  <si>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12)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</si>
  <si>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13)   Отчет о результатах самообследования</t>
  </si>
  <si>
    <t>14)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</si>
  <si>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</si>
  <si>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t>
  </si>
  <si>
    <t>16) Предписания органов, осуществляющих государственный контроль (надзор) в сфере образования, отчеты об исполнении таких предписаний (при наличии)</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</si>
  <si>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</si>
  <si>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</si>
  <si>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</si>
  <si>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</si>
  <si>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</si>
  <si>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22) Информация об учебных планах реализуемых образовательных программ с приложением их копий</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</si>
  <si>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</si>
  <si>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</si>
  <si>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</si>
  <si>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</si>
  <si>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</si>
  <si>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</si>
  <si>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29)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</si>
  <si>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</si>
  <si>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</si>
  <si>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</si>
  <si>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</si>
  <si>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</si>
  <si>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34)  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</si>
  <si>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</si>
  <si>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36)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</si>
  <si>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 xml:space="preserve">37)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</si>
  <si>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38) Информация о обеспечении доступа в здания образовательной организации инвалидов и лиц с ограниченными возможностями здоровья  </t>
  </si>
  <si>
    <t>39) Информация об условиях питания обучающихся, в том числе инвалидов и лиц с ограниченными возможностями здоровья (при наличии)</t>
  </si>
  <si>
    <t>40) Информация об условиях охраны здоровья обучающихся, в том числе инвалидов и лиц с ограниченными возможностями здоровья</t>
  </si>
  <si>
    <t>41)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</si>
  <si>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42)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</si>
  <si>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43)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</si>
  <si>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44) Информация о наличии и условиях предоставления обучающимся стипендий, мер социальной поддержки (при наличии)</t>
  </si>
  <si>
    <t>45)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</si>
  <si>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46) Информация о трудоустройстве выпускников (при наличии)</t>
  </si>
  <si>
    <t>47) Информация о наличии и порядке оказания платных образовательных услуг (при наличии)</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</si>
  <si>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</si>
  <si>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</si>
  <si>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</si>
  <si>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П11</t>
  </si>
  <si>
    <t xml:space="preserve">Пинф= 	1/2×(Истенд/Инорм-стенд+ Исайт/Инорм-сайт)×100,	(1.1)
Истенд – объем информации (количество материалов/единиц информации), размещенной на информационных стендах в помещении организации;
Исайт – объем информации (количество материалов/единиц информации), размещенной на официальном сайте организации социальной сферы в сети "Интернет» (далее – официальный сайт организации);
Инорм-стенд – объем информации (количество материалов/единиц информации), размещение которой на стенде в помещении организации социальной сферы установлено нормативными правовыми актами;
Инорм-сайт – объем информации (количество материалов/единиц информации), размещение которой на официальном сайте организации социальной сферы в сети «Интернет» установлено нормативными правовыми актами  				</t>
  </si>
  <si>
    <t>1.2.</t>
  </si>
  <si>
    <t>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(Пдист):</t>
  </si>
  <si>
    <t>30%</t>
  </si>
  <si>
    <t>1.2.1.Наличие на официальном сайте организации информации о дистанционных способах взаимодействия с получа-телями услуг и их функциони-рование:</t>
  </si>
  <si>
    <t>- отсутствуют или не функционируют дистанционные способы взаимодействия</t>
  </si>
  <si>
    <t>0 баллов</t>
  </si>
  <si>
    <t>100 баллов
Для расчета  формула (1.2)</t>
  </si>
  <si>
    <t>- телефона;</t>
  </si>
  <si>
    <t>-  количество  функционирующих дистанционных способов взаимо-действия (от одного до трех спосо-бов включительно)  (Сдист)</t>
  </si>
  <si>
    <t>по 30 баллов за каждый способ   (Тдист)</t>
  </si>
  <si>
    <t>- электронной почты;</t>
  </si>
  <si>
    <t>- в наличии и функционируют более трех  дистанционных способов вза-имодействия</t>
  </si>
  <si>
    <t>- электронных сервисов (форма для подачи элек-тронного обращения, по-лучение консультации по оказываемым услугам, раздел «Часто задаваемые вопросы»);</t>
  </si>
  <si>
    <t>- электронных сервисов (форма для подачи электронного обращения, получение кон-сультации по оказываемым услугам, раздел «Часто зада-ваемые вопросы»);</t>
  </si>
  <si>
    <t xml:space="preserve">-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 </t>
  </si>
  <si>
    <t xml:space="preserve">-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 </t>
  </si>
  <si>
    <t>- для организаций допол-нительного образования детей: раздела сайта «Часто задаваемые вопросы»</t>
  </si>
  <si>
    <t>- для организаций дополни-тельного образования детей: раздела сайта «Часто задавае-мые вопросы»</t>
  </si>
  <si>
    <t>П12</t>
  </si>
  <si>
    <t>Пдист  = Тдист × Сдист,			(1.2)
где
Тдист – количество баллов за каждый дистанционный способ взаимодействия с получателями услуг  (по 30 баллов за каждый способ); 
Сдист –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
При наличии и функционировании более трех дистанционных способов взаимодействия с получателями услуг показатель оценки качества принимает значение 100 баллов.</t>
  </si>
  <si>
    <t>1.3.</t>
  </si>
  <si>
    <t>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стендах, на сайте (Поткруд) (в % от общего числа опрошенных получателей услуг (Чобщ))</t>
  </si>
  <si>
    <t>1.3.1. Удовлетворенность ка-чеством, полнотой и доступ-ностью информации о дея-тельности организации, раз-мещенной на информационных стендах в помещении организации</t>
  </si>
  <si>
    <t>число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 организации по отно-шению к числу опрошенных  полу-чателей услуг, ответивших на соот-ветствующий вопрос анкеты (Устенд)</t>
  </si>
  <si>
    <t>0-100 баллов</t>
  </si>
  <si>
    <t>100 баллов
Для расчета  формула (1.3)</t>
  </si>
  <si>
    <t>Опрос получате-лей услуг с по-мощью метода анкетирования / интервьюирова-ния в организаци-ях, онлайн-опрос потребителей услуг организаций с использованием специали-зированной Ин-тернет–платформы для опроса</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</si>
  <si>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</si>
  <si>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Значение параметра</t>
  </si>
  <si>
    <t>1.3.2.  Удовлетворенность качеством, полнотой и до-ступностью информации о деятельности организации, размещенной на официальном сайте организации в сети «Ин-тернет»</t>
  </si>
  <si>
    <t xml:space="preserve">число получателей услуг, удовле-творенных качеством, полнотой и доступностью информации о дея-тельности организации, размещенной на официальном сайте организации по отношению к  числу опрошенных  получателей услуг, ответивших на соответствующий вопрос анкеты (Усайт) </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</si>
  <si>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в сети «Ин-тернет»</t>
  </si>
  <si>
    <t>П13</t>
  </si>
  <si>
    <r>
      <t>Поткруд=</t>
    </r>
    <r>
      <rPr>
        <b/>
        <u/>
        <sz val="9"/>
        <rFont val="Times New Roman"/>
        <family val="1"/>
        <charset val="204"/>
      </rPr>
      <t xml:space="preserve"> (Устенд + Усайт)</t>
    </r>
    <r>
      <rPr>
        <b/>
        <sz val="9"/>
        <rFont val="Times New Roman"/>
        <family val="1"/>
        <charset val="204"/>
      </rPr>
      <t>×100,	(1.3)
                            2×Чобщ		
где:
Устенд - число получателей услуг, удовлетворенных открытостью, полнотой и доступностью информации, размещенной на информационных стендах в помещении организации социальной сферы;
Усайт - число получателей услуг, удовлетворенных открытостью, полнотой и доступностью информации, размещенной на официальном сайте организации;
Чобщ - общее число опрошенных получателей услуг.</t>
    </r>
  </si>
  <si>
    <t>Итого по критерию 1 «Открытость и доступность информации об организации»</t>
  </si>
  <si>
    <t xml:space="preserve">К1=(0,3×Пинф + 0,3×Пдист + 0,4× Поткруд) </t>
  </si>
  <si>
    <t>Критерий "Комфортность условий предоставления услуг"</t>
  </si>
  <si>
    <t>2.1.</t>
  </si>
  <si>
    <t>Обеспечение в организации комфортных условий, в которых осуществляется образовательная деятельность (Пкомф.усл):</t>
  </si>
  <si>
    <t>2.1.1. Наличие комфортных условий для предоставления услуг, например:</t>
  </si>
  <si>
    <t>- отсутствуют комфортные условия</t>
  </si>
  <si>
    <t>100 баллов
Для расчета  формула (2.1)</t>
  </si>
  <si>
    <t>Наблюдение за качеством условий оказания услуг при посещении организаций</t>
  </si>
  <si>
    <t xml:space="preserve">1) наличие зоны отдыха (ожидания)
Для учреждений ДОДВ: 
1) наличие комфортной зоны отдыха (ожидания), оборудованной соответ-ствующей мебелью
</t>
  </si>
  <si>
    <t xml:space="preserve">1) наличие зоны отдыха (ожидания)
Для учреждений ДОДВ: 
1) наличие комфортной зоны отдыха (ожидания), оборудованной соответствующей мебелью
</t>
  </si>
  <si>
    <t>- количество комфортных условий для предоставления услуг (от одно-го до четырех включитель-но)(Скомф,)</t>
  </si>
  <si>
    <t xml:space="preserve">по 20 баллов за каждое условие  (Ткомф)   </t>
  </si>
  <si>
    <t>2) наличие и понятность навигации внутри органи-зации</t>
  </si>
  <si>
    <t>2) наличие и понятность навигации внутри организации</t>
  </si>
  <si>
    <t>- наличие пяти и более комфортных условий для предоставления услуг</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</si>
  <si>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</si>
  <si>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</si>
  <si>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t>
  </si>
  <si>
    <t xml:space="preserve">6) Для ДОДВ:
транспортная доступность (возможность доехать до организации на обще-ственном транспорте, наличие парковки)
</t>
  </si>
  <si>
    <t xml:space="preserve">6) Для ДОДВ:
транспортная доступность (возможность доехать до орга-низации на общественном транспорте, наличие парковки)
</t>
  </si>
  <si>
    <t xml:space="preserve">П21 </t>
  </si>
  <si>
    <t>Пкомф.усл = Ткомф×Скомф,					(2.1)
где:
Ткомф– количество баллов за каждое комфортное условие предоставления услуг (по 20 баллов за каждое комфортное условие)
Скомф – количество комфортных условий предоставления услуг.
При наличии пяти и более комфортных условий предоставления услуг показатель оценки качества (Пкомф.усл) принимает значение 100 баллов</t>
  </si>
  <si>
    <t>Время ожидания предоставления услуги (Пожид)</t>
  </si>
  <si>
    <r>
      <rPr>
        <b/>
        <sz val="9"/>
        <rFont val="Times New Roman"/>
        <family val="1"/>
        <charset val="204"/>
      </rPr>
      <t>Показатель «Время ожидания предоставления услуги» не  установлен.</t>
    </r>
    <r>
      <rPr>
        <sz val="9"/>
        <rFont val="Times New Roman"/>
        <family val="1"/>
        <charset val="204"/>
      </rPr>
      <t xml:space="preserve"> При расчете итогового значения критерия «Комфортность условий предоставления услуг»  для  организаций в сфере образования  используется расчетная величина  показателя (2.2), которая определяется  как среднее арифметическое количество баллов по установленным  показателям (2.1 и 2.3)</t>
    </r>
  </si>
  <si>
    <t>100 баллов
Для расчета  формула (2.2)</t>
  </si>
  <si>
    <t>П22</t>
  </si>
  <si>
    <r>
      <t xml:space="preserve">Поброжид =   	</t>
    </r>
    <r>
      <rPr>
        <b/>
        <u/>
        <sz val="9"/>
        <rFont val="Times New Roman"/>
        <family val="1"/>
        <charset val="204"/>
      </rPr>
      <t>Пкомф.усл   + Пкомфуд.</t>
    </r>
    <r>
      <rPr>
        <b/>
        <sz val="9"/>
        <rFont val="Times New Roman"/>
        <family val="1"/>
        <charset val="204"/>
      </rPr>
      <t xml:space="preserve">	(2.2обр)
                                       	2	
где
Пкомф.усл   - обеспечение в организации комфортных условий (показатель 2.1)
Пкомфуд   - доля получателей услуг, удовлетворенных комфортностью предоставления услуг организацией (показатель 2.3)</t>
    </r>
  </si>
  <si>
    <t>2.2.</t>
  </si>
  <si>
    <t>Доля получателей образовательных услуг, удовлетворенных комфортностью условий, в которых осуществляется образовательная деятельность (в % от общего числа опрошенных получателей услуг) (Пком-фуд)</t>
  </si>
  <si>
    <t>2.2.1. Удовлетворенность комфортностью условий, в которых осуществляется обра-зовательная деятельность</t>
  </si>
  <si>
    <t>Число получателей услуг, удовле-творенных комфортностью условий, в которых осуществляется образо-вательная деятельность (Укомф), по отношению к  числу опрошенных получателей услуг, ответивших на данный вопрос (Чобщ)</t>
  </si>
  <si>
    <t>100 баллов
Для расчета  формула (2.3)</t>
  </si>
  <si>
    <t>Опрос получателей услуг с помощью метода анкетирования / интервьюирования в организациях, онлайн-опрос потребителей услуг организаций с использованием специали-зированной Интернет–платформы для опроса</t>
  </si>
  <si>
    <t>Число получателей услуг, удовлетворенных комфортностью условий, в которых осуществляется образовательная деятельность</t>
  </si>
  <si>
    <t>П23</t>
  </si>
  <si>
    <r>
      <t xml:space="preserve">Пкомфуд =   </t>
    </r>
    <r>
      <rPr>
        <b/>
        <u/>
        <sz val="9"/>
        <rFont val="Times New Roman"/>
        <family val="1"/>
        <charset val="204"/>
      </rPr>
      <t>Укомф</t>
    </r>
    <r>
      <rPr>
        <b/>
        <sz val="9"/>
        <rFont val="Times New Roman"/>
        <family val="1"/>
        <charset val="204"/>
      </rPr>
      <t xml:space="preserve">  ×100,	(2.3)
                        Чобщ		
где
Укомф - число получателей услуг, удовлетворенных комфортностью предоставления услуг организацией социальной сферы;
Чобщ -  общее число опрошенных получателей услуг.</t>
    </r>
  </si>
  <si>
    <t>Итого по критерию 2 «Комфортность условий предоставления услуг»</t>
  </si>
  <si>
    <t>К2=(0,3×Пкомф.усл + 0,4×( Пкомф.усл + Пкомфуд )/2 + 0,3×Пкомфуд)</t>
  </si>
  <si>
    <t>Критерий «Доступность услуг для инвалидов»</t>
  </si>
  <si>
    <t>3.1.</t>
  </si>
  <si>
    <t>Оборудование территории, прилегающей к зданиям организации, и помещений с учетом доступности для инвалидов (Поргдост):</t>
  </si>
  <si>
    <t>3.1.1. Наличие на территории, прилегающей к зданиям организации, и помещений:</t>
  </si>
  <si>
    <t>- отсутствуют условия доступности для инвалидов</t>
  </si>
  <si>
    <t>100 баллов
Для расчета  формула (3.1)
Единого порядка</t>
  </si>
  <si>
    <t>- оборудованных входных групп пандусами (подъем-ными платформами);</t>
  </si>
  <si>
    <t>- оборудованных входных групп пандусами (подъемными платформами);</t>
  </si>
  <si>
    <t>- количество условий доступности организации для инвалидов (от одного до четырех) (Соргдост)</t>
  </si>
  <si>
    <t>по 20 баллов за каждое условие
(Торгдост)</t>
  </si>
  <si>
    <t>- наличие выделенных сто-янок для автотранспортных средств инвалидов;</t>
  </si>
  <si>
    <t>- наличие выделенных стоянок для автотранспортных средств инвалидов;</t>
  </si>
  <si>
    <t>- наличие пяти и более условий доступности для инвалидов</t>
  </si>
  <si>
    <t>- наличие адаптированных лифтов, поручней, расши-ренных дверных проемов;</t>
  </si>
  <si>
    <t>- наличие адаптированных лифтов, поручней, расширенных дверных проемов;</t>
  </si>
  <si>
    <t>- наличие сменных кресел-колясок;</t>
  </si>
  <si>
    <t>- наличие специально оборудованных санитарно-гигиенических помещений в организации.</t>
  </si>
  <si>
    <t>П31 (для организаций, находящихся не в объекте культурного наследия)</t>
  </si>
  <si>
    <t>Поргдост = Торгдост × Соргдост ,			(3.1)
где:
Торгдост – количество баллов за каждое условие доступности организации для инвалидов (по 20 баллов за каждое условие);
Соргдост  – количество условий доступности организации для инвалидов. 
При наличии пяти и более условий доступности услуг для инвалидов показатель оценки качества (Поргдост) принимает значение 100 баллов</t>
  </si>
  <si>
    <t>3.2.</t>
  </si>
  <si>
    <t>Обеспечение в организации условий доступности, позволяющих инвалидам получать образовательные услуги наравне с другими (Пуслугдост):</t>
  </si>
  <si>
    <t>3.2.1. Наличие в образовательной организации условий доступности, позволяющих инвалидам получать образовательные  услуги наравне с другими:</t>
  </si>
  <si>
    <t>- отсутствуют условия доступности, позволяющие инвалидам получать услуги наравне с другими</t>
  </si>
  <si>
    <t>100 баллов
Для расчета  формула (3.2)
Единого порядка</t>
  </si>
  <si>
    <t>- дублирование для инвалидов по слуху и зрению звуковой и зрительной информации;</t>
  </si>
  <si>
    <t>-  количество условий доступности, позволяющих инвалидам получать услуги наравне с другими (от одного до четырех) (Суслугдост)</t>
  </si>
  <si>
    <t>по 20 баллов за каждое условие
(Туслугдост)</t>
  </si>
  <si>
    <t>- дублирование надписей, знаков и иной текстовой и графической информации знаками, выполненными рельефно-точечным шрифтом Брайля;</t>
  </si>
  <si>
    <t>- наличие пяти и более условий  доступности</t>
  </si>
  <si>
    <t>- возможность предоставления инвалидам по слуху (слуху и зрению) услуг сурдопереводчика (тифлосурдопереводчика);</t>
  </si>
  <si>
    <r>
      <rPr>
        <b/>
        <sz val="9"/>
        <rFont val="Times New Roman"/>
        <family val="1"/>
        <charset val="204"/>
      </rPr>
      <t>Если</t>
    </r>
    <r>
      <rPr>
        <sz val="9"/>
        <rFont val="Times New Roman"/>
        <family val="1"/>
        <charset val="204"/>
      </rPr>
      <t xml:space="preserve"> в образовательной организации, осуществляющей обр. деятельность по основным общеобразо-вательным программам, образовательным програм-мам среднего проф. образования, основным про-граммам проф. обучения, дополнительным общеоб-разовательным программам,</t>
    </r>
    <r>
      <rPr>
        <b/>
        <sz val="9"/>
        <rFont val="Times New Roman"/>
        <family val="1"/>
        <charset val="204"/>
      </rPr>
      <t xml:space="preserve"> не предусмотрены адаптированные образовательные программы и/или отсутствуют обучающиеся с ОВЗ</t>
    </r>
    <r>
      <rPr>
        <sz val="9"/>
        <rFont val="Times New Roman"/>
        <family val="1"/>
        <charset val="204"/>
      </rPr>
      <t xml:space="preserve"> (данные сведения должны подтверждаться официальной статистической отчетностью за календарный год, предшествующий году проведения НОК условий осуществления образовательной деятельности) показатель 3.2. при-нимает: 
</t>
    </r>
    <r>
      <rPr>
        <b/>
        <sz val="9"/>
        <rFont val="Times New Roman"/>
        <family val="1"/>
        <charset val="204"/>
      </rPr>
      <t>- значение 100 баллов при условии обеспечения 3 условий доступности:</t>
    </r>
    <r>
      <rPr>
        <sz val="9"/>
        <rFont val="Times New Roman"/>
        <family val="1"/>
        <charset val="204"/>
      </rPr>
      <t xml:space="preserve"> наличие альтернативной версии сайта организации для инвалидов по зрению, возможность предоставления образовательных услуг в дистанционном режиме или на дому; помощь, ока-зываемая работниками организации, прошедшими необходимое обучение (инструктирование), по со-провождению инвалидов в помещении организации; 
</t>
    </r>
    <r>
      <rPr>
        <b/>
        <sz val="9"/>
        <rFont val="Times New Roman"/>
        <family val="1"/>
        <charset val="204"/>
      </rPr>
      <t>- значение 60 баллов при условии обеспечения 2 условий доступности:</t>
    </r>
    <r>
      <rPr>
        <sz val="9"/>
        <rFont val="Times New Roman"/>
        <family val="1"/>
        <charset val="204"/>
      </rPr>
      <t xml:space="preserve"> наличие альтернативной версии сайта организации для инвалидов по зрению, возможность предоставления образовательных услуг в дистанционном режиме или на дому; помощь, ока-зываемая работниками организации, прошедшими необходимое обучение (инструктирование), по со-провождению инвалидов в помещении организации; 
</t>
    </r>
    <r>
      <rPr>
        <b/>
        <sz val="9"/>
        <rFont val="Times New Roman"/>
        <family val="1"/>
        <charset val="204"/>
      </rPr>
      <t xml:space="preserve">- значение 30 баллов при условии обеспечения 1 условия доступности: </t>
    </r>
    <r>
      <rPr>
        <sz val="9"/>
        <rFont val="Times New Roman"/>
        <family val="1"/>
        <charset val="204"/>
      </rPr>
      <t xml:space="preserve">наличие альтернативной версии сайта организации для инвалидов по зрению, возможность предоставления образовательных услуг в дистанционном режиме или на дому; помощь, ока-зываемая работниками организации, прошедшими необходимое обучение (инструктирование), по со-провождению инвалидов в помещении организации
</t>
    </r>
  </si>
  <si>
    <t>- альтернативной версии сайта организации для инвалидов по зрению;</t>
  </si>
  <si>
    <t>-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</si>
  <si>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 возможность предоставления образовательных услуг в дистанционном режиме или на дому.</t>
  </si>
  <si>
    <t>П32</t>
  </si>
  <si>
    <t xml:space="preserve">Пуслугдост = Туслугдост × Суслугдост,    (3.2)
где:
Туслугдост – количество баллов за каждое условие доступности, позволяющее инвалидам получать услуги наравне с другими (по 20 баллов за каждое условие);
Суслугдост– количество условий доступности, позволяющих инвалидам получать услуги наравне с другими.
При наличии пяти и более условий доступности, позволяющих инвалидам получать услуги наравне с другими, показатель оценки качества (Пуслугдост)принимает значение 100 баллов
</t>
  </si>
  <si>
    <t>3.3.</t>
  </si>
  <si>
    <r>
      <t xml:space="preserve">Доля получателей услуг, удовлетворенных доступ-ностью образовательных услуг для инвалидов (в % от общего </t>
    </r>
    <r>
      <rPr>
        <sz val="9"/>
        <color rgb="FFFF0000"/>
        <rFont val="Times New Roman"/>
        <family val="1"/>
        <charset val="204"/>
      </rPr>
      <t>числа опрошен-ных получателей образова-тельных услуг – инвалидов) (Пдостуд)</t>
    </r>
  </si>
  <si>
    <t>3.3.1.Удовлетворенность доступностью образовательных услуг для инвалидов</t>
  </si>
  <si>
    <t xml:space="preserve">число получателей услуг-инвалидов, удовлетворенных доступностью услуг для инвалидов (Удост), по отношению к  числу опрошенных  получателей услуг- инвалидов, ответивших на соответствующий вопрос анкеты (Чинв) </t>
  </si>
  <si>
    <t>100 баллов
Для расчета  формула (3.3)</t>
  </si>
  <si>
    <t>Опрос получателей услуг с помощью метода анкетирования / интервьюирования в организациях, онлайн-опрос потребителей услуг организаций с использованием специализированной Интернет–платформы для опроса</t>
  </si>
  <si>
    <t>Число получателей услуг-инвалидов, удовлетворенных доступностью услуг для инвалидов</t>
  </si>
  <si>
    <t>П33</t>
  </si>
  <si>
    <r>
      <t xml:space="preserve">Пдостуд = </t>
    </r>
    <r>
      <rPr>
        <b/>
        <u/>
        <sz val="9"/>
        <rFont val="Times New Roman"/>
        <family val="1"/>
        <charset val="204"/>
      </rPr>
      <t>(Удост)</t>
    </r>
    <r>
      <rPr>
        <b/>
        <sz val="9"/>
        <rFont val="Times New Roman"/>
        <family val="1"/>
        <charset val="204"/>
      </rPr>
      <t xml:space="preserve">×100,	(3.3)
                </t>
    </r>
    <r>
      <rPr>
        <b/>
        <sz val="9"/>
        <color rgb="FFFF0000"/>
        <rFont val="Times New Roman"/>
        <family val="1"/>
        <charset val="204"/>
      </rPr>
      <t xml:space="preserve">      Чинв		</t>
    </r>
    <r>
      <rPr>
        <b/>
        <sz val="9"/>
        <rFont val="Times New Roman"/>
        <family val="1"/>
        <charset val="204"/>
      </rPr>
      <t xml:space="preserve">
где
Удост - число получателей услуг-инвалидов, удовлетворенных доступностью услуг для инвалидов;
Чинв -  число опрошенных получателей услуг-инвалидов.</t>
    </r>
  </si>
  <si>
    <t>Итого по критерию 3 «Доступность услуг для инвалидов»</t>
  </si>
  <si>
    <t>К3=(0,3×Поргдост + 0,4×Пуслугдост + 0,3× Пдостуд)</t>
  </si>
  <si>
    <t>Критерий «Доброжелательность, вежливость работников организации»</t>
  </si>
  <si>
    <t>4.1.</t>
  </si>
  <si>
    <t>Доля получателей образо-вательных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(в % от общего числа опрошен-ных получателей образова-тельных услуг)  (Пперв.конт уд)</t>
  </si>
  <si>
    <t>4.1.1. Удовлетворенность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при непосред-ственном обращении в органи-зацию социальной сферы</t>
  </si>
  <si>
    <t>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(Уперв.конт),  по отно-шению к числу опрошенных  полу-чателей услуг, ответивших на соот-ветствующий вопрос  анкеты ( Чобщ)</t>
  </si>
  <si>
    <t>100 баллов
Для расчета  формула (4.1)</t>
  </si>
  <si>
    <t>Опрос получателей услуг с помощью метода анкетирования / интервьюирова-ния в организациях, онлайн-опрос потребителей услуг организаций с использованием специали-зированной Интернет–платформы для опроса</t>
  </si>
  <si>
    <t>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</si>
  <si>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П41</t>
  </si>
  <si>
    <r>
      <t xml:space="preserve">Пперв.конт уд = </t>
    </r>
    <r>
      <rPr>
        <b/>
        <u/>
        <sz val="9"/>
        <rFont val="Times New Roman"/>
        <family val="1"/>
        <charset val="204"/>
      </rPr>
      <t>(Уперв.конт)</t>
    </r>
    <r>
      <rPr>
        <b/>
        <sz val="9"/>
        <rFont val="Times New Roman"/>
        <family val="1"/>
        <charset val="204"/>
      </rPr>
      <t>×100,	(4.1)
                                     Чобщ		
где
Уперв.конт - 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Чобщ -  общее число опрошенных получателей услуг.</t>
    </r>
  </si>
  <si>
    <t>4.2.</t>
  </si>
  <si>
    <t>Доля получателей образо-вательных услуг, удовле-творенных доброжелатель-ностью, вежливостью ра-ботников организации, обеспечивающих непо-средственное оказание услуги при обращении в организацию (например, преподаватели, воспитатели, тренеры, инструкторы) (в % от общего числа опрошенных получателей образовательных услуг)(Показ.услугуд)</t>
  </si>
  <si>
    <t>4.2.1. Удовлетворенность доб-рожелательностью, вежливо-стью работников образова-тельной организации, обеспе-чивающих непосредственное оказание услуги (например, преподаватели, воспитатели, тренеры, инструкторы) при обращении в организацию</t>
  </si>
  <si>
    <t>число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(например, преподаватели, воспитатели, тренеры, инструкторы) (Уоказ.услуг), по отношению к числу опрошенных  получателей услуг, ответивших на соответствующий вопрос анкеты ( Чобщ)</t>
  </si>
  <si>
    <t>100 баллов
Для расчета  формула (4.2)</t>
  </si>
  <si>
    <t>Число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t>
  </si>
  <si>
    <t>П42</t>
  </si>
  <si>
    <r>
      <t xml:space="preserve">Показ.услугуд = </t>
    </r>
    <r>
      <rPr>
        <b/>
        <u/>
        <sz val="9"/>
        <rFont val="Times New Roman"/>
        <family val="1"/>
        <charset val="204"/>
      </rPr>
      <t>(Уоказ.услуг)</t>
    </r>
    <r>
      <rPr>
        <b/>
        <sz val="9"/>
        <rFont val="Times New Roman"/>
        <family val="1"/>
        <charset val="204"/>
      </rPr>
      <t>×100,	(4.2)
                                     Чобщ		
где
Уоказ.услуг - число получателей услуг, удовлетворенных доброжелательностью, вежливостью работников организации, обеспечивающих непосредственное оказание услуги;
Чобщ -  общее число опрошенных получателей услуг.</t>
    </r>
  </si>
  <si>
    <t>4.3.</t>
  </si>
  <si>
    <t>Доля получателей образо-вательных услуг, удовле-творенных доброжелатель-ностью, вежливостью ра-ботников организации при использовании дистанци-онных форм взаимодей-ствия (в % от общего числа опрошенных получателей образовательных услуг). (Пвежл.дистуд)</t>
  </si>
  <si>
    <t>4.3.1. Удовлетворенность доб-рожелательностью, вежливо-стью работников образова-тельной организации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</si>
  <si>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(Увежл.дист), по отноше-нию к числу опрошенных  получа-телей услуг, ответивших на соот-ветствующий вопрос анкеты (Чобщ)</t>
  </si>
  <si>
    <t>100 баллов
Для расчета  формула (4.3)</t>
  </si>
  <si>
    <t xml:space="preserve">Число получателей образовательных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</si>
  <si>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П43</t>
  </si>
  <si>
    <r>
      <t xml:space="preserve">Пвежл.дистуд = </t>
    </r>
    <r>
      <rPr>
        <b/>
        <u/>
        <sz val="9"/>
        <rFont val="Times New Roman"/>
        <family val="1"/>
        <charset val="204"/>
      </rPr>
      <t>(Увежл.дист)</t>
    </r>
    <r>
      <rPr>
        <b/>
        <sz val="9"/>
        <rFont val="Times New Roman"/>
        <family val="1"/>
        <charset val="204"/>
      </rPr>
      <t>×100,	(4.3)
                                   Чобщ		
где
Увежл.дист - число получателей услуг, удовлетворенных доброжелательностью, вежливостью работников организации при использовании дистанционных форм взаимодействия;
Чобщ -  общее число опрошенных получателей услуг.</t>
    </r>
  </si>
  <si>
    <t>Итого по критерию 4 «Доброжелательность, вежливость работников организаций»</t>
  </si>
  <si>
    <t>К4=(0,4×Пперв.конт уд + 0,4×Показ.услугуд + 0,2×Пвежл.дистуд)</t>
  </si>
  <si>
    <t>Критерий «Удовлетворенность условиями оказания услуг»</t>
  </si>
  <si>
    <t>5.1.</t>
  </si>
  <si>
    <t>Доля получателей образо-вательных услуг, которые готовы рекомендовать ор-ганизацию родственникам и знакомым (могли бы ее рекомендовать, если бы была возможность выбора организации) (в % от об-щего числа опрошенных получателей образователь-ных услуг). (Преком)</t>
  </si>
  <si>
    <t xml:space="preserve">5.1.1.  Готовность получателей услуг рекомендовать образовательную организацию родственникам и знакомым </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</si>
  <si>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(Уреком), по отношению к числу опрошенных  получателей услуг, ответивших на соответствующий вопрос анкеты (Чобщ)</t>
  </si>
  <si>
    <t>100 баллов
Для расчета  формула (5.1)</t>
  </si>
  <si>
    <t>Число получателей услуг, которые готовы рекомендовать организацию родственникам и знакомым</t>
  </si>
  <si>
    <t>П51</t>
  </si>
  <si>
    <r>
      <t xml:space="preserve">Преком = </t>
    </r>
    <r>
      <rPr>
        <b/>
        <u/>
        <sz val="9"/>
        <rFont val="Times New Roman"/>
        <family val="1"/>
        <charset val="204"/>
      </rPr>
      <t>(Уреком)</t>
    </r>
    <r>
      <rPr>
        <b/>
        <sz val="9"/>
        <rFont val="Times New Roman"/>
        <family val="1"/>
        <charset val="204"/>
      </rPr>
      <t>×100,	(5.1)
                      Чобщ		
где
Уреком - 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Чобщ -  общее число опрошенных получателей услуг.</t>
    </r>
  </si>
  <si>
    <t>5.2.</t>
  </si>
  <si>
    <t xml:space="preserve">Доля получателей образо-вательных услуг, удовле-творенных удобством гра-фика работы организации (в % от общего числа опрошенных получателей образовательных услуг) (Порг.услуд)
Для ДОДВ: 
Доля получателей услуг, удовлетворенных органи-зационными условиями предоставления услуг (в % от общего числа опрошен-ных получателей образова-тельных услуг) (Порг.услуд)
</t>
  </si>
  <si>
    <t xml:space="preserve">5.2.1. Удовлетворенность по-лучателей образовательных услуг удобством графика ра-боты организации
Для ДОДВ:
Удовлетворенность получате-лей услуг организационными условиями предоставления услуг
</t>
  </si>
  <si>
    <t xml:space="preserve">число получателей образовательных услуг, удовлетворенных удобством графика работы организации (Уорг.усл), по отношению к числу опрошенных  получателей услуг  ответивших на соответствующий вопрос анкеты (Чобщ)
Для ДОДВ:
число получателей услуг организа-ционными условиями предоставле-ния услуг (Уорг.усл), по отношению к числу опрошенных  получателей услуг  ответивших на соответству-ющий вопрос анкеты (Чобщ)
</t>
  </si>
  <si>
    <t>100 баллов
Для расчета  формула (5.2)</t>
  </si>
  <si>
    <t>Число получателей образовательных услуг, удовлетворенных удобством графика работы организации</t>
  </si>
  <si>
    <t>П52</t>
  </si>
  <si>
    <r>
      <t xml:space="preserve">Порг.услуд = </t>
    </r>
    <r>
      <rPr>
        <b/>
        <u/>
        <sz val="9"/>
        <rFont val="Times New Roman"/>
        <family val="1"/>
        <charset val="204"/>
      </rPr>
      <t>(Уорг.усл)</t>
    </r>
    <r>
      <rPr>
        <b/>
        <sz val="9"/>
        <rFont val="Times New Roman"/>
        <family val="1"/>
        <charset val="204"/>
      </rPr>
      <t>×100,	(5.2)
                            Чобщ		
где
Уорг.усл - число получателей услуг, удовлетворенных организационными условиями предоставления услуг;
Чобщ -  общее число опрошенных получателей услуг.</t>
    </r>
  </si>
  <si>
    <t>5.3.</t>
  </si>
  <si>
    <t>Доля получателей образо-вательных услуг, удовле-творенных в целом услови-ями оказания образова-тельных услуг в организа-ции (в % от общего числа опрошенных получателей услуг) (Пуд)</t>
  </si>
  <si>
    <t xml:space="preserve">5.3.1. Удовлетворенность по-лучателей образовательных услуг в целом условиями ока-зания услуг в образовательной организации </t>
  </si>
  <si>
    <t>число  получателей образовательных  услуг, удовлетворенных в целом условиями оказания образова-тельных услуг в организации (Ууд), по отношению к числу опрошенных  получателей услуг, ответивших на соответствующий вопрос анкеты (Чобщ)</t>
  </si>
  <si>
    <t>100 баллов
Для расчета  формула (5.3)</t>
  </si>
  <si>
    <t>Число  получателей образовательных  услуг, удовлетворенных в целом условиями оказания образовательных услуг в организации</t>
  </si>
  <si>
    <t>П53</t>
  </si>
  <si>
    <r>
      <t xml:space="preserve">Пуд = </t>
    </r>
    <r>
      <rPr>
        <b/>
        <u/>
        <sz val="9"/>
        <rFont val="Times New Roman"/>
        <family val="1"/>
        <charset val="204"/>
      </rPr>
      <t>(Ууд)</t>
    </r>
    <r>
      <rPr>
        <b/>
        <sz val="9"/>
        <rFont val="Times New Roman"/>
        <family val="1"/>
        <charset val="204"/>
      </rPr>
      <t xml:space="preserve">×100,	(5.3)
           Чобщ		
где
Ууд - число получателей услуг, удовлетворенных в целом условиями оказания услуг в организации социальной сферы;
Чобщ -  общее число опрошенных получателей услуг.
</t>
    </r>
  </si>
  <si>
    <t>Итого по критерию 5 «Удовлетворенность условиями оказания услуг»</t>
  </si>
  <si>
    <t>К5=(0,3×Преком + 0,2×Порг.услуд + 0,5×Пуд)</t>
  </si>
  <si>
    <t>Показатель оценки качества по организации сферы образования</t>
  </si>
  <si>
    <t>СУММА ЗНАЧЕНИЙ КРИТЕРИЕВ (1,2,3,4,5)/5</t>
  </si>
  <si>
    <t xml:space="preserve"> </t>
  </si>
  <si>
    <t>Наименование организации</t>
  </si>
  <si>
    <t>Баллы</t>
  </si>
  <si>
    <t>9-10</t>
  </si>
  <si>
    <t>14-15</t>
  </si>
  <si>
    <t>18-19</t>
  </si>
  <si>
    <t>26-27</t>
  </si>
  <si>
    <t>29-32</t>
  </si>
  <si>
    <t>35-36</t>
  </si>
  <si>
    <t>38-39</t>
  </si>
  <si>
    <t>43-45</t>
  </si>
  <si>
    <t>47-48</t>
  </si>
  <si>
    <t>49-50</t>
  </si>
  <si>
    <t>52-53</t>
  </si>
  <si>
    <t>54-58</t>
  </si>
  <si>
    <t>59-60</t>
  </si>
  <si>
    <t>61-63</t>
  </si>
  <si>
    <t>64-65</t>
  </si>
  <si>
    <t>67-69</t>
  </si>
  <si>
    <t>71-72</t>
  </si>
  <si>
    <t>73-74</t>
  </si>
  <si>
    <t>75-76</t>
  </si>
  <si>
    <t>78-81</t>
  </si>
  <si>
    <t>86-87</t>
  </si>
  <si>
    <t>88-91</t>
  </si>
  <si>
    <t>92-94</t>
  </si>
  <si>
    <t>96-98</t>
  </si>
  <si>
    <t>99-100</t>
  </si>
  <si>
    <t>101-102</t>
  </si>
  <si>
    <t>103-105</t>
  </si>
  <si>
    <t>107-111</t>
  </si>
  <si>
    <t>112-115</t>
  </si>
  <si>
    <t>116-121</t>
  </si>
  <si>
    <t>123-125</t>
  </si>
  <si>
    <t>126-127</t>
  </si>
  <si>
    <t>132-134</t>
  </si>
  <si>
    <t>135-138</t>
  </si>
  <si>
    <t>139-143</t>
  </si>
  <si>
    <t>144-145</t>
  </si>
  <si>
    <t>146-150</t>
  </si>
  <si>
    <t>151-153</t>
  </si>
  <si>
    <t>155-156</t>
  </si>
  <si>
    <t>157-160</t>
  </si>
  <si>
    <t>161-165</t>
  </si>
  <si>
    <t>166-168</t>
  </si>
  <si>
    <t>169-170</t>
  </si>
  <si>
    <t>171-172</t>
  </si>
  <si>
    <t>171-72</t>
  </si>
  <si>
    <t>173-177</t>
  </si>
  <si>
    <t>178-184</t>
  </si>
  <si>
    <t>185-190</t>
  </si>
  <si>
    <t>191-193</t>
  </si>
  <si>
    <t>194-195</t>
  </si>
  <si>
    <t>197-198</t>
  </si>
  <si>
    <t>199-200</t>
  </si>
  <si>
    <t>201-203</t>
  </si>
  <si>
    <t>204-207</t>
  </si>
  <si>
    <t>208-209</t>
  </si>
  <si>
    <t>210-211</t>
  </si>
  <si>
    <t>214-215</t>
  </si>
  <si>
    <t>216-217</t>
  </si>
  <si>
    <t>221-222</t>
  </si>
  <si>
    <t>223-226</t>
  </si>
  <si>
    <t>227-228</t>
  </si>
  <si>
    <t>232-233</t>
  </si>
  <si>
    <t>234-235</t>
  </si>
  <si>
    <t>236-238</t>
  </si>
  <si>
    <t>249-250</t>
  </si>
  <si>
    <t>Муниципальное бюджетное дошкольное образовательное учреждение «Детский сад № 12» (Печенгский район, пгт Никель)</t>
  </si>
  <si>
    <t>Муниципальное бюджетное дошкольное образовательное учреждение «Детский сад № 27» (Печенгски район, г.Заполярный)</t>
  </si>
  <si>
    <t>муниципальное автономное дошкольное образовательное учреждение «Детский сад № 55»муниципального образования Кандалакшский район (с.Алакуртти)</t>
  </si>
  <si>
    <t>муниципальное бюджетное дошкольное образовательное учреждение «Детский сад № 14» муниципального образования Кандалакшский район (пгт Зеленоборский)</t>
  </si>
  <si>
    <t>муниципальное бюджетное дошкольное образовательное учреждение «Детский сад № 57» муниципального образования Кандалакшский район (пгт Зеленоборский)</t>
  </si>
  <si>
    <t>муниципальное бюджетное дошкольное образовательное учреждение «Детский сад №32» муниципального образования Кандалакшский район (пгт Зеленоборский)</t>
  </si>
  <si>
    <t>муниципальное дошкольное образовательное учреждение детский сад комбинированного вида № 2 «Радуга» , г.Заозерск</t>
  </si>
  <si>
    <t xml:space="preserve">Муниципальное бюджетное дошкольное образовательное учреждение «Детский сад № 8» (Ловозерский район, п.Ревда)  </t>
  </si>
  <si>
    <t>Муниципальное бюджетное дошкольное образовательное учреждение «Детский сад № 7»  (Ловозерский район, п.Ревда)</t>
  </si>
  <si>
    <t>Муниципальное бюджетное дошкольное образовательное учреждение «Детский сад № 2»  (Ловозерский район, с.Ловозеро)</t>
  </si>
  <si>
    <t>Муниципальное бюджетное дошкольное образовательное учреждение «Детский сад № 10» (Печенгский район, п.Печенга)</t>
  </si>
  <si>
    <t>Муниципальное бюджетное дошкольное образовательное учреждение №18 п.г.т. Мурмаши Кольского района Мурманской области</t>
  </si>
  <si>
    <t>муниципальное бюджетное дошкольное образовательное учреждение «Детский сад № 10» муниципального образования Кандалакшский район (нп Нивский)</t>
  </si>
  <si>
    <t>Муниципальное бюджетное дошкольное образовательное учреждение ЗАТО г. Североморск «Детский сад № 6» (пгт Сафоново)</t>
  </si>
  <si>
    <t>Муниципальное бюджетное дошкольное образовательное учреждение ЗАТО г. Североморск «Детский сад № 10» (пгт Сафоново)</t>
  </si>
  <si>
    <t>Муниципальное бюджетное дошкольное образовательное учреждение «Детский сад № 4» (Ловозерский район, с.Краснощелье)</t>
  </si>
  <si>
    <t>Муниципальное бюджетное дошкольное образовательное учреждение № 6 (город Оленегорск)</t>
  </si>
  <si>
    <t>муниципальное бюджетное дошкольное образовательное учреждение «Детский сад № 43» муниципального образования Кандалакшский район (с.Лувеньга)</t>
  </si>
  <si>
    <t>Муниципальное бюджетное дошкольное образовательное учреждение детский сад № 3 (Терский район, пгт Умба)</t>
  </si>
  <si>
    <t>Муниципальное бюджетное дошкольное образовательное учреждение «Детский сад № 6 «Светлячок»  (ЗАТО Александровск, г.Гаджиево)</t>
  </si>
  <si>
    <t>Муниципальное бюджетное дошкольное образовательное учреждение «Детский сад № 3» (ЗАТО Александровск, г.Полярный)</t>
  </si>
  <si>
    <t>муниципальное бюджетное дошкольное образовательное учреждение Детский сад № 2  «Северяночка» (ЗАТО Александровск, г.Снежногорск)</t>
  </si>
  <si>
    <t>Муниципальное бюджетное дошкольное образовательное учреждение «Детский сад № 9»  (Печенгский район, пгт Никель)</t>
  </si>
  <si>
    <t xml:space="preserve">Муниципальное бюджетное дошкольное образовательное учреждение «Детский сад № 4» (Печенгский район, г.Заполярный) </t>
  </si>
  <si>
    <t xml:space="preserve">Муниципальное бюджетное дошкольное образовательное учреждение «Детский сад № 5» (Печенгский район, г.Заполярный) </t>
  </si>
  <si>
    <t>Муниципальное бюджетное дошкольное образовательное учреждение «Детский сад № 1» (Печенгский район, пгт Никель)</t>
  </si>
  <si>
    <t>Муниципальное бюджетное дошкольное образовательное учреждение «Детский сад № 7» (Печенгский район, пгт Никель)</t>
  </si>
  <si>
    <t>Муниципальное бюджетное дошкольное образовательное учреждение Детский сад № 8 «Якорек» (г.Снежногорск)</t>
  </si>
  <si>
    <t>Муниципальное бюджетное дошкольное образовательное учреждение Детский сад № 7  «Пингвиненок» (г.Снежногорск)</t>
  </si>
  <si>
    <t xml:space="preserve">Муниципальное бюджетное дошкольное образовательное учреждение «Детский сад № 2» (Печенгский район, г.Заполярный) </t>
  </si>
  <si>
    <t xml:space="preserve">Муниципальное бюджетное дошкольное образовательное учреждение «Детский сад № 8» (Печенгский район, г.Заполярный) </t>
  </si>
  <si>
    <t xml:space="preserve">Муниципальное автономное дошкольное образовательное учреждение «Детский сад № 8 присмотра и оздоровления» (г.Мончегорск) </t>
  </si>
  <si>
    <t>Муниципальное автономное дошкольное образовательное учреждение «Детский сад № 18 общеразвивающего вида»  (г.Мончегорск)</t>
  </si>
  <si>
    <t>Муниципальное бюджетное дошкольное образовательное учреждение «Детский сад № 25 компенсирующего вида»  (г.Мончегорск)</t>
  </si>
  <si>
    <t>Муниципальное бюджетное дошкольное образовательное учреждение «Детский сад № 10 присмотра и оздоровления» (г.Мончегорск)</t>
  </si>
  <si>
    <t>Муниципальное бюджетное дошкольное образовательное учреждение № 2 (г.Оленегорск)</t>
  </si>
  <si>
    <t>Муниципальное бюджетное дошкольное образовательное учреждение «Детский сад № 2 компенсирующего вида» (г.Мончегорск)</t>
  </si>
  <si>
    <t>Муниципальное бюджетное дошкольное образовательное учреждение «Детский сад № 19»  (г. Мончегорск, н.п. 25 км железной дороги Мончегорск - Оленья)</t>
  </si>
  <si>
    <t>Муниципальное бюджетное дошкольное образовательное учреждение «Детский сад № 20 общеразвивающего вида»  (г.Мончегорск)</t>
  </si>
  <si>
    <t>Муниципальное бюджетное дошкольное образовательное учреждение «Детский сад № 13 «Ромашка»  (г.Полярный)</t>
  </si>
  <si>
    <t>Муниципальное бюджетное дошкольное образовательное учреждение "Детский сад № 1 «Сказка»  (г.Полярный)</t>
  </si>
  <si>
    <t>Муниципальное бюджетное дошкольное образовательное учреждение «Детский сад № 1»   (Ловозерский район, с.Ловозеро)</t>
  </si>
  <si>
    <t>Муниципальное бюджетное дошкольное образовательное учреждение детский сад № 5 (Терский район, п.Умба)</t>
  </si>
  <si>
    <t>Муниципальное бюджетное дошкольное образовательное учреждение «Детский сад № 6» (Печенгский район, г.Заполярный)</t>
  </si>
  <si>
    <t>Муниципальное бюджетное дошкольное образовательное учреждение № 15 (г. Оленегорск)</t>
  </si>
  <si>
    <t>Муниципальное бюджетное дошкольное образовательное учреждение детский сад № 9 «Светлячок» (Ковдорский район, п.Ёнский)</t>
  </si>
  <si>
    <t>Муниципальное бюджетное  дошкольное образовательное учреждение детский сад общеразвивающего вида № 56 (г.Апатиты)</t>
  </si>
  <si>
    <t>Муниципальное бюджетное дошкольное образовательное учреждение детский сад № 14  «Солнышко»  (г.Ковдор)</t>
  </si>
  <si>
    <t>Муниципальное бюджетное дошкольное образовательное учреждение «Детский сад № 11»  (Ловозерский район, пгт Ревда)</t>
  </si>
  <si>
    <t xml:space="preserve">Муниципальное бюджетное дошкольное образовательное учреждение «Детский сад № 3» (Ловозерский район, пгт Ревда)  </t>
  </si>
  <si>
    <t>Муниципальное бюджетное дошкольное образовательное учреждение «Детский сад № 1 «Семицветик» (ЗАТО Александровск, г.Гаджиево)</t>
  </si>
  <si>
    <t>Муниципальное дошкольное образовательное учреждение детский сад комбинированного вида № 4 «Сказка»  (г.Заозерск)</t>
  </si>
  <si>
    <t>Муниципальное бюджетное дошкольное образовательное учреждение «Детский сад № 38» (Печенгский район, г.Заполярный)</t>
  </si>
  <si>
    <t>Муниципальное бюджетное дошкольное образовательное учреждение «Детский сад № 13» (Печенгский район, нп Спутник)</t>
  </si>
  <si>
    <t>Муниципальное автономное дошкольное образовательное учреждение «Детский сад № 27» муниципального образования Кандалакшский район  (с.Алакуртти)</t>
  </si>
  <si>
    <t>Муниципальное бюджетное дошкольное образовательное учреждение № 12 (г.Оленегорск)</t>
  </si>
  <si>
    <t>Муниципальное бюджетное дошкольное образовательное учреждение «Детский сад № 11» (Печенгский район, нп Луостари)</t>
  </si>
  <si>
    <t>Муниципальное автономное дошкольное образовательное учреждение «Детский сад № 32 комбинированного вида»  (г.Мончегорск)</t>
  </si>
  <si>
    <t>Муниципальное автономное дошкольное образовательное учреждение «Детский сад № 7 комбинированного вида» (г.Мончегорск)</t>
  </si>
  <si>
    <t>Муниципальное автономное дошкольное образовательное учреждение «Детский сад № 9 комбинированного вида»  (г.Мончегорск)</t>
  </si>
  <si>
    <t>Муниципальное автономное дошкольное образовательное учреждение «Детский сад № 24 комбинированного вида»  (г.Мончегорск)</t>
  </si>
  <si>
    <t xml:space="preserve">Муниципальное автономное дошкольное образовательное учреждение «Детский сад № 1 присмотра и оздоровления» (г.Мончегорск) </t>
  </si>
  <si>
    <t xml:space="preserve">Муниципальное автономное дошкольное образовательное учреждение «Детский сад № 4 «Жемчужинка» (ЗАТО Александровск, г.Полярный)  </t>
  </si>
  <si>
    <t>Муниципальное автономное дошкольное образовательное учреждение «Детский сад № 29 присмотра и оздоровления»  (г.Мончегорск)</t>
  </si>
  <si>
    <t>Муниципальное автономное дошкольное образовательное учреждение «Детский сад № 9 «Березка»  (г.Снежногорск)</t>
  </si>
  <si>
    <t>Муниципальное автономное дошкольное образовательное учреждение «Детский сад № 5 комбинированного вида» (г.Мончегорск)</t>
  </si>
  <si>
    <t>Муниципальное автономное дошкольное образовательное учреждение «Детский сад № 28 комбинированного вида»  (г.Мончегорск)</t>
  </si>
  <si>
    <t>Муниципальное автономное дошкольное образовательное учреждение «Детский сад № 12 комбинированного вида» (г.Мончегорск)</t>
  </si>
  <si>
    <t>Муниципальное автономное дошкольное образовательное учреждение «Детский сад № 27 комбинированного вида» (г.Мончегорск)</t>
  </si>
  <si>
    <t>Муниципальное автономное дошкольное образовательное учреждение № 9 (г.Оленегорск)</t>
  </si>
  <si>
    <t xml:space="preserve">Муниципальное автономное дошкольное образовательное учреждение № 13 (г.Оленегорск)  </t>
  </si>
  <si>
    <t>Муниципальное бюджетное дошкольное образовательное учреждение № 14 (г.Оленегорск)</t>
  </si>
  <si>
    <t>https://mbdoucheburashka.ru/kontakty.html</t>
  </si>
  <si>
    <t>место рейтинга</t>
  </si>
  <si>
    <t>наименование</t>
  </si>
  <si>
    <t>№пп</t>
  </si>
  <si>
    <t>баллы</t>
  </si>
  <si>
    <t>рейтинг итоговый</t>
  </si>
  <si>
    <t>Государственное областное бюджетное общеобразовательное учреждение «Мурманская коррекционная школа № 1» ( г. Мурманск)</t>
  </si>
  <si>
    <t>Муниципальное бюджетное дошкольное образовательное учреждение № 2 (г. Оленегорск)</t>
  </si>
  <si>
    <t>муниципальное дошкольное образовательное учреждение детский сад комбинированного вида № 2 «Радуга»  (г. Заозерск)</t>
  </si>
  <si>
    <t>Государственное областное бюджетное общеобразовательное учреждение «Мончегорская коррекционная школа» (г. Мончегорск)</t>
  </si>
  <si>
    <t>Государственное областное бюджетное общеобразовательное учреждение «Оленегорская коррекционная школа-интернат» (г. Оленегорск)</t>
  </si>
  <si>
    <t>Государственное областное бюджетное общеобразовательное учреждение «Кандалакшская коррекционная школа-интернат» ( г. Кандалакша)</t>
  </si>
  <si>
    <t>государственное автономное профессиональное образовательное учреждение Мурманской области «Кольский транспортный колледж» (г. Кола)</t>
  </si>
  <si>
    <t>Муниципальное бюджетное дошкольное образовательное учреждение № 14 (город Оленегорск)</t>
  </si>
  <si>
    <t>государственное областное бюджетное общеобразовательное учреждение «Мурманская коррекционная школа-интернат № 3» (г. Мурманск)</t>
  </si>
  <si>
    <t>Муниципальное бюджетное дошкольное образовательное учреждение ЗАТО г. Североморск «Детский сад № 10» (г. Североморск, п.г.т. Сафоново)</t>
  </si>
  <si>
    <t>Государственное областное бюджетное общеобразовательное учреждение «Минькинская коррекционная школа-интернат» (Кольский район, село Минькино)</t>
  </si>
  <si>
    <t>Муниципальное бюджетное дошкольное образовательное учреждение «Детский сад № 3»  (Ловозерский район, пгт. Ревда)</t>
  </si>
  <si>
    <t>Муниципальное автономное дошкольное образовательное учреждение № 13  (город Оленегорск)</t>
  </si>
  <si>
    <t>Муниципальное бюджетное дошкольное образовательное учреждение «Детский сад № 1 «Семицветик» (городской округ ЗАТО Александровск, г. Гаджиево)</t>
  </si>
  <si>
    <t>Муниципальное автономное дошкольное образовательное учреждение «Детский сад № 29 присмотра и оздоровления»  (город Мончегорск)</t>
  </si>
  <si>
    <t>Муниципальное бюджетное дошкольное образовательное учреждение № 12 (город Оленегорск)</t>
  </si>
  <si>
    <t>Муниципальное бюджетное дошкольное образовательное учреждение «Детский сад № 2 компенсирующего вида» (город Мончегорск)</t>
  </si>
  <si>
    <t>Муниципальное бюджетное дошкольное образовательное учреждение «Детский сад № 20 общеразвивающего вида»  (город Мончегорск)</t>
  </si>
  <si>
    <t>Муниципальное автономное дошкольное образовательное учреждение Ковдорского района детский сад № 5 «Теремок»  (г. Ковдор)</t>
  </si>
  <si>
    <t>Муниципальное автономное дошкольное образовательное учреждение «Детский сад № 9 «Березка»  (г. Снежногорск)</t>
  </si>
  <si>
    <t>Государственное автономное профессиональное образовательное  учреждение Мурманской области «Кольский медицинский колледж» ( г. Апатиты)</t>
  </si>
  <si>
    <t>Муниципальное бюджетное дошкольное образовательное учреждение детский сад № 5  (Терский район, пгт. Умба)</t>
  </si>
  <si>
    <t>Муниципальное бюджетное дошкольное образовательное учреждение «Детский сад № 19»  (город Мончегорск, н.п. 25 км железной дороги Мончегорск - Оленья)</t>
  </si>
  <si>
    <t>Муниципальное автономное дошкольное образовательное учреждение «Детский сад № 27» муниципального образования Кандалакшский район  (Кандалакшский район, с. Алакуртти)</t>
  </si>
  <si>
    <t>Муниципальное автономное дошкольное образовательное учреждение № 9 (город Оленегорск)</t>
  </si>
  <si>
    <t>Муниципальное бюджетное дошкольное образовательное учреждение Детский сад № 7  «Пингвиненок» ( г. Снежногорск)</t>
  </si>
  <si>
    <t>Государственное автономное профессиональное образовательное учреждение Мурманской области «Мурманский технологический колледж сервиса» (г. Мурманск)</t>
  </si>
  <si>
    <t>Муниципальное бюджетное дошкольное образовательное учреждение № 15 (город Оленегорск)</t>
  </si>
  <si>
    <t>Муниципальное бюджетное дошкольное образовательное учреждение «Детский сад № 6 «Светлячок»  (г. Гаджиево)</t>
  </si>
  <si>
    <t>Муниципальное автономное дошкольное образовательное учреждение «Детский сад № 12 комбинированного вида» (город Мончегорск)</t>
  </si>
  <si>
    <t>Государственное автономное профессиональное образовательное учреждение Мурманской области «Апатитский политехнический колледж имени Голованова Георгия Александровича» (г. Апатиты)</t>
  </si>
  <si>
    <t>муниципальное автономное дошкольное образовательное учреждение «Детский сад № 62» муниципального образования Кандалакшский район (г. Кандалакша)</t>
  </si>
  <si>
    <t>Муниципальное бюджетное дошкольное образовательное учреждение Детский сад № 8 «Якорек» (г. Снежногорск)</t>
  </si>
  <si>
    <t>Муниципальное автономное дошкольное образовательное учреждение «Детский сад № 7 комбинированного вида» (город Мончегорск)</t>
  </si>
  <si>
    <t>Государственное автономное профессиональное образовательное учреждение Мурманской области «Мурманский индустриальный колледж» (г. Мурманск)</t>
  </si>
  <si>
    <t>Муниципальное бюджетное дошкольное образовательное учреждение «Детский сад № 46 «Северяночка»  ( г. Гаджиево)</t>
  </si>
  <si>
    <t>Муниципальное автономное дошкольное образовательное учреждение «Детский сад № 9 комбинированного вида»  (город Мончегорск)</t>
  </si>
  <si>
    <t>Муниципальное бюджетное дошкольное образовательное учреждение детский сад № 14  «Солнышко»  (г. Ковдор)</t>
  </si>
  <si>
    <t>Муниципальное автономное дошкольное образовательное учреждение «Детский сад № 4 «Жемчужинка»  (ЗАТО Александровск, г. Полярный)</t>
  </si>
  <si>
    <t>Муниципальное автономное дошкольное образовательное учреждение «Детский сад № 28 комбинированного вида»  (город Мончегорск)</t>
  </si>
  <si>
    <t>Муниципальное бюджетное дошкольное образовательное учреждение «Детский сад № 13 «Ромашка»  (г. Полярный)</t>
  </si>
  <si>
    <t>Государственное областное бюджетное общеобразовательное учреждение «Кильдинская коррекционная школа-интернат» (Кольский район, п.г.т. Кильдинстрой)</t>
  </si>
  <si>
    <t>муниципальное автономное дошкольное образовательное учреждение «Детский сад № 55»муниципального образования Кандалакшский район (г. Кандалакша, с. Алакуртти)</t>
  </si>
  <si>
    <t>Муниципальное бюджетное дошкольное образовательное учреждение «Детский сад № 7» (Печенгский район п.г.т. Никель)</t>
  </si>
  <si>
    <t>Муниципальное бюджетное дошкольное образовательное учреждение ЗАТО г. Североморск «Детский сад № 41» ( г. Североморск, нп Щукозеро)</t>
  </si>
  <si>
    <t>Муниципальное автономное дошкольное образовательное учреждение «Детский сад № 18 общеразвивающего вида»  (город Мончегорск)</t>
  </si>
  <si>
    <t>Муниципальное бюджетное дошкольное образовательное учреждение «Детский сад № 1»  (Ловозерский район, с. Ловозеро)</t>
  </si>
  <si>
    <t>Муниципальное автономное дошкольное образовательное учреждение «Детский сад № 27 комбинированного вида» (город Мончегорск)</t>
  </si>
  <si>
    <t>Муниципальное бюджетное дошкольное образовательное учреждение № 30 г. Кировска  (город Кировск, н.п. Коашва)</t>
  </si>
  <si>
    <t>Государственное автономное профессиональное образовательное учреждение Мурманской области «Полярнозоринский энергетический колледж» (г. Полярные Зори)</t>
  </si>
  <si>
    <t>Муниципальное бюджетное дошкольное образовательное учреждение «Детский сад № 9» (Печенгский район п.г.т. Никель)</t>
  </si>
  <si>
    <t>муниципальное бюджетное дошкольное образовательное учреждение «Детский сад № 57» муниципального образования Кандалакшский район (Кандалакшский район, п.г.т. Зеленоборский)</t>
  </si>
  <si>
    <t>Государственное автономное профессиональное образовательное учреждение Мурманской области «Печенгский политехнический техникум» (пгт. Никель, Печенгский район)</t>
  </si>
  <si>
    <t>муниципальное бюджетное дошкольное образовательное учреждение «Детский сад № 15» муниципального образования Кандалакшский район ( город Кандалакша)</t>
  </si>
  <si>
    <t>Муниципальное автономное дошкольное образовательное учреждение «Детский сад № 32 комбинированного вида»  (город Мончегорск)</t>
  </si>
  <si>
    <t>Муниципальное бюджетное дошкольное образовательное учреждение "Детский сад № 1 «Сказка»  (г. Полярный)</t>
  </si>
  <si>
    <t>муниципальное бюджетное дошкольное образовательное учреждение «Детский сад № 1» муниципального образования Кандалакшский район (город Кандалакша)</t>
  </si>
  <si>
    <t>муниципальное автономное бюджетное дошкольное образовательное учреждение «Детский сад № 48» муниципального образования Кандалакшский район ( г. Кандалакша)</t>
  </si>
  <si>
    <t>муниципальное автономное дошкольное образовательное учреждение «Детский сад № 49» муниципального образования Кандалакшский район ( г. Кандалакша)</t>
  </si>
  <si>
    <t>муниципальное бюджетное дошкольное образовательное учреждение «Детский сад № 52» муниципального образования Кандалакшский район (город Кандалакша)</t>
  </si>
  <si>
    <t>Муниципальное автономное дошкольное образовательное учреждение «Детский сад № 5 комбинированного вида» ( город Мончегорск)</t>
  </si>
  <si>
    <t>Государственное автономное  учреждение дополнительного профессионального образования Мурманской области «Институт развития образования» (город Мурманск)</t>
  </si>
  <si>
    <t>муниципальное бюджетное дошкольное образовательное учреждение «Детский сад № 14» муниципального образования Кандалакшский район (Кандалакшский район, п.г.т. Зеленоборский)</t>
  </si>
  <si>
    <t>Муниципальное бюджетное дошкольное образовательное учреждение г. Мурманска № 46  (г. Мурманск, Жилой район Росляково)</t>
  </si>
  <si>
    <t>муниципальное бюджетное дошкольное образовательное учреждение «Детский сад № 13» муниципального образования Кандалакшский район (г. Кандалакша)</t>
  </si>
  <si>
    <t>муниципальное бюджетное дошкольное образовательное учреждение Детский сад № 2  «Северяночка» (ЗАТО Александровск, г. Снежногорск)</t>
  </si>
  <si>
    <t>Муниципальное бюджетное дошкольное образовательное учреждение «Детский сад № 10 присмотра и оздоровления» (город Мончегорск)</t>
  </si>
  <si>
    <t>Муниципальное бюджетное дошкольное образовательное учреждение «Детский сад № 6» (Печенгский район г. Заполярный)</t>
  </si>
  <si>
    <t>Муниципальное бюджетное дошкольное образовательное учреждение ЗАТО г. Североморск «Детский сад № 7» ( г. Североморск)</t>
  </si>
  <si>
    <t>Муниципальное автономное дошкольное образовательное учреждение Ковдорского района детский сад № 29 «Сказка»  ( г. Ковдор)</t>
  </si>
  <si>
    <t>Муниципальное бюджетное дошкольное образовательное учреждение г. Мурманска № 18 (г. Мурманск)</t>
  </si>
  <si>
    <t>Муниципальное бюджетное дошкольное образовательное учреждение «Детский сад № 10» ( Печенгский район п. Печенга)</t>
  </si>
  <si>
    <t>муниципальное бюджетное дошкольное образовательное учреждение «Детский сад №16» муниципального образования Кандалакшский район (г. Кандалакша)</t>
  </si>
  <si>
    <t>Государственное автономное профессиональное образовательное учреждение Мурманской области  «Северный колледж физической культуры и спорта» (г. Мончегорск)</t>
  </si>
  <si>
    <t>Муниципальное бюджетное дошкольное образовательное учреждение «Детский сад № 7»  (Ловозерский район, пос. Ревда)</t>
  </si>
  <si>
    <t>Муниципальное бюджетное дошкольное образовательное учреждение детский сад № 3 (Терский район, пгт. Умба)</t>
  </si>
  <si>
    <t>муниципальное бюджетное дошкольное образовательное учреждение «Детский сад № 43» муниципального образования Кандалакшский район (с. Лувеньга)</t>
  </si>
  <si>
    <t>Муниципальное бюджетное дошкольное образовательное учреждение «Детский сад № 38» (Печенгский район, г. Заполярный)</t>
  </si>
  <si>
    <t>Муниципальное бюджетное дошкольное образовательное учреждение «Детский сад № 25 компенсирующего вида»  (город Мончегорск)</t>
  </si>
  <si>
    <t>муниципальное бюджетное дошкольное образовательное учреждение «Детский сад №32» муниципального образования Кандалакшский район (Кандалакшский район, п.г.т. Зеленоборский)</t>
  </si>
  <si>
    <t>Муниципальное дошкольное образовательное учреждение детский сад комбинированного вида № 4 «Сказка»  ( г. Заозерск)</t>
  </si>
  <si>
    <t>Муниципальное автономное дошкольное образовательное учреждение «Детский сад № 24 комбинированного вида»  (город Мончегорск)</t>
  </si>
  <si>
    <t>Муниципальное бюджетное дошкольное образовательное учреждение детский сад № 9 «Светлячок» (Ковдорский район, поселок Енский)</t>
  </si>
  <si>
    <t>Государственное автономное профессиональное образовательное учреждение Мурманской области «Мурманский педагогический колледж» (город Мурманск)</t>
  </si>
  <si>
    <t>Муниципальное бюджетное дошкольное образовательное учреждение «Детский сад № 13» (Печенгский район, нп. Спутник)</t>
  </si>
  <si>
    <t>муниципальное автономное дошкольное образовательное учреждение «Детский сад № 20» муниципального образования Кандалакшский район ( г. Кандалакша)</t>
  </si>
  <si>
    <t>Муниципальное бюджетное дошкольное образовательное учреждение «Детский сад № 2»  (Ловозерский район, с. Ловозеро)</t>
  </si>
  <si>
    <t>Муниципальное бюджетное дошкольное образовательное учреждение «Детский сад № 12» (Печенгский район пгт Никель)</t>
  </si>
  <si>
    <t>Муниципальное бюджетное дошкольное образовательное учреждение «Детский сад № 4» (Печенгский район г. Заполярный)</t>
  </si>
  <si>
    <t>муниципальное бюджетное дошкольное образовательное учреждение «Детский сад № 53» муниципального образования Кандалакшский район (г. Кандалакша)</t>
  </si>
  <si>
    <t>муниципальное бюджетное дошкольное образовательное учреждение «Детский сад №3» муниципального образования Кандалакшский район (город Кандалакша)</t>
  </si>
  <si>
    <t>Муниципальное бюджетное дошкольное образовательное учреждение «Детский сад № 5» (Печенгский район, г. Заполярный)</t>
  </si>
  <si>
    <t>Муниципальное бюджетное дошкольное образовательное учреждение «Детский сад № 11»  (Печенгский район, нп. Луостари)</t>
  </si>
  <si>
    <t>муниципальное бюджетное дошкольное образовательное учреждение «Детский сад № 19» муниципального образования Кандалакшский район (г. Кандалакша)</t>
  </si>
  <si>
    <t>Муниципальное автономное дошкольное образовательное учреждение «Детский сад № 8 присмотра и оздоровления»  (город Мончегорск)</t>
  </si>
  <si>
    <t>Муниципальное бюджетное дошкольное образовательное учреждение «Детский сад № 8»  (Ловозерский район, пос. Ревда)</t>
  </si>
  <si>
    <t>муниципальное бюджетное дошкольное образовательное учреждение «Детский сад № 10» муниципального образования Кандалакшский район (Кандалакшский район, н. п. Нивский)</t>
  </si>
  <si>
    <t>218-220</t>
  </si>
  <si>
    <t>порядковый № организации из списка НОК</t>
  </si>
  <si>
    <t>Место рейтинга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</si>
</sst>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9" x14ac:knownFonts="1">
    <font>
      <sz val="11"/>
      <color theme="1"/>
      <name val="Calibri"/>
      <family val="2"/>
      <charset val="204"/>
      <scheme val="minor"/>
    </font>
    <font>
      <b/>
      <sz val="14"/>
      <color theme="1"/>
      <name val="Times New Roman"/>
      <family val="1"/>
      <charset val="204"/>
    </font>
    <font>
      <sz val="9"/>
      <name val="Times New Roman"/>
      <family val="1"/>
      <charset val="204"/>
    </font>
    <font>
      <sz val="8"/>
      <name val="Times New Roman"/>
      <family val="1"/>
      <charset val="204"/>
    </font>
    <font>
      <sz val="8"/>
      <color rgb="FF000000"/>
      <name val="Times New Roman"/>
      <family val="1"/>
      <charset val="204"/>
    </font>
    <font>
      <b/>
      <sz val="9"/>
      <name val="Times New Roman"/>
      <family val="1"/>
      <charset val="204"/>
    </font>
    <font>
      <sz val="10"/>
      <name val="Arial"/>
      <family val="2"/>
      <charset val="204"/>
    </font>
    <font>
      <b/>
      <sz val="8"/>
      <name val="Arial Narrow"/>
      <family val="2"/>
      <charset val="204"/>
    </font>
    <font>
      <b/>
      <sz val="8"/>
      <name val="Times New Roman"/>
      <family val="1"/>
      <charset val="204"/>
    </font>
    <font>
      <b/>
      <i/>
      <sz val="9"/>
      <name val="Times New Roman"/>
      <family val="1"/>
      <charset val="204"/>
    </font>
    <font>
      <sz val="9"/>
      <color rgb="FFFF0000"/>
      <name val="Times New Roman"/>
      <family val="1"/>
      <charset val="204"/>
    </font>
    <font>
      <u/>
      <sz val="11"/>
      <color theme="10"/>
      <name val="Calibri"/>
      <family val="2"/>
      <charset val="204"/>
      <scheme val="minor"/>
    </font>
    <font>
      <b/>
      <sz val="10"/>
      <name val="Times New Roman"/>
      <family val="1"/>
      <charset val="204"/>
    </font>
    <font>
      <b/>
      <u/>
      <sz val="9"/>
      <name val="Times New Roman"/>
      <family val="1"/>
      <charset val="204"/>
    </font>
    <font>
      <sz val="8"/>
      <color rgb="FFFF0000"/>
      <name val="Times New Roman"/>
      <family val="1"/>
      <charset val="204"/>
    </font>
    <font>
      <b/>
      <sz val="9"/>
      <color rgb="FFFF0000"/>
      <name val="Times New Roman"/>
      <family val="1"/>
      <charset val="204"/>
    </font>
    <font>
      <sz val="8"/>
      <color theme="1"/>
      <name val="Times New Roman"/>
      <family val="1"/>
      <charset val="204"/>
    </font>
    <font>
      <u/>
      <sz val="9"/>
      <name val="Times New Roman"/>
      <family val="1"/>
      <charset val="204"/>
    </font>
    <font>
      <sz val="7"/>
      <color theme="1"/>
      <name val="Times New Roman"/>
      <family val="1"/>
      <charset val="204"/>
    </font>
  </fonts>
  <fills count="17">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CFF99"/>
        <bgColor indexed="64"/>
      </patternFill>
    </fill>
    <fill>
      <patternFill patternType="solid">
        <fgColor theme="2" tint="-9.9978637043366805E-2"/>
        <bgColor rgb="FF7030A0"/>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11" fillId="0" borderId="0" applyNumberFormat="0" applyFill="0" applyBorder="0" applyAlignment="0" applyProtection="0"/>
  </cellStyleXfs>
  <cellXfs count="221">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49" fontId="2" fillId="0" borderId="0" xfId="0" applyNumberFormat="1" applyFont="1" applyAlignment="1">
      <alignment vertical="top" wrapText="1"/>
    </xf>
    <xf numFmtId="0" fontId="3" fillId="0" borderId="0" xfId="0" applyFont="1" applyAlignment="1">
      <alignment horizontal="center" vertical="top" wrapText="1"/>
    </xf>
    <xf numFmtId="0" fontId="3" fillId="2" borderId="0" xfId="0" applyFont="1" applyFill="1" applyAlignment="1">
      <alignment horizontal="center" vertical="top" wrapText="1"/>
    </xf>
    <xf numFmtId="49" fontId="2" fillId="0" borderId="1" xfId="0" applyNumberFormat="1" applyFont="1" applyBorder="1" applyAlignment="1">
      <alignment horizontal="center" vertical="top" wrapText="1"/>
    </xf>
    <xf numFmtId="0" fontId="2" fillId="0" borderId="2" xfId="0" applyFont="1" applyBorder="1" applyAlignment="1">
      <alignment horizontal="center" vertical="top"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49" fontId="2" fillId="0" borderId="0" xfId="0" applyNumberFormat="1" applyFont="1" applyAlignment="1">
      <alignment horizontal="center" vertical="top" wrapText="1"/>
    </xf>
    <xf numFmtId="49" fontId="5" fillId="0" borderId="1" xfId="0" applyNumberFormat="1" applyFont="1" applyBorder="1" applyAlignment="1">
      <alignment horizontal="left" vertical="top" wrapText="1"/>
    </xf>
    <xf numFmtId="164" fontId="7" fillId="3" borderId="1" xfId="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8" fillId="7" borderId="1" xfId="0"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0" fontId="5" fillId="0" borderId="0" xfId="0" applyFont="1" applyAlignment="1">
      <alignment vertical="top" wrapText="1"/>
    </xf>
    <xf numFmtId="0" fontId="2" fillId="0" borderId="1" xfId="0" applyFont="1" applyBorder="1" applyAlignment="1">
      <alignment horizontal="center"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7" borderId="1" xfId="0" applyFont="1" applyFill="1" applyBorder="1" applyAlignment="1">
      <alignment horizontal="center" vertical="center" wrapText="1"/>
    </xf>
    <xf numFmtId="1" fontId="2" fillId="0" borderId="0" xfId="0" applyNumberFormat="1" applyFont="1" applyFill="1" applyAlignment="1">
      <alignment vertical="top" wrapText="1"/>
    </xf>
    <xf numFmtId="49" fontId="2" fillId="0" borderId="1" xfId="0" applyNumberFormat="1" applyFont="1" applyFill="1" applyBorder="1" applyAlignment="1">
      <alignment horizontal="left" vertical="top" wrapText="1"/>
    </xf>
    <xf numFmtId="1" fontId="3"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3" fillId="10" borderId="1"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2" fillId="0" borderId="0" xfId="0" applyFont="1" applyFill="1" applyAlignment="1">
      <alignment vertical="top" wrapText="1"/>
    </xf>
    <xf numFmtId="1" fontId="2" fillId="1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2" fillId="11" borderId="0" xfId="0" applyFont="1" applyFill="1" applyAlignment="1">
      <alignment vertical="top" wrapText="1"/>
    </xf>
    <xf numFmtId="1" fontId="8" fillId="10" borderId="1" xfId="0" applyNumberFormat="1" applyFont="1" applyFill="1" applyBorder="1" applyAlignment="1">
      <alignment horizontal="center" vertical="center" wrapText="1"/>
    </xf>
    <xf numFmtId="1" fontId="3" fillId="8" borderId="1"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1" fontId="3" fillId="11"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165" fontId="8" fillId="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5" fillId="0" borderId="1" xfId="0" applyFont="1" applyBorder="1" applyAlignment="1">
      <alignment horizontal="left" vertical="top" wrapText="1"/>
    </xf>
    <xf numFmtId="9" fontId="5" fillId="0" borderId="1" xfId="0" applyNumberFormat="1" applyFont="1" applyBorder="1" applyAlignment="1">
      <alignment horizontal="center" vertical="top" wrapText="1"/>
    </xf>
    <xf numFmtId="165" fontId="8" fillId="0" borderId="1" xfId="0"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1" fontId="3" fillId="0" borderId="1" xfId="1" applyNumberFormat="1" applyFont="1" applyFill="1" applyBorder="1" applyAlignment="1">
      <alignment horizontal="center" vertical="center" wrapText="1"/>
    </xf>
    <xf numFmtId="9" fontId="2" fillId="0" borderId="1" xfId="0" applyNumberFormat="1" applyFont="1" applyBorder="1" applyAlignment="1">
      <alignment horizontal="center" vertical="top" wrapText="1"/>
    </xf>
    <xf numFmtId="0" fontId="5" fillId="0" borderId="1" xfId="0" applyFont="1" applyBorder="1" applyAlignment="1">
      <alignment vertical="top" wrapText="1"/>
    </xf>
    <xf numFmtId="9" fontId="5" fillId="12" borderId="1" xfId="0" applyNumberFormat="1" applyFont="1" applyFill="1" applyBorder="1" applyAlignment="1">
      <alignment horizontal="center" vertical="top" wrapText="1"/>
    </xf>
    <xf numFmtId="0" fontId="5" fillId="12" borderId="1" xfId="0" applyFont="1" applyFill="1" applyBorder="1" applyAlignment="1">
      <alignment horizontal="center" vertical="top" wrapText="1"/>
    </xf>
    <xf numFmtId="165" fontId="8" fillId="12" borderId="1" xfId="0" applyNumberFormat="1" applyFont="1" applyFill="1" applyBorder="1" applyAlignment="1">
      <alignment horizontal="center" vertical="center" wrapText="1"/>
    </xf>
    <xf numFmtId="0" fontId="5" fillId="12" borderId="0" xfId="0" applyFont="1" applyFill="1" applyAlignment="1">
      <alignment vertical="top" wrapText="1"/>
    </xf>
    <xf numFmtId="1" fontId="8" fillId="7" borderId="1" xfId="0" applyNumberFormat="1"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0" fontId="5" fillId="2" borderId="1" xfId="0" applyFont="1" applyFill="1" applyBorder="1" applyAlignment="1">
      <alignment horizontal="left" vertical="top" wrapText="1"/>
    </xf>
    <xf numFmtId="165" fontId="3" fillId="7" borderId="1" xfId="0" applyNumberFormat="1" applyFont="1" applyFill="1" applyBorder="1" applyAlignment="1">
      <alignment horizontal="center" vertical="center" wrapText="1"/>
    </xf>
    <xf numFmtId="165" fontId="8" fillId="8" borderId="1" xfId="0" applyNumberFormat="1" applyFont="1" applyFill="1" applyBorder="1" applyAlignment="1">
      <alignment horizontal="center" vertical="center" wrapText="1"/>
    </xf>
    <xf numFmtId="0" fontId="5" fillId="0" borderId="2" xfId="0" applyFont="1" applyBorder="1" applyAlignment="1">
      <alignment horizontal="center" vertical="top" wrapText="1"/>
    </xf>
    <xf numFmtId="0" fontId="5" fillId="12" borderId="2" xfId="0" applyFont="1" applyFill="1" applyBorder="1" applyAlignment="1">
      <alignment horizontal="center" vertical="top" wrapText="1"/>
    </xf>
    <xf numFmtId="0" fontId="5" fillId="0" borderId="6" xfId="0" applyFont="1" applyBorder="1" applyAlignment="1">
      <alignment horizontal="center" vertical="top" wrapText="1"/>
    </xf>
    <xf numFmtId="49" fontId="2" fillId="0" borderId="1" xfId="0" applyNumberFormat="1" applyFont="1" applyBorder="1" applyAlignment="1">
      <alignment horizontal="left" vertical="top" wrapText="1"/>
    </xf>
    <xf numFmtId="1" fontId="3"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9" fontId="5" fillId="0" borderId="7" xfId="0" applyNumberFormat="1" applyFont="1" applyBorder="1" applyAlignment="1">
      <alignment horizontal="center" vertical="top" wrapText="1"/>
    </xf>
    <xf numFmtId="0" fontId="5" fillId="0" borderId="13" xfId="0" applyFont="1" applyBorder="1" applyAlignment="1">
      <alignment horizontal="center" vertical="top" wrapText="1"/>
    </xf>
    <xf numFmtId="0" fontId="8" fillId="3"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5" fillId="0" borderId="0" xfId="0" applyFont="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12" fillId="14" borderId="1" xfId="0" applyFont="1" applyFill="1" applyBorder="1" applyAlignment="1">
      <alignment horizontal="center" vertical="top" wrapText="1"/>
    </xf>
    <xf numFmtId="0" fontId="12" fillId="14" borderId="1" xfId="0" applyFont="1" applyFill="1" applyBorder="1" applyAlignment="1">
      <alignment vertical="top" wrapText="1"/>
    </xf>
    <xf numFmtId="165" fontId="12" fillId="14" borderId="1" xfId="0" applyNumberFormat="1" applyFont="1" applyFill="1" applyBorder="1" applyAlignment="1">
      <alignment horizontal="center" vertical="center" wrapText="1"/>
    </xf>
    <xf numFmtId="0" fontId="12" fillId="14" borderId="0" xfId="0" applyFont="1" applyFill="1" applyAlignment="1">
      <alignment vertical="top" wrapText="1"/>
    </xf>
    <xf numFmtId="0" fontId="3" fillId="0" borderId="0" xfId="0" applyFont="1" applyFill="1" applyAlignment="1">
      <alignment horizontal="center" vertical="top" wrapText="1"/>
    </xf>
    <xf numFmtId="0" fontId="2" fillId="15" borderId="0" xfId="0" applyFont="1" applyFill="1" applyAlignment="1">
      <alignment vertical="top" wrapText="1"/>
    </xf>
    <xf numFmtId="0" fontId="3" fillId="0" borderId="1" xfId="0" applyFont="1" applyFill="1" applyBorder="1" applyAlignment="1">
      <alignment horizontal="center" vertical="center" wrapText="1"/>
    </xf>
    <xf numFmtId="0" fontId="2" fillId="0" borderId="0" xfId="0" applyFont="1" applyFill="1"/>
    <xf numFmtId="0" fontId="17" fillId="0" borderId="0" xfId="2" applyFont="1" applyFill="1"/>
    <xf numFmtId="0" fontId="17"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49" fontId="2" fillId="0" borderId="0" xfId="0" applyNumberFormat="1" applyFont="1" applyFill="1" applyAlignment="1">
      <alignment vertical="top" wrapText="1"/>
    </xf>
    <xf numFmtId="165" fontId="3" fillId="0" borderId="1" xfId="0" applyNumberFormat="1" applyFont="1" applyFill="1" applyBorder="1" applyAlignment="1">
      <alignment horizontal="center" vertical="top" wrapText="1"/>
    </xf>
    <xf numFmtId="165" fontId="2" fillId="0" borderId="1" xfId="0" applyNumberFormat="1" applyFont="1" applyFill="1" applyBorder="1" applyAlignment="1">
      <alignment vertical="top" wrapText="1"/>
    </xf>
    <xf numFmtId="165"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0" fillId="0" borderId="0" xfId="0" applyAlignment="1">
      <alignment horizontal="left" vertical="top"/>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6" fillId="16" borderId="1" xfId="0" applyFont="1" applyFill="1" applyBorder="1" applyAlignment="1">
      <alignment horizontal="center" vertical="center"/>
    </xf>
    <xf numFmtId="49" fontId="16" fillId="16" borderId="1" xfId="0" applyNumberFormat="1" applyFont="1" applyFill="1" applyBorder="1" applyAlignment="1">
      <alignment horizontal="center" vertical="center"/>
    </xf>
    <xf numFmtId="0" fontId="2" fillId="16" borderId="1" xfId="0" applyFont="1" applyFill="1" applyBorder="1" applyAlignment="1">
      <alignment horizontal="center" vertical="center" wrapText="1"/>
    </xf>
    <xf numFmtId="165" fontId="16" fillId="16" borderId="1" xfId="0" applyNumberFormat="1" applyFont="1" applyFill="1" applyBorder="1" applyAlignment="1">
      <alignment horizontal="center" vertical="center"/>
    </xf>
    <xf numFmtId="165" fontId="3" fillId="16" borderId="1" xfId="0" applyNumberFormat="1" applyFont="1" applyFill="1" applyBorder="1" applyAlignment="1">
      <alignment horizontal="center" vertical="center" wrapText="1"/>
    </xf>
    <xf numFmtId="165" fontId="2" fillId="16"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1" xfId="0" applyFont="1" applyFill="1" applyBorder="1" applyAlignment="1">
      <alignment horizontal="left" vertical="top" wrapText="1"/>
    </xf>
    <xf numFmtId="165" fontId="16" fillId="11" borderId="1" xfId="0" applyNumberFormat="1" applyFont="1" applyFill="1" applyBorder="1" applyAlignment="1">
      <alignment horizontal="center" vertical="center"/>
    </xf>
    <xf numFmtId="0" fontId="0" fillId="11" borderId="0" xfId="0" applyFill="1"/>
    <xf numFmtId="0" fontId="2" fillId="11" borderId="1" xfId="0" applyFont="1" applyFill="1" applyBorder="1" applyAlignment="1">
      <alignment horizontal="center" vertical="center" wrapText="1"/>
    </xf>
    <xf numFmtId="165" fontId="3" fillId="11" borderId="1" xfId="0" applyNumberFormat="1" applyFont="1" applyFill="1" applyBorder="1" applyAlignment="1">
      <alignment horizontal="center" vertical="center" wrapText="1"/>
    </xf>
    <xf numFmtId="165" fontId="2" fillId="11" borderId="1" xfId="0" applyNumberFormat="1" applyFont="1" applyFill="1" applyBorder="1" applyAlignment="1">
      <alignment horizontal="center" vertical="center" wrapText="1"/>
    </xf>
    <xf numFmtId="0" fontId="5" fillId="12" borderId="2" xfId="0" applyFont="1" applyFill="1" applyBorder="1" applyAlignment="1">
      <alignment vertical="top" wrapText="1"/>
    </xf>
    <xf numFmtId="0" fontId="5" fillId="12" borderId="6" xfId="0" applyFont="1" applyFill="1" applyBorder="1" applyAlignment="1">
      <alignment vertical="top" wrapText="1"/>
    </xf>
    <xf numFmtId="0" fontId="5" fillId="12" borderId="2"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9" fontId="2" fillId="0" borderId="3" xfId="0" applyNumberFormat="1" applyFont="1" applyBorder="1" applyAlignment="1">
      <alignment horizontal="center" vertical="top" wrapText="1"/>
    </xf>
    <xf numFmtId="9" fontId="2" fillId="0" borderId="7"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12" borderId="1" xfId="0" applyFont="1" applyFill="1" applyBorder="1" applyAlignment="1">
      <alignment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16" fontId="2" fillId="0" borderId="3" xfId="0" applyNumberFormat="1" applyFont="1" applyBorder="1" applyAlignment="1">
      <alignment horizontal="center" vertical="top" wrapText="1"/>
    </xf>
    <xf numFmtId="16" fontId="2" fillId="0" borderId="4" xfId="0" applyNumberFormat="1" applyFont="1" applyBorder="1" applyAlignment="1">
      <alignment horizontal="center" vertical="top" wrapText="1"/>
    </xf>
    <xf numFmtId="16" fontId="2" fillId="0" borderId="7" xfId="0" applyNumberFormat="1" applyFont="1" applyBorder="1" applyAlignment="1">
      <alignment horizontal="center" vertical="top" wrapText="1"/>
    </xf>
    <xf numFmtId="9" fontId="2" fillId="0" borderId="4" xfId="0" applyNumberFormat="1"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9" fontId="2"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2" fillId="0" borderId="4" xfId="0" applyFont="1" applyBorder="1" applyAlignment="1">
      <alignment horizontal="center" vertical="top" wrapText="1"/>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5" fillId="0" borderId="1" xfId="0" applyNumberFormat="1" applyFont="1" applyBorder="1" applyAlignment="1">
      <alignment horizontal="left" vertical="top" wrapText="1"/>
    </xf>
    <xf numFmtId="0" fontId="5" fillId="0" borderId="1" xfId="0" applyFont="1" applyBorder="1" applyAlignment="1">
      <alignment vertical="top" wrapText="1"/>
    </xf>
    <xf numFmtId="9" fontId="2" fillId="0" borderId="1" xfId="0" applyNumberFormat="1" applyFont="1" applyFill="1" applyBorder="1" applyAlignment="1">
      <alignment horizontal="left" vertical="top" wrapText="1"/>
    </xf>
    <xf numFmtId="0" fontId="5" fillId="0" borderId="1" xfId="0" applyFont="1" applyFill="1" applyBorder="1" applyAlignment="1">
      <alignment horizontal="left" wrapText="1"/>
    </xf>
    <xf numFmtId="0" fontId="5" fillId="9" borderId="1" xfId="0" applyFont="1" applyFill="1" applyBorder="1" applyAlignment="1">
      <alignment horizontal="left" vertical="top" wrapText="1"/>
    </xf>
    <xf numFmtId="0" fontId="2" fillId="13" borderId="1" xfId="0" applyFont="1" applyFill="1" applyBorder="1" applyAlignment="1">
      <alignment horizontal="left" vertical="top" wrapText="1"/>
    </xf>
    <xf numFmtId="9" fontId="2" fillId="13" borderId="1" xfId="0" applyNumberFormat="1" applyFont="1" applyFill="1" applyBorder="1" applyAlignment="1">
      <alignment horizontal="center" vertical="top" wrapText="1"/>
    </xf>
    <xf numFmtId="0" fontId="2" fillId="13" borderId="8" xfId="0" applyFont="1" applyFill="1" applyBorder="1" applyAlignment="1">
      <alignment horizontal="left" vertical="top" wrapText="1"/>
    </xf>
    <xf numFmtId="0" fontId="2" fillId="13" borderId="9" xfId="0" applyFont="1" applyFill="1" applyBorder="1" applyAlignment="1">
      <alignment horizontal="left" vertical="top" wrapText="1"/>
    </xf>
    <xf numFmtId="0" fontId="2" fillId="13" borderId="10" xfId="0" applyFont="1" applyFill="1" applyBorder="1" applyAlignment="1">
      <alignment horizontal="left" vertical="top" wrapText="1"/>
    </xf>
    <xf numFmtId="0" fontId="2" fillId="13" borderId="11" xfId="0" applyFont="1" applyFill="1" applyBorder="1" applyAlignment="1">
      <alignment horizontal="left" vertical="top" wrapText="1"/>
    </xf>
    <xf numFmtId="0" fontId="2" fillId="13" borderId="0" xfId="0" applyFont="1" applyFill="1" applyBorder="1" applyAlignment="1">
      <alignment horizontal="left" vertical="top" wrapText="1"/>
    </xf>
    <xf numFmtId="0" fontId="2" fillId="13" borderId="12" xfId="0" applyFont="1" applyFill="1" applyBorder="1" applyAlignment="1">
      <alignment horizontal="left" vertical="top" wrapText="1"/>
    </xf>
    <xf numFmtId="0" fontId="2" fillId="13" borderId="13" xfId="0" applyFont="1" applyFill="1" applyBorder="1" applyAlignment="1">
      <alignment horizontal="left" vertical="top" wrapText="1"/>
    </xf>
    <xf numFmtId="0" fontId="2" fillId="13" borderId="14" xfId="0" applyFont="1" applyFill="1" applyBorder="1" applyAlignment="1">
      <alignment horizontal="left" vertical="top" wrapText="1"/>
    </xf>
    <xf numFmtId="0" fontId="2" fillId="13" borderId="15" xfId="0" applyFont="1" applyFill="1" applyBorder="1" applyAlignment="1">
      <alignment horizontal="left" vertical="top" wrapText="1"/>
    </xf>
    <xf numFmtId="0" fontId="2" fillId="7" borderId="8" xfId="0" applyNumberFormat="1" applyFont="1" applyFill="1" applyBorder="1" applyAlignment="1">
      <alignment horizontal="left" vertical="top" wrapText="1"/>
    </xf>
    <xf numFmtId="0" fontId="2" fillId="7" borderId="10" xfId="0" applyNumberFormat="1" applyFont="1" applyFill="1" applyBorder="1" applyAlignment="1">
      <alignment horizontal="left" vertical="top" wrapText="1"/>
    </xf>
    <xf numFmtId="0" fontId="2" fillId="7" borderId="11" xfId="0" applyNumberFormat="1" applyFont="1" applyFill="1" applyBorder="1" applyAlignment="1">
      <alignment horizontal="left" vertical="top" wrapText="1"/>
    </xf>
    <xf numFmtId="0" fontId="2" fillId="7" borderId="12" xfId="0" applyNumberFormat="1" applyFont="1" applyFill="1" applyBorder="1" applyAlignment="1">
      <alignment horizontal="left" vertical="top" wrapText="1"/>
    </xf>
    <xf numFmtId="0" fontId="2" fillId="7" borderId="13" xfId="0" applyNumberFormat="1" applyFont="1" applyFill="1" applyBorder="1" applyAlignment="1">
      <alignment horizontal="left" vertical="top" wrapText="1"/>
    </xf>
    <xf numFmtId="0" fontId="2" fillId="7" borderId="15" xfId="0" applyNumberFormat="1" applyFont="1" applyFill="1" applyBorder="1" applyAlignment="1">
      <alignment horizontal="left" vertical="top" wrapText="1"/>
    </xf>
    <xf numFmtId="49" fontId="2" fillId="0" borderId="1" xfId="0" applyNumberFormat="1" applyFont="1" applyBorder="1" applyAlignment="1">
      <alignment vertical="top" wrapText="1"/>
    </xf>
    <xf numFmtId="0" fontId="12" fillId="14" borderId="2" xfId="0" applyFont="1" applyFill="1" applyBorder="1" applyAlignment="1">
      <alignment horizontal="left" vertical="top" wrapText="1"/>
    </xf>
    <xf numFmtId="0" fontId="12" fillId="14" borderId="5" xfId="0" applyFont="1" applyFill="1" applyBorder="1" applyAlignment="1">
      <alignment horizontal="left" vertical="top" wrapText="1"/>
    </xf>
    <xf numFmtId="0" fontId="12" fillId="14" borderId="6" xfId="0" applyFont="1" applyFill="1" applyBorder="1" applyAlignment="1">
      <alignment horizontal="left" vertical="top" wrapText="1"/>
    </xf>
    <xf numFmtId="0" fontId="12" fillId="14" borderId="2"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12" fillId="14" borderId="6" xfId="0" applyFont="1" applyFill="1" applyBorder="1" applyAlignment="1">
      <alignment horizontal="center" vertical="center" wrapText="1"/>
    </xf>
    <xf numFmtId="49" fontId="2" fillId="0" borderId="3" xfId="0" applyNumberFormat="1" applyFont="1" applyBorder="1" applyAlignment="1">
      <alignment vertical="top" wrapText="1"/>
    </xf>
    <xf numFmtId="49" fontId="2" fillId="0" borderId="4" xfId="0" applyNumberFormat="1" applyFont="1" applyBorder="1" applyAlignment="1">
      <alignment vertical="top" wrapText="1"/>
    </xf>
    <xf numFmtId="49" fontId="2" fillId="0" borderId="7" xfId="0" applyNumberFormat="1" applyFont="1" applyBorder="1" applyAlignment="1">
      <alignment vertical="top" wrapText="1"/>
    </xf>
    <xf numFmtId="0" fontId="5" fillId="0" borderId="2"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9" fontId="2" fillId="0" borderId="3"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cellXfs>
  <cellStyles count="3">
    <cellStyle name="Гиперссылка" xfId="2" builtinId="8"/>
    <cellStyle name="Обычный" xfId="0" builtinId="0"/>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78.detsad-murmansk.ru/" TargetMode="External"/><Relationship Id="rId18" Type="http://schemas.openxmlformats.org/officeDocument/2006/relationships/hyperlink" Target="http://www.sadik97.ru/" TargetMode="External"/><Relationship Id="rId26" Type="http://schemas.openxmlformats.org/officeDocument/2006/relationships/hyperlink" Target="https://vasilekzapolyarny.murm.prosadiki.ru/" TargetMode="External"/><Relationship Id="rId39" Type="http://schemas.openxmlformats.org/officeDocument/2006/relationships/hyperlink" Target="http://olenenok1.ru/" TargetMode="External"/><Relationship Id="rId21" Type="http://schemas.openxmlformats.org/officeDocument/2006/relationships/hyperlink" Target="http://dou151.edu.murmansk.ru/" TargetMode="External"/><Relationship Id="rId34" Type="http://schemas.openxmlformats.org/officeDocument/2006/relationships/hyperlink" Target="http://dou9.edumonch.ru/" TargetMode="External"/><Relationship Id="rId42" Type="http://schemas.openxmlformats.org/officeDocument/2006/relationships/hyperlink" Target="https://mbdoucheburashka.ru/kontakty.html" TargetMode="External"/><Relationship Id="rId47" Type="http://schemas.openxmlformats.org/officeDocument/2006/relationships/hyperlink" Target="http://ds5severomorsk.webou.ru/" TargetMode="External"/><Relationship Id="rId50" Type="http://schemas.openxmlformats.org/officeDocument/2006/relationships/hyperlink" Target="http://dou28.edumonch.ru/" TargetMode="External"/><Relationship Id="rId55" Type="http://schemas.openxmlformats.org/officeDocument/2006/relationships/hyperlink" Target="https://mdou14-olen.edusite.ru/" TargetMode="External"/><Relationship Id="rId63" Type="http://schemas.openxmlformats.org/officeDocument/2006/relationships/hyperlink" Target="https://k-dou1.ru/" TargetMode="External"/><Relationship Id="rId7" Type="http://schemas.openxmlformats.org/officeDocument/2006/relationships/hyperlink" Target="http://murmansk156.ucoz.com/" TargetMode="External"/><Relationship Id="rId2" Type="http://schemas.openxmlformats.org/officeDocument/2006/relationships/hyperlink" Target="http://dou-8-yakorek.edusite.ru/" TargetMode="External"/><Relationship Id="rId16" Type="http://schemas.openxmlformats.org/officeDocument/2006/relationships/hyperlink" Target="http://sadik135.org.ru/" TargetMode="External"/><Relationship Id="rId29" Type="http://schemas.openxmlformats.org/officeDocument/2006/relationships/hyperlink" Target="http://&#1076;&#1086;&#1091;8-&#1088;&#1077;&#1074;&#1076;&#1072;.&#1088;&#1086;&#1089;&#1096;&#1082;&#1086;&#1083;&#1072;.&#1088;&#1092;/" TargetMode="External"/><Relationship Id="rId1" Type="http://schemas.openxmlformats.org/officeDocument/2006/relationships/hyperlink" Target="http://superalenushka.ucoz.ru/" TargetMode="External"/><Relationship Id="rId6" Type="http://schemas.openxmlformats.org/officeDocument/2006/relationships/hyperlink" Target="http://sadik138.ru/" TargetMode="External"/><Relationship Id="rId11" Type="http://schemas.openxmlformats.org/officeDocument/2006/relationships/hyperlink" Target="http://127.murmansk.su/" TargetMode="External"/><Relationship Id="rId24" Type="http://schemas.openxmlformats.org/officeDocument/2006/relationships/hyperlink" Target="http://mdou-1.ucoz.ru/" TargetMode="External"/><Relationship Id="rId32" Type="http://schemas.openxmlformats.org/officeDocument/2006/relationships/hyperlink" Target="http://ds4murmansk.ru/" TargetMode="External"/><Relationship Id="rId37" Type="http://schemas.openxmlformats.org/officeDocument/2006/relationships/hyperlink" Target="http://dou2.murm.prosadiki.ru/" TargetMode="External"/><Relationship Id="rId40" Type="http://schemas.openxmlformats.org/officeDocument/2006/relationships/hyperlink" Target="http://svetlyachok1969.ucoz.ru/" TargetMode="External"/><Relationship Id="rId45" Type="http://schemas.openxmlformats.org/officeDocument/2006/relationships/hyperlink" Target="http://dou7.edumonch.ru/" TargetMode="External"/><Relationship Id="rId53" Type="http://schemas.openxmlformats.org/officeDocument/2006/relationships/hyperlink" Target="http://madou9olenegorsk.ru/" TargetMode="External"/><Relationship Id="rId58" Type="http://schemas.openxmlformats.org/officeDocument/2006/relationships/hyperlink" Target="http://sad15.wmsite.ru/" TargetMode="External"/><Relationship Id="rId66" Type="http://schemas.openxmlformats.org/officeDocument/2006/relationships/hyperlink" Target="http://pzdoy3.ucoz.ru/" TargetMode="External"/><Relationship Id="rId5" Type="http://schemas.openxmlformats.org/officeDocument/2006/relationships/hyperlink" Target="https://sadik122.ru/" TargetMode="External"/><Relationship Id="rId15" Type="http://schemas.openxmlformats.org/officeDocument/2006/relationships/hyperlink" Target="https://dsgremiha.ru/" TargetMode="External"/><Relationship Id="rId23" Type="http://schemas.openxmlformats.org/officeDocument/2006/relationships/hyperlink" Target="http://doy5teremok.ucoz.ru/" TargetMode="External"/><Relationship Id="rId28" Type="http://schemas.openxmlformats.org/officeDocument/2006/relationships/hyperlink" Target="http://mbdou11.dsedu.ru/" TargetMode="External"/><Relationship Id="rId36" Type="http://schemas.openxmlformats.org/officeDocument/2006/relationships/hyperlink" Target="http://dou8.edumonch.ru/" TargetMode="External"/><Relationship Id="rId49" Type="http://schemas.openxmlformats.org/officeDocument/2006/relationships/hyperlink" Target="http://dou5.edumonch.ru/index/glavnaja_stranica/0-64" TargetMode="External"/><Relationship Id="rId57" Type="http://schemas.openxmlformats.org/officeDocument/2006/relationships/hyperlink" Target="http://sadik120.ucoz.ru/index/informacija_o_mbdou/0-73" TargetMode="External"/><Relationship Id="rId61" Type="http://schemas.openxmlformats.org/officeDocument/2006/relationships/hyperlink" Target="https://sadik110.murm.prosadiki.ru/" TargetMode="External"/><Relationship Id="rId10" Type="http://schemas.openxmlformats.org/officeDocument/2006/relationships/hyperlink" Target="http://dou14-murmansk.ouedu.ru/" TargetMode="External"/><Relationship Id="rId19" Type="http://schemas.openxmlformats.org/officeDocument/2006/relationships/hyperlink" Target="http://dou105-murmansk.3dn.ru/" TargetMode="External"/><Relationship Id="rId31" Type="http://schemas.openxmlformats.org/officeDocument/2006/relationships/hyperlink" Target="http://detsad2-sol.ucoz.ru/" TargetMode="External"/><Relationship Id="rId44" Type="http://schemas.openxmlformats.org/officeDocument/2006/relationships/hyperlink" Target="http://sadluostari.ucoz.org/index/osnovnye_svedenija/0-4" TargetMode="External"/><Relationship Id="rId52" Type="http://schemas.openxmlformats.org/officeDocument/2006/relationships/hyperlink" Target="http://dou27.edumonch.ru/index/0-2" TargetMode="External"/><Relationship Id="rId60" Type="http://schemas.openxmlformats.org/officeDocument/2006/relationships/hyperlink" Target="http://&#1076;&#1077;&#1090;&#1089;&#1072;&#1076;41.&#1088;&#1092;/" TargetMode="External"/><Relationship Id="rId65" Type="http://schemas.openxmlformats.org/officeDocument/2006/relationships/hyperlink" Target="http://mdou22lavna.ru/" TargetMode="External"/><Relationship Id="rId4" Type="http://schemas.openxmlformats.org/officeDocument/2006/relationships/hyperlink" Target="https://k-dou36.ru/" TargetMode="External"/><Relationship Id="rId9" Type="http://schemas.openxmlformats.org/officeDocument/2006/relationships/hyperlink" Target="http://dou154.edu.murmansk.ru/" TargetMode="External"/><Relationship Id="rId14" Type="http://schemas.openxmlformats.org/officeDocument/2006/relationships/hyperlink" Target="http://95ds.ru/" TargetMode="External"/><Relationship Id="rId22" Type="http://schemas.openxmlformats.org/officeDocument/2006/relationships/hyperlink" Target="http://doshkolenok8.ucoz.de/" TargetMode="External"/><Relationship Id="rId27" Type="http://schemas.openxmlformats.org/officeDocument/2006/relationships/hyperlink" Target="http://berezka14.ucoz.com/index/obrazovanie/0-9" TargetMode="External"/><Relationship Id="rId30" Type="http://schemas.openxmlformats.org/officeDocument/2006/relationships/hyperlink" Target="http://ds7-nikel.murm.prosadiki.ru/structure_4" TargetMode="External"/><Relationship Id="rId35" Type="http://schemas.openxmlformats.org/officeDocument/2006/relationships/hyperlink" Target="http://rosinkapz.ucoz.ru/" TargetMode="External"/><Relationship Id="rId43" Type="http://schemas.openxmlformats.org/officeDocument/2006/relationships/hyperlink" Target="https://sadspuntik13.ru/" TargetMode="External"/><Relationship Id="rId48" Type="http://schemas.openxmlformats.org/officeDocument/2006/relationships/hyperlink" Target="https://berezka9.tvoysadik.ru/" TargetMode="External"/><Relationship Id="rId56" Type="http://schemas.openxmlformats.org/officeDocument/2006/relationships/hyperlink" Target="http://skazka12.murm.prosadiki.ru/form" TargetMode="External"/><Relationship Id="rId64" Type="http://schemas.openxmlformats.org/officeDocument/2006/relationships/hyperlink" Target="http://dou32.edumonch.ru/index/struktura_i_organy_upravlenija_obrazovatelnoj_organizaciej/0-585" TargetMode="External"/><Relationship Id="rId8" Type="http://schemas.openxmlformats.org/officeDocument/2006/relationships/hyperlink" Target="http://sadik136.org.ru/" TargetMode="External"/><Relationship Id="rId51" Type="http://schemas.openxmlformats.org/officeDocument/2006/relationships/hyperlink" Target="http://dou12.edumonch.ru/index/dlja_vas_roditeli/0-9" TargetMode="External"/><Relationship Id="rId3" Type="http://schemas.openxmlformats.org/officeDocument/2006/relationships/hyperlink" Target="http://pingvinenok.ucoz.net/" TargetMode="External"/><Relationship Id="rId12" Type="http://schemas.openxmlformats.org/officeDocument/2006/relationships/hyperlink" Target="http://iskorka139.ru/" TargetMode="External"/><Relationship Id="rId17" Type="http://schemas.openxmlformats.org/officeDocument/2006/relationships/hyperlink" Target="https://mbdou157.1mcg.ru/" TargetMode="External"/><Relationship Id="rId25" Type="http://schemas.openxmlformats.org/officeDocument/2006/relationships/hyperlink" Target="http://ds7-nikel.murm.prosadiki.ru/" TargetMode="External"/><Relationship Id="rId33" Type="http://schemas.openxmlformats.org/officeDocument/2006/relationships/hyperlink" Target="http://san3umba.caduk.ru/" TargetMode="External"/><Relationship Id="rId38" Type="http://schemas.openxmlformats.org/officeDocument/2006/relationships/hyperlink" Target="http://www.dou19edumonch.ru/" TargetMode="External"/><Relationship Id="rId46" Type="http://schemas.openxmlformats.org/officeDocument/2006/relationships/hyperlink" Target="https://ds9-nikel.murm.prosadiki.ru/" TargetMode="External"/><Relationship Id="rId59" Type="http://schemas.openxmlformats.org/officeDocument/2006/relationships/hyperlink" Target="https://kovcollege.ru/" TargetMode="External"/><Relationship Id="rId67" Type="http://schemas.openxmlformats.org/officeDocument/2006/relationships/hyperlink" Target="http://dyuymovochka.3dn.ru/" TargetMode="External"/><Relationship Id="rId20" Type="http://schemas.openxmlformats.org/officeDocument/2006/relationships/hyperlink" Target="https://ds15-murmansk.nubex.ru/" TargetMode="External"/><Relationship Id="rId41" Type="http://schemas.openxmlformats.org/officeDocument/2006/relationships/hyperlink" Target="http://mbdou-11.murm.prosadiki.ru/d/struktura_1" TargetMode="External"/><Relationship Id="rId54" Type="http://schemas.openxmlformats.org/officeDocument/2006/relationships/hyperlink" Target="http://www.montessori13.ru/" TargetMode="External"/><Relationship Id="rId62" Type="http://schemas.openxmlformats.org/officeDocument/2006/relationships/hyperlink" Target="http://ds-ivushka.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932"/>
  <sheetViews>
    <sheetView zoomScale="80" zoomScaleNormal="80" workbookViewId="0">
      <selection activeCell="IB13" sqref="IB13"/>
    </sheetView>
  </sheetViews>
  <sheetFormatPr defaultColWidth="8.88671875" defaultRowHeight="12" x14ac:dyDescent="0.3"/>
  <cols>
    <col min="1" max="1" width="6.6640625" style="3" customWidth="1"/>
    <col min="2" max="2" width="24.5546875" style="2" customWidth="1"/>
    <col min="3" max="3" width="6.33203125" style="3" customWidth="1"/>
    <col min="4" max="4" width="23.33203125" style="4" customWidth="1"/>
    <col min="5" max="5" width="23.109375" style="5" customWidth="1"/>
    <col min="6" max="6" width="14.33203125" style="3" customWidth="1"/>
    <col min="7" max="7" width="13.44140625" style="3" customWidth="1"/>
    <col min="8" max="8" width="18.33203125" style="3" customWidth="1"/>
    <col min="9" max="9" width="17.6640625" style="3" customWidth="1"/>
    <col min="10" max="10" width="13" style="6" hidden="1" customWidth="1"/>
    <col min="11" max="11" width="13" style="4" hidden="1" customWidth="1"/>
    <col min="12" max="14" width="13" style="6" hidden="1" customWidth="1"/>
    <col min="15" max="15" width="5.88671875" style="6" hidden="1" customWidth="1"/>
    <col min="16" max="29" width="13" style="6" hidden="1" customWidth="1"/>
    <col min="30" max="30" width="5.5546875" style="6" hidden="1" customWidth="1"/>
    <col min="31" max="39" width="13" style="6" hidden="1" customWidth="1"/>
    <col min="40" max="40" width="5.109375" style="6" hidden="1" customWidth="1"/>
    <col min="41" max="53" width="13" style="6" hidden="1" customWidth="1"/>
    <col min="54" max="54" width="3.44140625" style="6" hidden="1" customWidth="1"/>
    <col min="55" max="92" width="13" style="6" hidden="1" customWidth="1"/>
    <col min="93" max="93" width="3.109375" style="6" hidden="1" customWidth="1"/>
    <col min="94" max="114" width="13" style="6" hidden="1" customWidth="1"/>
    <col min="115" max="115" width="4" style="6" hidden="1" customWidth="1"/>
    <col min="116" max="130" width="13" style="6" hidden="1" customWidth="1"/>
    <col min="131" max="131" width="8.88671875" style="6" hidden="1" customWidth="1"/>
    <col min="132" max="141" width="13" style="6" hidden="1" customWidth="1"/>
    <col min="142" max="142" width="13" style="7" hidden="1" customWidth="1"/>
    <col min="143" max="149" width="13" style="6" hidden="1" customWidth="1"/>
    <col min="150" max="150" width="12.88671875" style="6" hidden="1" customWidth="1"/>
    <col min="151" max="166" width="13" style="6" hidden="1" customWidth="1"/>
    <col min="167" max="172" width="13" style="4" hidden="1" customWidth="1"/>
    <col min="173" max="173" width="1.33203125" style="4" hidden="1" customWidth="1"/>
    <col min="174" max="190" width="13" style="4" hidden="1" customWidth="1"/>
    <col min="191" max="191" width="2" style="4" hidden="1" customWidth="1"/>
    <col min="192" max="211" width="13" style="4" hidden="1" customWidth="1"/>
    <col min="212" max="212" width="0.88671875" style="4" hidden="1" customWidth="1"/>
    <col min="213" max="234" width="13" style="4" hidden="1" customWidth="1"/>
    <col min="235" max="251" width="13" style="4" customWidth="1"/>
    <col min="252" max="16384" width="8.88671875" style="4"/>
  </cols>
  <sheetData>
    <row r="1" spans="1:253" x14ac:dyDescent="0.3">
      <c r="EL1" s="95"/>
    </row>
    <row r="2" spans="1:253" ht="0.75" customHeight="1" x14ac:dyDescent="0.3">
      <c r="A2" s="1" t="s">
        <v>0</v>
      </c>
      <c r="J2" s="4"/>
      <c r="L2" s="4"/>
      <c r="M2" s="4"/>
      <c r="N2" s="4"/>
      <c r="O2" s="4"/>
      <c r="P2" s="4"/>
      <c r="Q2" s="4"/>
      <c r="R2" s="4"/>
      <c r="S2" s="4"/>
      <c r="T2" s="4"/>
      <c r="U2" s="4"/>
      <c r="V2" s="4"/>
      <c r="W2" s="4"/>
      <c r="X2" s="4"/>
      <c r="Y2" s="4"/>
      <c r="Z2" s="4"/>
      <c r="AA2" s="4"/>
      <c r="AB2" s="4"/>
      <c r="AC2" s="4"/>
      <c r="AD2" s="4"/>
      <c r="AE2" s="4"/>
      <c r="AF2" s="4"/>
      <c r="AG2" s="4"/>
      <c r="AH2" s="96"/>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96"/>
      <c r="BY2" s="4"/>
      <c r="BZ2" s="4"/>
      <c r="CA2" s="4"/>
      <c r="CB2" s="4"/>
      <c r="CC2" s="4"/>
      <c r="CD2" s="4"/>
      <c r="CE2" s="96"/>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GQ2" s="96"/>
    </row>
    <row r="3" spans="1:253" s="3" customFormat="1" ht="157.5" customHeight="1" x14ac:dyDescent="0.3">
      <c r="A3" s="31" t="s">
        <v>1</v>
      </c>
      <c r="B3" s="31" t="s">
        <v>2</v>
      </c>
      <c r="C3" s="31" t="s">
        <v>3</v>
      </c>
      <c r="D3" s="31" t="s">
        <v>4</v>
      </c>
      <c r="E3" s="8" t="s">
        <v>5</v>
      </c>
      <c r="F3" s="31" t="s">
        <v>6</v>
      </c>
      <c r="G3" s="31" t="s">
        <v>7</v>
      </c>
      <c r="H3" s="31" t="s">
        <v>8</v>
      </c>
      <c r="I3" s="9" t="s">
        <v>9</v>
      </c>
      <c r="J3" s="10" t="s">
        <v>10</v>
      </c>
      <c r="K3" s="10" t="s">
        <v>779</v>
      </c>
      <c r="L3" s="10" t="s">
        <v>780</v>
      </c>
      <c r="M3" s="10" t="s">
        <v>781</v>
      </c>
      <c r="N3" s="10" t="s">
        <v>782</v>
      </c>
      <c r="O3" s="10" t="s">
        <v>783</v>
      </c>
      <c r="P3" s="10" t="s">
        <v>784</v>
      </c>
      <c r="Q3" s="10" t="s">
        <v>11</v>
      </c>
      <c r="R3" s="10" t="s">
        <v>12</v>
      </c>
      <c r="S3" s="10" t="s">
        <v>785</v>
      </c>
      <c r="T3" s="10" t="s">
        <v>13</v>
      </c>
      <c r="U3" s="10" t="s">
        <v>14</v>
      </c>
      <c r="V3" s="10" t="s">
        <v>15</v>
      </c>
      <c r="W3" s="10" t="s">
        <v>786</v>
      </c>
      <c r="X3" s="10" t="s">
        <v>787</v>
      </c>
      <c r="Y3" s="10" t="s">
        <v>16</v>
      </c>
      <c r="Z3" s="10" t="s">
        <v>788</v>
      </c>
      <c r="AA3" s="10" t="s">
        <v>17</v>
      </c>
      <c r="AB3" s="10" t="s">
        <v>18</v>
      </c>
      <c r="AC3" s="10" t="s">
        <v>19</v>
      </c>
      <c r="AD3" s="10" t="s">
        <v>789</v>
      </c>
      <c r="AE3" s="10" t="s">
        <v>790</v>
      </c>
      <c r="AF3" s="10" t="s">
        <v>21</v>
      </c>
      <c r="AG3" s="10" t="s">
        <v>791</v>
      </c>
      <c r="AH3" s="10" t="s">
        <v>22</v>
      </c>
      <c r="AI3" s="10" t="s">
        <v>23</v>
      </c>
      <c r="AJ3" s="10" t="s">
        <v>24</v>
      </c>
      <c r="AK3" s="10" t="s">
        <v>792</v>
      </c>
      <c r="AL3" s="10" t="s">
        <v>793</v>
      </c>
      <c r="AM3" s="10" t="s">
        <v>25</v>
      </c>
      <c r="AN3" s="10" t="s">
        <v>26</v>
      </c>
      <c r="AO3" s="10" t="s">
        <v>27</v>
      </c>
      <c r="AP3" s="10" t="s">
        <v>28</v>
      </c>
      <c r="AQ3" s="10" t="s">
        <v>29</v>
      </c>
      <c r="AR3" s="10" t="s">
        <v>30</v>
      </c>
      <c r="AS3" s="10" t="s">
        <v>31</v>
      </c>
      <c r="AT3" s="10" t="s">
        <v>32</v>
      </c>
      <c r="AU3" s="10" t="s">
        <v>33</v>
      </c>
      <c r="AV3" s="10" t="s">
        <v>794</v>
      </c>
      <c r="AW3" s="10" t="s">
        <v>795</v>
      </c>
      <c r="AX3" s="10" t="s">
        <v>34</v>
      </c>
      <c r="AY3" s="10" t="s">
        <v>796</v>
      </c>
      <c r="AZ3" s="10" t="s">
        <v>35</v>
      </c>
      <c r="BA3" s="10" t="s">
        <v>36</v>
      </c>
      <c r="BB3" s="10" t="s">
        <v>37</v>
      </c>
      <c r="BC3" s="10" t="s">
        <v>38</v>
      </c>
      <c r="BD3" s="10" t="s">
        <v>39</v>
      </c>
      <c r="BE3" s="10" t="s">
        <v>40</v>
      </c>
      <c r="BF3" s="10" t="s">
        <v>41</v>
      </c>
      <c r="BG3" s="10" t="s">
        <v>42</v>
      </c>
      <c r="BH3" s="10" t="s">
        <v>43</v>
      </c>
      <c r="BI3" s="10" t="s">
        <v>44</v>
      </c>
      <c r="BJ3" s="10" t="s">
        <v>45</v>
      </c>
      <c r="BK3" s="10" t="s">
        <v>46</v>
      </c>
      <c r="BL3" s="10" t="s">
        <v>47</v>
      </c>
      <c r="BM3" s="10" t="s">
        <v>48</v>
      </c>
      <c r="BN3" s="10" t="s">
        <v>49</v>
      </c>
      <c r="BO3" s="10" t="s">
        <v>50</v>
      </c>
      <c r="BP3" s="10" t="s">
        <v>51</v>
      </c>
      <c r="BQ3" s="10" t="s">
        <v>52</v>
      </c>
      <c r="BR3" s="10" t="s">
        <v>53</v>
      </c>
      <c r="BS3" s="10" t="s">
        <v>54</v>
      </c>
      <c r="BT3" s="10" t="s">
        <v>55</v>
      </c>
      <c r="BU3" s="10" t="s">
        <v>56</v>
      </c>
      <c r="BV3" s="10" t="s">
        <v>57</v>
      </c>
      <c r="BW3" s="10" t="s">
        <v>58</v>
      </c>
      <c r="BX3" s="10" t="s">
        <v>797</v>
      </c>
      <c r="BY3" s="10" t="s">
        <v>59</v>
      </c>
      <c r="BZ3" s="10" t="s">
        <v>60</v>
      </c>
      <c r="CA3" s="10" t="s">
        <v>61</v>
      </c>
      <c r="CB3" s="10" t="s">
        <v>62</v>
      </c>
      <c r="CC3" s="10" t="s">
        <v>63</v>
      </c>
      <c r="CD3" s="10" t="s">
        <v>798</v>
      </c>
      <c r="CE3" s="10" t="s">
        <v>799</v>
      </c>
      <c r="CF3" s="10" t="s">
        <v>800</v>
      </c>
      <c r="CG3" s="10" t="s">
        <v>801</v>
      </c>
      <c r="CH3" s="10" t="s">
        <v>802</v>
      </c>
      <c r="CI3" s="10" t="s">
        <v>803</v>
      </c>
      <c r="CJ3" s="10" t="s">
        <v>804</v>
      </c>
      <c r="CK3" s="10" t="s">
        <v>805</v>
      </c>
      <c r="CL3" s="10" t="s">
        <v>806</v>
      </c>
      <c r="CM3" s="10" t="s">
        <v>64</v>
      </c>
      <c r="CN3" s="10" t="s">
        <v>807</v>
      </c>
      <c r="CO3" s="10" t="s">
        <v>808</v>
      </c>
      <c r="CP3" s="10" t="s">
        <v>65</v>
      </c>
      <c r="CQ3" s="10" t="s">
        <v>66</v>
      </c>
      <c r="CR3" s="10" t="s">
        <v>67</v>
      </c>
      <c r="CS3" s="10" t="s">
        <v>68</v>
      </c>
      <c r="CT3" s="10" t="s">
        <v>69</v>
      </c>
      <c r="CU3" s="11" t="s">
        <v>809</v>
      </c>
      <c r="CV3" s="10" t="s">
        <v>70</v>
      </c>
      <c r="CW3" s="10" t="s">
        <v>71</v>
      </c>
      <c r="CX3" s="10" t="s">
        <v>72</v>
      </c>
      <c r="CY3" s="10" t="s">
        <v>73</v>
      </c>
      <c r="CZ3" s="10" t="s">
        <v>74</v>
      </c>
      <c r="DA3" s="10" t="s">
        <v>75</v>
      </c>
      <c r="DB3" s="10" t="s">
        <v>76</v>
      </c>
      <c r="DC3" s="10" t="s">
        <v>77</v>
      </c>
      <c r="DD3" s="10" t="s">
        <v>78</v>
      </c>
      <c r="DE3" s="10" t="s">
        <v>79</v>
      </c>
      <c r="DF3" s="10" t="s">
        <v>80</v>
      </c>
      <c r="DG3" s="10" t="s">
        <v>81</v>
      </c>
      <c r="DH3" s="10" t="s">
        <v>82</v>
      </c>
      <c r="DI3" s="10" t="s">
        <v>83</v>
      </c>
      <c r="DJ3" s="10" t="s">
        <v>84</v>
      </c>
      <c r="DK3" s="10" t="s">
        <v>85</v>
      </c>
      <c r="DL3" s="10" t="s">
        <v>86</v>
      </c>
      <c r="DM3" s="10" t="s">
        <v>87</v>
      </c>
      <c r="DN3" s="10" t="s">
        <v>88</v>
      </c>
      <c r="DO3" s="10" t="s">
        <v>89</v>
      </c>
      <c r="DP3" s="10" t="s">
        <v>90</v>
      </c>
      <c r="DQ3" s="10" t="s">
        <v>91</v>
      </c>
      <c r="DR3" s="10" t="s">
        <v>92</v>
      </c>
      <c r="DS3" s="10" t="s">
        <v>93</v>
      </c>
      <c r="DT3" s="10" t="s">
        <v>94</v>
      </c>
      <c r="DU3" s="10" t="s">
        <v>95</v>
      </c>
      <c r="DV3" s="10" t="s">
        <v>96</v>
      </c>
      <c r="DW3" s="10" t="s">
        <v>97</v>
      </c>
      <c r="DX3" s="10" t="s">
        <v>98</v>
      </c>
      <c r="DY3" s="10" t="s">
        <v>810</v>
      </c>
      <c r="DZ3" s="10" t="s">
        <v>811</v>
      </c>
      <c r="EA3" s="10" t="s">
        <v>99</v>
      </c>
      <c r="EB3" s="10" t="s">
        <v>100</v>
      </c>
      <c r="EC3" s="10" t="s">
        <v>101</v>
      </c>
      <c r="ED3" s="10" t="s">
        <v>102</v>
      </c>
      <c r="EE3" s="10" t="s">
        <v>103</v>
      </c>
      <c r="EF3" s="10" t="s">
        <v>104</v>
      </c>
      <c r="EG3" s="10" t="s">
        <v>105</v>
      </c>
      <c r="EH3" s="10" t="s">
        <v>106</v>
      </c>
      <c r="EI3" s="10" t="s">
        <v>107</v>
      </c>
      <c r="EJ3" s="10" t="s">
        <v>812</v>
      </c>
      <c r="EK3" s="10" t="s">
        <v>108</v>
      </c>
      <c r="EL3" s="10" t="s">
        <v>109</v>
      </c>
      <c r="EM3" s="10" t="s">
        <v>110</v>
      </c>
      <c r="EN3" s="10" t="s">
        <v>813</v>
      </c>
      <c r="EO3" s="10" t="s">
        <v>111</v>
      </c>
      <c r="EP3" s="10" t="s">
        <v>112</v>
      </c>
      <c r="EQ3" s="10" t="s">
        <v>113</v>
      </c>
      <c r="ER3" s="10" t="s">
        <v>114</v>
      </c>
      <c r="ES3" s="10" t="s">
        <v>115</v>
      </c>
      <c r="ET3" s="10" t="s">
        <v>116</v>
      </c>
      <c r="EU3" s="11" t="s">
        <v>117</v>
      </c>
      <c r="EV3" s="10" t="s">
        <v>814</v>
      </c>
      <c r="EW3" s="10" t="s">
        <v>118</v>
      </c>
      <c r="EX3" s="10" t="s">
        <v>815</v>
      </c>
      <c r="EY3" s="10" t="s">
        <v>119</v>
      </c>
      <c r="EZ3" s="10" t="s">
        <v>120</v>
      </c>
      <c r="FA3" s="10" t="s">
        <v>816</v>
      </c>
      <c r="FB3" s="10" t="s">
        <v>817</v>
      </c>
      <c r="FC3" s="10" t="s">
        <v>121</v>
      </c>
      <c r="FD3" s="10" t="s">
        <v>122</v>
      </c>
      <c r="FE3" s="10" t="s">
        <v>818</v>
      </c>
      <c r="FF3" s="10" t="s">
        <v>123</v>
      </c>
      <c r="FG3" s="10" t="s">
        <v>124</v>
      </c>
      <c r="FH3" s="10" t="s">
        <v>819</v>
      </c>
      <c r="FI3" s="10" t="s">
        <v>125</v>
      </c>
      <c r="FJ3" s="10" t="s">
        <v>126</v>
      </c>
      <c r="FK3" s="10" t="s">
        <v>127</v>
      </c>
      <c r="FL3" s="10" t="s">
        <v>820</v>
      </c>
      <c r="FM3" s="11" t="s">
        <v>821</v>
      </c>
      <c r="FN3" s="10" t="s">
        <v>128</v>
      </c>
      <c r="FO3" s="10" t="s">
        <v>822</v>
      </c>
      <c r="FP3" s="10" t="s">
        <v>129</v>
      </c>
      <c r="FQ3" s="11" t="s">
        <v>823</v>
      </c>
      <c r="FR3" s="10" t="s">
        <v>824</v>
      </c>
      <c r="FS3" s="10" t="s">
        <v>130</v>
      </c>
      <c r="FT3" s="10" t="s">
        <v>131</v>
      </c>
      <c r="FU3" s="10" t="s">
        <v>132</v>
      </c>
      <c r="FV3" s="10" t="s">
        <v>133</v>
      </c>
      <c r="FW3" s="10" t="s">
        <v>134</v>
      </c>
      <c r="FX3" s="10" t="s">
        <v>135</v>
      </c>
      <c r="FY3" s="10" t="s">
        <v>136</v>
      </c>
      <c r="FZ3" s="10" t="s">
        <v>137</v>
      </c>
      <c r="GA3" s="10" t="s">
        <v>825</v>
      </c>
      <c r="GB3" s="10" t="s">
        <v>138</v>
      </c>
      <c r="GC3" s="10" t="s">
        <v>139</v>
      </c>
      <c r="GD3" s="10" t="s">
        <v>140</v>
      </c>
      <c r="GE3" s="10" t="s">
        <v>141</v>
      </c>
      <c r="GF3" s="10" t="s">
        <v>142</v>
      </c>
      <c r="GG3" s="10" t="s">
        <v>143</v>
      </c>
      <c r="GH3" s="10" t="s">
        <v>144</v>
      </c>
      <c r="GI3" s="10" t="s">
        <v>145</v>
      </c>
      <c r="GJ3" s="10" t="s">
        <v>826</v>
      </c>
      <c r="GK3" s="10" t="s">
        <v>146</v>
      </c>
      <c r="GL3" s="10" t="s">
        <v>147</v>
      </c>
      <c r="GM3" s="10" t="s">
        <v>148</v>
      </c>
      <c r="GN3" s="10" t="s">
        <v>149</v>
      </c>
      <c r="GO3" s="10" t="s">
        <v>150</v>
      </c>
      <c r="GP3" s="10" t="s">
        <v>827</v>
      </c>
      <c r="GQ3" s="10" t="s">
        <v>828</v>
      </c>
      <c r="GR3" s="10" t="s">
        <v>151</v>
      </c>
      <c r="GS3" s="10" t="s">
        <v>829</v>
      </c>
      <c r="GT3" s="10" t="s">
        <v>152</v>
      </c>
      <c r="GU3" s="10" t="s">
        <v>153</v>
      </c>
      <c r="GV3" s="10" t="s">
        <v>154</v>
      </c>
      <c r="GW3" s="10" t="s">
        <v>830</v>
      </c>
      <c r="GX3" s="10" t="s">
        <v>831</v>
      </c>
      <c r="GY3" s="10" t="s">
        <v>155</v>
      </c>
      <c r="GZ3" s="10" t="s">
        <v>156</v>
      </c>
      <c r="HA3" s="10" t="s">
        <v>157</v>
      </c>
      <c r="HB3" s="10" t="s">
        <v>158</v>
      </c>
      <c r="HC3" s="10" t="s">
        <v>832</v>
      </c>
      <c r="HD3" s="10" t="s">
        <v>833</v>
      </c>
      <c r="HE3" s="11" t="s">
        <v>834</v>
      </c>
      <c r="HF3" s="10" t="s">
        <v>835</v>
      </c>
      <c r="HG3" s="10" t="s">
        <v>836</v>
      </c>
      <c r="HH3" s="10" t="s">
        <v>837</v>
      </c>
      <c r="HI3" s="10" t="s">
        <v>838</v>
      </c>
      <c r="HJ3" s="10" t="s">
        <v>839</v>
      </c>
      <c r="HK3" s="10" t="s">
        <v>159</v>
      </c>
      <c r="HL3" s="10" t="s">
        <v>160</v>
      </c>
      <c r="HM3" s="10" t="s">
        <v>840</v>
      </c>
      <c r="HN3" s="10" t="s">
        <v>841</v>
      </c>
      <c r="HO3" s="10" t="s">
        <v>842</v>
      </c>
      <c r="HP3" s="10" t="s">
        <v>843</v>
      </c>
      <c r="HQ3" s="10" t="s">
        <v>844</v>
      </c>
      <c r="HR3" s="10" t="s">
        <v>845</v>
      </c>
      <c r="HS3" s="10" t="s">
        <v>846</v>
      </c>
      <c r="HT3" s="10" t="s">
        <v>847</v>
      </c>
      <c r="HU3" s="10" t="s">
        <v>161</v>
      </c>
      <c r="HV3" s="10" t="s">
        <v>848</v>
      </c>
      <c r="HW3" s="10" t="s">
        <v>849</v>
      </c>
      <c r="HX3" s="10" t="s">
        <v>850</v>
      </c>
      <c r="HY3" s="10" t="s">
        <v>162</v>
      </c>
      <c r="HZ3" s="10" t="s">
        <v>163</v>
      </c>
      <c r="IA3" s="12" t="s">
        <v>164</v>
      </c>
      <c r="IB3" s="12" t="s">
        <v>165</v>
      </c>
      <c r="IC3" s="12" t="s">
        <v>166</v>
      </c>
      <c r="ID3" s="12" t="s">
        <v>167</v>
      </c>
      <c r="IE3" s="12" t="s">
        <v>168</v>
      </c>
      <c r="IF3" s="12" t="s">
        <v>169</v>
      </c>
      <c r="IG3" s="12" t="s">
        <v>170</v>
      </c>
      <c r="IH3" s="13" t="s">
        <v>171</v>
      </c>
      <c r="II3" s="12" t="s">
        <v>172</v>
      </c>
      <c r="IJ3" s="12" t="s">
        <v>173</v>
      </c>
      <c r="IK3" s="12" t="s">
        <v>174</v>
      </c>
      <c r="IL3" s="12" t="s">
        <v>175</v>
      </c>
      <c r="IM3" s="12" t="s">
        <v>176</v>
      </c>
      <c r="IN3" s="12" t="s">
        <v>177</v>
      </c>
      <c r="IO3" s="12" t="s">
        <v>178</v>
      </c>
      <c r="IP3" s="12" t="s">
        <v>179</v>
      </c>
      <c r="IQ3" s="12" t="s">
        <v>180</v>
      </c>
    </row>
    <row r="4" spans="1:253" s="22" customFormat="1" x14ac:dyDescent="0.3">
      <c r="A4" s="8" t="s">
        <v>189</v>
      </c>
      <c r="B4" s="8" t="s">
        <v>190</v>
      </c>
      <c r="C4" s="8" t="s">
        <v>191</v>
      </c>
      <c r="D4" s="8" t="s">
        <v>192</v>
      </c>
      <c r="E4" s="8" t="s">
        <v>193</v>
      </c>
      <c r="F4" s="8" t="s">
        <v>194</v>
      </c>
      <c r="G4" s="8" t="s">
        <v>195</v>
      </c>
      <c r="H4" s="8" t="s">
        <v>196</v>
      </c>
      <c r="I4" s="8" t="s">
        <v>197</v>
      </c>
      <c r="J4" s="16">
        <v>1</v>
      </c>
      <c r="K4" s="16">
        <v>2</v>
      </c>
      <c r="L4" s="16">
        <v>3</v>
      </c>
      <c r="M4" s="16">
        <v>4</v>
      </c>
      <c r="N4" s="16">
        <v>5</v>
      </c>
      <c r="O4" s="16">
        <v>6</v>
      </c>
      <c r="P4" s="16">
        <v>7</v>
      </c>
      <c r="Q4" s="16">
        <v>8</v>
      </c>
      <c r="R4" s="16">
        <v>9</v>
      </c>
      <c r="S4" s="16">
        <v>10</v>
      </c>
      <c r="T4" s="16">
        <v>11</v>
      </c>
      <c r="U4" s="16">
        <v>12</v>
      </c>
      <c r="V4" s="16">
        <v>13</v>
      </c>
      <c r="W4" s="16">
        <v>14</v>
      </c>
      <c r="X4" s="16">
        <v>15</v>
      </c>
      <c r="Y4" s="16">
        <v>16</v>
      </c>
      <c r="Z4" s="16">
        <v>17</v>
      </c>
      <c r="AA4" s="16">
        <v>18</v>
      </c>
      <c r="AB4" s="16">
        <v>19</v>
      </c>
      <c r="AC4" s="16">
        <v>20</v>
      </c>
      <c r="AD4" s="16">
        <v>21</v>
      </c>
      <c r="AE4" s="16">
        <v>22</v>
      </c>
      <c r="AF4" s="16">
        <v>23</v>
      </c>
      <c r="AG4" s="16">
        <v>24</v>
      </c>
      <c r="AH4" s="16">
        <v>25</v>
      </c>
      <c r="AI4" s="16">
        <v>26</v>
      </c>
      <c r="AJ4" s="16">
        <v>27</v>
      </c>
      <c r="AK4" s="16">
        <v>28</v>
      </c>
      <c r="AL4" s="16">
        <v>29</v>
      </c>
      <c r="AM4" s="16">
        <v>30</v>
      </c>
      <c r="AN4" s="16">
        <v>31</v>
      </c>
      <c r="AO4" s="16">
        <v>32</v>
      </c>
      <c r="AP4" s="16">
        <v>33</v>
      </c>
      <c r="AQ4" s="16">
        <v>34</v>
      </c>
      <c r="AR4" s="16">
        <v>35</v>
      </c>
      <c r="AS4" s="16">
        <v>36</v>
      </c>
      <c r="AT4" s="16">
        <v>37</v>
      </c>
      <c r="AU4" s="16">
        <v>38</v>
      </c>
      <c r="AV4" s="16">
        <v>39</v>
      </c>
      <c r="AW4" s="16">
        <v>40</v>
      </c>
      <c r="AX4" s="16">
        <v>41</v>
      </c>
      <c r="AY4" s="16">
        <v>42</v>
      </c>
      <c r="AZ4" s="16">
        <v>43</v>
      </c>
      <c r="BA4" s="16">
        <v>44</v>
      </c>
      <c r="BB4" s="16">
        <v>45</v>
      </c>
      <c r="BC4" s="16">
        <v>46</v>
      </c>
      <c r="BD4" s="16">
        <v>47</v>
      </c>
      <c r="BE4" s="16">
        <v>48</v>
      </c>
      <c r="BF4" s="16">
        <v>49</v>
      </c>
      <c r="BG4" s="16">
        <v>50</v>
      </c>
      <c r="BH4" s="16">
        <v>51</v>
      </c>
      <c r="BI4" s="16">
        <v>52</v>
      </c>
      <c r="BJ4" s="16">
        <v>53</v>
      </c>
      <c r="BK4" s="16">
        <v>54</v>
      </c>
      <c r="BL4" s="16">
        <v>55</v>
      </c>
      <c r="BM4" s="16">
        <v>56</v>
      </c>
      <c r="BN4" s="16">
        <v>57</v>
      </c>
      <c r="BO4" s="16">
        <v>58</v>
      </c>
      <c r="BP4" s="16">
        <v>59</v>
      </c>
      <c r="BQ4" s="16">
        <v>60</v>
      </c>
      <c r="BR4" s="16">
        <v>61</v>
      </c>
      <c r="BS4" s="16">
        <v>62</v>
      </c>
      <c r="BT4" s="16">
        <v>63</v>
      </c>
      <c r="BU4" s="16">
        <v>64</v>
      </c>
      <c r="BV4" s="16">
        <v>65</v>
      </c>
      <c r="BW4" s="16">
        <v>66</v>
      </c>
      <c r="BX4" s="16">
        <v>67</v>
      </c>
      <c r="BY4" s="16">
        <v>68</v>
      </c>
      <c r="BZ4" s="16">
        <v>69</v>
      </c>
      <c r="CA4" s="16">
        <v>70</v>
      </c>
      <c r="CB4" s="16">
        <v>71</v>
      </c>
      <c r="CC4" s="16">
        <v>72</v>
      </c>
      <c r="CD4" s="16">
        <v>73</v>
      </c>
      <c r="CE4" s="16">
        <v>74</v>
      </c>
      <c r="CF4" s="16">
        <v>75</v>
      </c>
      <c r="CG4" s="16">
        <v>76</v>
      </c>
      <c r="CH4" s="16">
        <v>77</v>
      </c>
      <c r="CI4" s="16">
        <v>78</v>
      </c>
      <c r="CJ4" s="16">
        <v>79</v>
      </c>
      <c r="CK4" s="16">
        <v>80</v>
      </c>
      <c r="CL4" s="16">
        <v>81</v>
      </c>
      <c r="CM4" s="16">
        <v>82</v>
      </c>
      <c r="CN4" s="16">
        <v>83</v>
      </c>
      <c r="CO4" s="16">
        <v>84</v>
      </c>
      <c r="CP4" s="16">
        <v>85</v>
      </c>
      <c r="CQ4" s="16">
        <v>86</v>
      </c>
      <c r="CR4" s="16">
        <v>87</v>
      </c>
      <c r="CS4" s="16">
        <v>88</v>
      </c>
      <c r="CT4" s="16">
        <v>89</v>
      </c>
      <c r="CU4" s="17">
        <v>90</v>
      </c>
      <c r="CV4" s="16">
        <v>91</v>
      </c>
      <c r="CW4" s="16">
        <v>92</v>
      </c>
      <c r="CX4" s="16">
        <v>93</v>
      </c>
      <c r="CY4" s="16">
        <v>94</v>
      </c>
      <c r="CZ4" s="16">
        <v>95</v>
      </c>
      <c r="DA4" s="16">
        <v>96</v>
      </c>
      <c r="DB4" s="16">
        <v>97</v>
      </c>
      <c r="DC4" s="16">
        <v>98</v>
      </c>
      <c r="DD4" s="16">
        <v>99</v>
      </c>
      <c r="DE4" s="16">
        <v>100</v>
      </c>
      <c r="DF4" s="16">
        <v>101</v>
      </c>
      <c r="DG4" s="16">
        <v>102</v>
      </c>
      <c r="DH4" s="16">
        <v>103</v>
      </c>
      <c r="DI4" s="16">
        <v>104</v>
      </c>
      <c r="DJ4" s="16">
        <v>105</v>
      </c>
      <c r="DK4" s="16">
        <v>106</v>
      </c>
      <c r="DL4" s="16">
        <v>107</v>
      </c>
      <c r="DM4" s="16">
        <v>108</v>
      </c>
      <c r="DN4" s="16">
        <v>109</v>
      </c>
      <c r="DO4" s="16">
        <v>110</v>
      </c>
      <c r="DP4" s="16">
        <v>111</v>
      </c>
      <c r="DQ4" s="16">
        <v>112</v>
      </c>
      <c r="DR4" s="16">
        <v>113</v>
      </c>
      <c r="DS4" s="16">
        <v>114</v>
      </c>
      <c r="DT4" s="16">
        <v>115</v>
      </c>
      <c r="DU4" s="16">
        <v>116</v>
      </c>
      <c r="DV4" s="16">
        <v>117</v>
      </c>
      <c r="DW4" s="16">
        <v>118</v>
      </c>
      <c r="DX4" s="16">
        <v>119</v>
      </c>
      <c r="DY4" s="16">
        <v>120</v>
      </c>
      <c r="DZ4" s="16">
        <v>121</v>
      </c>
      <c r="EA4" s="16">
        <v>122</v>
      </c>
      <c r="EB4" s="16">
        <v>123</v>
      </c>
      <c r="EC4" s="16">
        <v>124</v>
      </c>
      <c r="ED4" s="16">
        <v>125</v>
      </c>
      <c r="EE4" s="16">
        <v>126</v>
      </c>
      <c r="EF4" s="16">
        <v>127</v>
      </c>
      <c r="EG4" s="16">
        <v>128</v>
      </c>
      <c r="EH4" s="16">
        <v>129</v>
      </c>
      <c r="EI4" s="16">
        <v>130</v>
      </c>
      <c r="EJ4" s="16">
        <v>131</v>
      </c>
      <c r="EK4" s="16">
        <v>132</v>
      </c>
      <c r="EL4" s="16">
        <v>133</v>
      </c>
      <c r="EM4" s="16">
        <v>134</v>
      </c>
      <c r="EN4" s="16">
        <v>135</v>
      </c>
      <c r="EO4" s="16">
        <v>136</v>
      </c>
      <c r="EP4" s="16">
        <v>137</v>
      </c>
      <c r="EQ4" s="16">
        <v>138</v>
      </c>
      <c r="ER4" s="16">
        <v>139</v>
      </c>
      <c r="ES4" s="16">
        <v>140</v>
      </c>
      <c r="ET4" s="16">
        <v>141</v>
      </c>
      <c r="EU4" s="17">
        <v>142</v>
      </c>
      <c r="EV4" s="16">
        <v>143</v>
      </c>
      <c r="EW4" s="16">
        <v>144</v>
      </c>
      <c r="EX4" s="16">
        <v>145</v>
      </c>
      <c r="EY4" s="16">
        <v>146</v>
      </c>
      <c r="EZ4" s="16">
        <v>147</v>
      </c>
      <c r="FA4" s="16">
        <v>148</v>
      </c>
      <c r="FB4" s="16">
        <v>149</v>
      </c>
      <c r="FC4" s="16">
        <v>150</v>
      </c>
      <c r="FD4" s="16">
        <v>151</v>
      </c>
      <c r="FE4" s="16">
        <v>152</v>
      </c>
      <c r="FF4" s="16">
        <v>153</v>
      </c>
      <c r="FG4" s="16">
        <v>154</v>
      </c>
      <c r="FH4" s="16">
        <v>155</v>
      </c>
      <c r="FI4" s="16">
        <v>156</v>
      </c>
      <c r="FJ4" s="16">
        <v>157</v>
      </c>
      <c r="FK4" s="16">
        <v>158</v>
      </c>
      <c r="FL4" s="16">
        <v>159</v>
      </c>
      <c r="FM4" s="17">
        <v>160</v>
      </c>
      <c r="FN4" s="16">
        <v>161</v>
      </c>
      <c r="FO4" s="16">
        <v>162</v>
      </c>
      <c r="FP4" s="16">
        <v>163</v>
      </c>
      <c r="FQ4" s="17">
        <v>164</v>
      </c>
      <c r="FR4" s="16">
        <v>165</v>
      </c>
      <c r="FS4" s="16">
        <v>166</v>
      </c>
      <c r="FT4" s="16">
        <v>167</v>
      </c>
      <c r="FU4" s="16">
        <v>168</v>
      </c>
      <c r="FV4" s="16">
        <v>169</v>
      </c>
      <c r="FW4" s="16">
        <v>170</v>
      </c>
      <c r="FX4" s="16">
        <v>171</v>
      </c>
      <c r="FY4" s="16">
        <v>172</v>
      </c>
      <c r="FZ4" s="16">
        <v>173</v>
      </c>
      <c r="GA4" s="16">
        <v>174</v>
      </c>
      <c r="GB4" s="16">
        <v>175</v>
      </c>
      <c r="GC4" s="16">
        <v>176</v>
      </c>
      <c r="GD4" s="16">
        <v>177</v>
      </c>
      <c r="GE4" s="16">
        <v>178</v>
      </c>
      <c r="GF4" s="16">
        <v>179</v>
      </c>
      <c r="GG4" s="16">
        <v>180</v>
      </c>
      <c r="GH4" s="16">
        <v>181</v>
      </c>
      <c r="GI4" s="16">
        <v>182</v>
      </c>
      <c r="GJ4" s="16">
        <v>183</v>
      </c>
      <c r="GK4" s="16">
        <v>184</v>
      </c>
      <c r="GL4" s="16">
        <v>185</v>
      </c>
      <c r="GM4" s="16">
        <v>186</v>
      </c>
      <c r="GN4" s="16">
        <v>187</v>
      </c>
      <c r="GO4" s="16">
        <v>188</v>
      </c>
      <c r="GP4" s="16">
        <v>189</v>
      </c>
      <c r="GQ4" s="16">
        <v>190</v>
      </c>
      <c r="GR4" s="16">
        <v>191</v>
      </c>
      <c r="GS4" s="16">
        <v>192</v>
      </c>
      <c r="GT4" s="16">
        <v>193</v>
      </c>
      <c r="GU4" s="16">
        <v>194</v>
      </c>
      <c r="GV4" s="16">
        <v>195</v>
      </c>
      <c r="GW4" s="16">
        <v>196</v>
      </c>
      <c r="GX4" s="16">
        <v>197</v>
      </c>
      <c r="GY4" s="16">
        <v>198</v>
      </c>
      <c r="GZ4" s="16">
        <v>199</v>
      </c>
      <c r="HA4" s="16">
        <v>200</v>
      </c>
      <c r="HB4" s="16">
        <v>201</v>
      </c>
      <c r="HC4" s="16">
        <v>203</v>
      </c>
      <c r="HD4" s="16">
        <v>204</v>
      </c>
      <c r="HE4" s="17">
        <v>205</v>
      </c>
      <c r="HF4" s="16">
        <v>206</v>
      </c>
      <c r="HG4" s="16">
        <v>207</v>
      </c>
      <c r="HH4" s="16">
        <v>208</v>
      </c>
      <c r="HI4" s="16">
        <v>209</v>
      </c>
      <c r="HJ4" s="16">
        <v>210</v>
      </c>
      <c r="HK4" s="16">
        <v>211</v>
      </c>
      <c r="HL4" s="16">
        <v>212</v>
      </c>
      <c r="HM4" s="16">
        <v>213</v>
      </c>
      <c r="HN4" s="16">
        <v>214</v>
      </c>
      <c r="HO4" s="16">
        <v>215</v>
      </c>
      <c r="HP4" s="16">
        <v>216</v>
      </c>
      <c r="HQ4" s="16">
        <v>217</v>
      </c>
      <c r="HR4" s="16">
        <v>218</v>
      </c>
      <c r="HS4" s="16">
        <v>219</v>
      </c>
      <c r="HT4" s="16">
        <v>220</v>
      </c>
      <c r="HU4" s="16">
        <v>221</v>
      </c>
      <c r="HV4" s="16">
        <v>222</v>
      </c>
      <c r="HW4" s="16">
        <v>223</v>
      </c>
      <c r="HX4" s="16">
        <v>224</v>
      </c>
      <c r="HY4" s="16">
        <v>225</v>
      </c>
      <c r="HZ4" s="16">
        <v>226</v>
      </c>
      <c r="IA4" s="18">
        <v>227</v>
      </c>
      <c r="IB4" s="18">
        <v>228</v>
      </c>
      <c r="IC4" s="18">
        <v>229</v>
      </c>
      <c r="ID4" s="18">
        <v>230</v>
      </c>
      <c r="IE4" s="18">
        <v>231</v>
      </c>
      <c r="IF4" s="18">
        <v>232</v>
      </c>
      <c r="IG4" s="18">
        <v>233</v>
      </c>
      <c r="IH4" s="19">
        <v>234</v>
      </c>
      <c r="II4" s="18">
        <v>235</v>
      </c>
      <c r="IJ4" s="18">
        <v>236</v>
      </c>
      <c r="IK4" s="18">
        <v>237</v>
      </c>
      <c r="IL4" s="18">
        <v>238</v>
      </c>
      <c r="IM4" s="18">
        <v>239</v>
      </c>
      <c r="IN4" s="18">
        <v>240</v>
      </c>
      <c r="IO4" s="18">
        <v>241</v>
      </c>
      <c r="IP4" s="18">
        <v>242</v>
      </c>
      <c r="IQ4" s="18">
        <v>243</v>
      </c>
    </row>
    <row r="5" spans="1:253" s="22" customFormat="1" x14ac:dyDescent="0.3">
      <c r="A5" s="184" t="s">
        <v>198</v>
      </c>
      <c r="B5" s="184"/>
      <c r="C5" s="184"/>
      <c r="D5" s="184"/>
      <c r="E5" s="184"/>
      <c r="F5" s="184"/>
      <c r="G5" s="184"/>
      <c r="H5" s="184"/>
      <c r="I5" s="23"/>
      <c r="J5" s="24">
        <v>190</v>
      </c>
      <c r="K5" s="25">
        <v>41</v>
      </c>
      <c r="L5" s="24">
        <v>52</v>
      </c>
      <c r="M5" s="24">
        <v>117</v>
      </c>
      <c r="N5" s="24">
        <v>53</v>
      </c>
      <c r="O5" s="24">
        <v>55</v>
      </c>
      <c r="P5" s="24">
        <v>28</v>
      </c>
      <c r="Q5" s="24">
        <v>184</v>
      </c>
      <c r="R5" s="24">
        <v>85</v>
      </c>
      <c r="S5" s="24">
        <v>215</v>
      </c>
      <c r="T5" s="24">
        <v>75</v>
      </c>
      <c r="U5" s="24">
        <v>210</v>
      </c>
      <c r="V5" s="24">
        <v>52</v>
      </c>
      <c r="W5" s="24">
        <v>43</v>
      </c>
      <c r="X5" s="24">
        <v>21</v>
      </c>
      <c r="Y5" s="24">
        <v>29</v>
      </c>
      <c r="Z5" s="24">
        <v>23</v>
      </c>
      <c r="AA5" s="24">
        <v>7</v>
      </c>
      <c r="AB5" s="24">
        <v>27</v>
      </c>
      <c r="AC5" s="24">
        <v>85</v>
      </c>
      <c r="AD5" s="24">
        <v>143</v>
      </c>
      <c r="AE5" s="24">
        <v>80</v>
      </c>
      <c r="AF5" s="24">
        <v>65</v>
      </c>
      <c r="AG5" s="24">
        <v>70</v>
      </c>
      <c r="AH5" s="24">
        <v>90</v>
      </c>
      <c r="AI5" s="24">
        <v>49</v>
      </c>
      <c r="AJ5" s="24">
        <v>20</v>
      </c>
      <c r="AK5" s="24">
        <v>34</v>
      </c>
      <c r="AL5" s="24">
        <v>119</v>
      </c>
      <c r="AM5" s="24">
        <v>109</v>
      </c>
      <c r="AN5" s="24">
        <v>89</v>
      </c>
      <c r="AO5" s="24">
        <v>102</v>
      </c>
      <c r="AP5" s="24">
        <v>72</v>
      </c>
      <c r="AQ5" s="24">
        <v>26</v>
      </c>
      <c r="AR5" s="24">
        <v>76</v>
      </c>
      <c r="AS5" s="24">
        <v>135</v>
      </c>
      <c r="AT5" s="24">
        <v>21</v>
      </c>
      <c r="AU5" s="24">
        <v>48</v>
      </c>
      <c r="AV5" s="24">
        <v>4</v>
      </c>
      <c r="AW5" s="24">
        <v>82</v>
      </c>
      <c r="AX5" s="24">
        <v>148</v>
      </c>
      <c r="AY5" s="24">
        <v>20</v>
      </c>
      <c r="AZ5" s="24">
        <v>73</v>
      </c>
      <c r="BA5" s="24">
        <v>31</v>
      </c>
      <c r="BB5" s="24">
        <v>145</v>
      </c>
      <c r="BC5" s="24">
        <v>187</v>
      </c>
      <c r="BD5" s="24">
        <v>285</v>
      </c>
      <c r="BE5" s="24">
        <v>31</v>
      </c>
      <c r="BF5" s="24">
        <v>79</v>
      </c>
      <c r="BG5" s="24">
        <v>547</v>
      </c>
      <c r="BH5" s="24">
        <v>65</v>
      </c>
      <c r="BI5" s="24">
        <v>70</v>
      </c>
      <c r="BJ5" s="24">
        <v>159</v>
      </c>
      <c r="BK5" s="24">
        <v>151</v>
      </c>
      <c r="BL5" s="24">
        <v>254</v>
      </c>
      <c r="BM5" s="24">
        <v>35</v>
      </c>
      <c r="BN5" s="24">
        <v>191</v>
      </c>
      <c r="BO5" s="24">
        <v>32</v>
      </c>
      <c r="BP5" s="24">
        <v>74</v>
      </c>
      <c r="BQ5" s="24">
        <v>16</v>
      </c>
      <c r="BR5" s="24">
        <v>24</v>
      </c>
      <c r="BS5" s="24">
        <v>89</v>
      </c>
      <c r="BT5" s="24">
        <v>15</v>
      </c>
      <c r="BU5" s="24">
        <v>62</v>
      </c>
      <c r="BV5" s="24">
        <v>15</v>
      </c>
      <c r="BW5" s="24">
        <v>108</v>
      </c>
      <c r="BX5" s="24">
        <v>29</v>
      </c>
      <c r="BY5" s="24">
        <v>32</v>
      </c>
      <c r="BZ5" s="24">
        <v>115</v>
      </c>
      <c r="CA5" s="24">
        <v>75</v>
      </c>
      <c r="CB5" s="24">
        <v>101</v>
      </c>
      <c r="CC5" s="24">
        <v>148</v>
      </c>
      <c r="CD5" s="24">
        <v>159</v>
      </c>
      <c r="CE5" s="24">
        <v>63</v>
      </c>
      <c r="CF5" s="24">
        <v>87</v>
      </c>
      <c r="CG5" s="24">
        <v>38</v>
      </c>
      <c r="CH5" s="24">
        <v>53</v>
      </c>
      <c r="CI5" s="24">
        <v>52</v>
      </c>
      <c r="CJ5" s="24">
        <v>85</v>
      </c>
      <c r="CK5" s="24">
        <v>112</v>
      </c>
      <c r="CL5" s="24">
        <v>130</v>
      </c>
      <c r="CM5" s="24">
        <v>112</v>
      </c>
      <c r="CN5" s="24">
        <v>67</v>
      </c>
      <c r="CO5" s="24">
        <v>76</v>
      </c>
      <c r="CP5" s="24">
        <v>40</v>
      </c>
      <c r="CQ5" s="24">
        <v>108</v>
      </c>
      <c r="CR5" s="24">
        <v>145</v>
      </c>
      <c r="CS5" s="24">
        <v>89</v>
      </c>
      <c r="CT5" s="24">
        <v>104</v>
      </c>
      <c r="CU5" s="24">
        <v>115</v>
      </c>
      <c r="CV5" s="24">
        <v>93</v>
      </c>
      <c r="CW5" s="24">
        <v>51</v>
      </c>
      <c r="CX5" s="24">
        <v>79</v>
      </c>
      <c r="CY5" s="24">
        <v>61</v>
      </c>
      <c r="CZ5" s="24">
        <v>68</v>
      </c>
      <c r="DA5" s="24">
        <v>153</v>
      </c>
      <c r="DB5" s="24">
        <v>92</v>
      </c>
      <c r="DC5" s="24">
        <v>70</v>
      </c>
      <c r="DD5" s="24">
        <v>17</v>
      </c>
      <c r="DE5" s="24">
        <v>97</v>
      </c>
      <c r="DF5" s="24">
        <v>86</v>
      </c>
      <c r="DG5" s="24">
        <v>86</v>
      </c>
      <c r="DH5" s="24">
        <v>96</v>
      </c>
      <c r="DI5" s="24">
        <v>87</v>
      </c>
      <c r="DJ5" s="24">
        <v>170</v>
      </c>
      <c r="DK5" s="24">
        <v>81</v>
      </c>
      <c r="DL5" s="24">
        <v>63</v>
      </c>
      <c r="DM5" s="24">
        <v>120</v>
      </c>
      <c r="DN5" s="24">
        <v>43</v>
      </c>
      <c r="DO5" s="24">
        <v>67</v>
      </c>
      <c r="DP5" s="24">
        <v>101</v>
      </c>
      <c r="DQ5" s="24">
        <v>74</v>
      </c>
      <c r="DR5" s="24">
        <v>89</v>
      </c>
      <c r="DS5" s="24">
        <v>75</v>
      </c>
      <c r="DT5" s="24">
        <v>122</v>
      </c>
      <c r="DU5" s="24">
        <v>119</v>
      </c>
      <c r="DV5" s="24">
        <v>110</v>
      </c>
      <c r="DW5" s="24">
        <v>453</v>
      </c>
      <c r="DX5" s="24">
        <v>169</v>
      </c>
      <c r="DY5" s="24">
        <v>85</v>
      </c>
      <c r="DZ5" s="24">
        <v>102</v>
      </c>
      <c r="EA5" s="24">
        <v>328</v>
      </c>
      <c r="EB5" s="24">
        <v>89</v>
      </c>
      <c r="EC5" s="24">
        <v>93</v>
      </c>
      <c r="ED5" s="24">
        <v>70</v>
      </c>
      <c r="EE5" s="24">
        <v>57</v>
      </c>
      <c r="EF5" s="24">
        <v>94</v>
      </c>
      <c r="EG5" s="24">
        <v>92</v>
      </c>
      <c r="EH5" s="24">
        <v>144</v>
      </c>
      <c r="EI5" s="24">
        <v>148</v>
      </c>
      <c r="EJ5" s="24">
        <v>52</v>
      </c>
      <c r="EK5" s="24">
        <v>180</v>
      </c>
      <c r="EL5" s="24">
        <v>134</v>
      </c>
      <c r="EM5" s="24">
        <v>38</v>
      </c>
      <c r="EN5" s="24">
        <v>44</v>
      </c>
      <c r="EO5" s="24">
        <v>75</v>
      </c>
      <c r="EP5" s="24">
        <v>38</v>
      </c>
      <c r="EQ5" s="24">
        <v>67</v>
      </c>
      <c r="ER5" s="24">
        <v>47</v>
      </c>
      <c r="ES5" s="24">
        <v>131</v>
      </c>
      <c r="ET5" s="24">
        <v>106</v>
      </c>
      <c r="EU5" s="24">
        <v>129</v>
      </c>
      <c r="EV5" s="24">
        <v>108</v>
      </c>
      <c r="EW5" s="24">
        <v>102</v>
      </c>
      <c r="EX5" s="24">
        <v>164</v>
      </c>
      <c r="EY5" s="24">
        <v>83</v>
      </c>
      <c r="EZ5" s="24">
        <v>80</v>
      </c>
      <c r="FA5" s="24">
        <v>34</v>
      </c>
      <c r="FB5" s="24">
        <v>29</v>
      </c>
      <c r="FC5" s="24">
        <v>30</v>
      </c>
      <c r="FD5" s="24">
        <v>102</v>
      </c>
      <c r="FE5" s="24">
        <v>92</v>
      </c>
      <c r="FF5" s="24">
        <v>95</v>
      </c>
      <c r="FG5" s="24">
        <v>128</v>
      </c>
      <c r="FH5" s="24">
        <v>167</v>
      </c>
      <c r="FI5" s="24">
        <v>39</v>
      </c>
      <c r="FJ5" s="24">
        <v>74</v>
      </c>
      <c r="FK5" s="25">
        <v>69</v>
      </c>
      <c r="FL5" s="25">
        <v>36</v>
      </c>
      <c r="FM5" s="25">
        <v>37</v>
      </c>
      <c r="FN5" s="25">
        <v>207</v>
      </c>
      <c r="FO5" s="25">
        <v>59</v>
      </c>
      <c r="FP5" s="25">
        <v>62</v>
      </c>
      <c r="FQ5" s="25">
        <v>178</v>
      </c>
      <c r="FR5" s="25">
        <v>23</v>
      </c>
      <c r="FS5" s="25">
        <v>101</v>
      </c>
      <c r="FT5" s="25">
        <v>174</v>
      </c>
      <c r="FU5" s="25">
        <v>147</v>
      </c>
      <c r="FV5" s="25">
        <v>64</v>
      </c>
      <c r="FW5" s="25">
        <v>108</v>
      </c>
      <c r="FX5" s="25">
        <v>100</v>
      </c>
      <c r="FY5" s="25">
        <v>120</v>
      </c>
      <c r="FZ5" s="25">
        <v>219</v>
      </c>
      <c r="GA5" s="25">
        <v>47</v>
      </c>
      <c r="GB5" s="25">
        <v>49</v>
      </c>
      <c r="GC5" s="25">
        <v>74</v>
      </c>
      <c r="GD5" s="25">
        <v>154</v>
      </c>
      <c r="GE5" s="25">
        <v>114</v>
      </c>
      <c r="GF5" s="25">
        <v>54</v>
      </c>
      <c r="GG5" s="25">
        <v>88</v>
      </c>
      <c r="GH5" s="25">
        <v>229</v>
      </c>
      <c r="GI5" s="25">
        <v>133</v>
      </c>
      <c r="GJ5" s="25">
        <v>240</v>
      </c>
      <c r="GK5" s="25">
        <v>75</v>
      </c>
      <c r="GL5" s="25">
        <v>133</v>
      </c>
      <c r="GM5" s="25">
        <v>175</v>
      </c>
      <c r="GN5" s="25">
        <v>59</v>
      </c>
      <c r="GO5" s="25">
        <v>62</v>
      </c>
      <c r="GP5" s="25">
        <v>40</v>
      </c>
      <c r="GQ5" s="25">
        <v>71</v>
      </c>
      <c r="GR5" s="25">
        <v>131</v>
      </c>
      <c r="GS5" s="25">
        <v>168</v>
      </c>
      <c r="GT5" s="25">
        <v>108</v>
      </c>
      <c r="GU5" s="25">
        <v>212</v>
      </c>
      <c r="GV5" s="25">
        <v>22</v>
      </c>
      <c r="GW5" s="25">
        <v>111</v>
      </c>
      <c r="GX5" s="25">
        <v>85</v>
      </c>
      <c r="GY5" s="25">
        <v>67</v>
      </c>
      <c r="GZ5" s="25">
        <v>49</v>
      </c>
      <c r="HA5" s="25">
        <v>132</v>
      </c>
      <c r="HB5" s="25">
        <v>92</v>
      </c>
      <c r="HC5" s="25">
        <v>116</v>
      </c>
      <c r="HD5" s="25">
        <v>341</v>
      </c>
      <c r="HE5" s="25">
        <v>105</v>
      </c>
      <c r="HF5" s="25">
        <v>57</v>
      </c>
      <c r="HG5" s="25">
        <v>94</v>
      </c>
      <c r="HH5" s="25">
        <v>98</v>
      </c>
      <c r="HI5" s="25">
        <v>130</v>
      </c>
      <c r="HJ5" s="25">
        <v>122</v>
      </c>
      <c r="HK5" s="25">
        <v>92</v>
      </c>
      <c r="HL5" s="25">
        <v>127</v>
      </c>
      <c r="HM5" s="25">
        <v>102</v>
      </c>
      <c r="HN5" s="25">
        <v>125</v>
      </c>
      <c r="HO5" s="25">
        <v>108</v>
      </c>
      <c r="HP5" s="25">
        <v>85</v>
      </c>
      <c r="HQ5" s="25">
        <v>92</v>
      </c>
      <c r="HR5" s="25">
        <v>54</v>
      </c>
      <c r="HS5" s="25">
        <v>41</v>
      </c>
      <c r="HT5" s="25">
        <v>64</v>
      </c>
      <c r="HU5" s="25">
        <v>49</v>
      </c>
      <c r="HV5" s="25">
        <v>136</v>
      </c>
      <c r="HW5" s="25">
        <v>82</v>
      </c>
      <c r="HX5" s="25">
        <v>248</v>
      </c>
      <c r="HY5" s="25">
        <v>138</v>
      </c>
      <c r="HZ5" s="25">
        <v>107</v>
      </c>
      <c r="IA5" s="26">
        <v>453</v>
      </c>
      <c r="IB5" s="26">
        <v>661</v>
      </c>
      <c r="IC5" s="26">
        <v>143</v>
      </c>
      <c r="ID5" s="26">
        <v>882</v>
      </c>
      <c r="IE5" s="26">
        <v>775</v>
      </c>
      <c r="IF5" s="26">
        <v>522</v>
      </c>
      <c r="IG5" s="26">
        <v>527</v>
      </c>
      <c r="IH5" s="26">
        <v>235</v>
      </c>
      <c r="II5" s="26">
        <v>360</v>
      </c>
      <c r="IJ5" s="26">
        <v>602</v>
      </c>
      <c r="IK5" s="26">
        <v>328</v>
      </c>
      <c r="IL5" s="26">
        <v>604</v>
      </c>
      <c r="IM5" s="26">
        <v>233</v>
      </c>
      <c r="IN5" s="26">
        <v>302</v>
      </c>
      <c r="IO5" s="26">
        <v>631</v>
      </c>
      <c r="IP5" s="26">
        <v>631</v>
      </c>
      <c r="IQ5" s="26">
        <v>567</v>
      </c>
    </row>
    <row r="6" spans="1:253" s="30" customFormat="1" ht="11.4" x14ac:dyDescent="0.3">
      <c r="A6" s="27">
        <v>1</v>
      </c>
      <c r="B6" s="185" t="s">
        <v>199</v>
      </c>
      <c r="C6" s="185"/>
      <c r="D6" s="185"/>
      <c r="E6" s="185"/>
      <c r="F6" s="185"/>
      <c r="G6" s="185"/>
      <c r="H6" s="27"/>
      <c r="I6" s="27"/>
      <c r="J6" s="28"/>
      <c r="K6" s="28"/>
      <c r="L6" s="28"/>
      <c r="M6" s="28"/>
      <c r="N6" s="28"/>
      <c r="O6" s="28"/>
      <c r="P6" s="28"/>
      <c r="Q6" s="28"/>
      <c r="R6" s="28"/>
      <c r="S6" s="28"/>
      <c r="T6" s="28"/>
      <c r="U6" s="28"/>
      <c r="V6" s="28"/>
      <c r="W6" s="28"/>
      <c r="X6" s="28"/>
      <c r="Y6" s="28"/>
      <c r="Z6" s="28"/>
      <c r="AA6" s="28"/>
      <c r="AB6" s="29"/>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34"/>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row>
    <row r="7" spans="1:253" ht="24" x14ac:dyDescent="0.3">
      <c r="A7" s="159" t="s">
        <v>200</v>
      </c>
      <c r="B7" s="168" t="s">
        <v>201</v>
      </c>
      <c r="C7" s="186">
        <v>0.3</v>
      </c>
      <c r="D7" s="168" t="s">
        <v>202</v>
      </c>
      <c r="E7" s="32" t="s">
        <v>203</v>
      </c>
      <c r="F7" s="33" t="s">
        <v>204</v>
      </c>
      <c r="G7" s="168" t="s">
        <v>205</v>
      </c>
      <c r="H7" s="168" t="s">
        <v>206</v>
      </c>
      <c r="I7" s="174" t="s">
        <v>207</v>
      </c>
      <c r="J7" s="34"/>
      <c r="K7" s="34"/>
      <c r="L7" s="34"/>
      <c r="M7" s="34"/>
      <c r="N7" s="34"/>
      <c r="O7" s="34"/>
      <c r="P7" s="34"/>
      <c r="Q7" s="34"/>
      <c r="R7" s="34"/>
      <c r="S7" s="34"/>
      <c r="T7" s="34"/>
      <c r="U7" s="34"/>
      <c r="V7" s="34"/>
      <c r="W7" s="34"/>
      <c r="X7" s="34"/>
      <c r="Y7" s="34"/>
      <c r="Z7" s="34"/>
      <c r="AA7" s="34"/>
      <c r="AB7" s="29"/>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S7" s="35"/>
    </row>
    <row r="8" spans="1:253" ht="156" x14ac:dyDescent="0.3">
      <c r="A8" s="159"/>
      <c r="B8" s="168"/>
      <c r="C8" s="186"/>
      <c r="D8" s="168"/>
      <c r="E8" s="36" t="s">
        <v>208</v>
      </c>
      <c r="F8" s="33" t="s">
        <v>209</v>
      </c>
      <c r="G8" s="168"/>
      <c r="H8" s="168"/>
      <c r="I8" s="175"/>
      <c r="J8" s="34"/>
      <c r="K8" s="34"/>
      <c r="L8" s="34"/>
      <c r="M8" s="34"/>
      <c r="N8" s="34"/>
      <c r="O8" s="34"/>
      <c r="P8" s="34"/>
      <c r="Q8" s="34"/>
      <c r="R8" s="34"/>
      <c r="S8" s="34"/>
      <c r="T8" s="34"/>
      <c r="U8" s="34"/>
      <c r="V8" s="34"/>
      <c r="W8" s="34"/>
      <c r="X8" s="34"/>
      <c r="Y8" s="34"/>
      <c r="Z8" s="34"/>
      <c r="AA8" s="34"/>
      <c r="AB8" s="29"/>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row>
    <row r="9" spans="1:253" x14ac:dyDescent="0.3">
      <c r="A9" s="159"/>
      <c r="B9" s="168"/>
      <c r="C9" s="186"/>
      <c r="D9" s="188" t="s">
        <v>210</v>
      </c>
      <c r="E9" s="188"/>
      <c r="F9" s="188"/>
      <c r="G9" s="168"/>
      <c r="H9" s="168"/>
      <c r="I9" s="175"/>
      <c r="J9" s="34"/>
      <c r="K9" s="34"/>
      <c r="L9" s="34"/>
      <c r="M9" s="34"/>
      <c r="N9" s="34"/>
      <c r="O9" s="34"/>
      <c r="P9" s="34"/>
      <c r="Q9" s="34"/>
      <c r="R9" s="34"/>
      <c r="S9" s="34"/>
      <c r="T9" s="34"/>
      <c r="U9" s="34"/>
      <c r="V9" s="34"/>
      <c r="W9" s="34"/>
      <c r="X9" s="34"/>
      <c r="Y9" s="34"/>
      <c r="Z9" s="34"/>
      <c r="AA9" s="34"/>
      <c r="AB9" s="29"/>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97"/>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row>
    <row r="10" spans="1:253" x14ac:dyDescent="0.3">
      <c r="A10" s="159"/>
      <c r="B10" s="168"/>
      <c r="C10" s="186"/>
      <c r="D10" s="168" t="s">
        <v>211</v>
      </c>
      <c r="E10" s="168"/>
      <c r="F10" s="168"/>
      <c r="G10" s="168"/>
      <c r="H10" s="168"/>
      <c r="I10" s="175"/>
      <c r="J10" s="37">
        <v>1</v>
      </c>
      <c r="K10" s="38">
        <v>1</v>
      </c>
      <c r="L10" s="37">
        <v>1</v>
      </c>
      <c r="M10" s="37">
        <v>1</v>
      </c>
      <c r="N10" s="37">
        <v>1</v>
      </c>
      <c r="O10" s="37">
        <v>1</v>
      </c>
      <c r="P10" s="37">
        <v>1</v>
      </c>
      <c r="Q10" s="37">
        <v>1</v>
      </c>
      <c r="R10" s="37">
        <v>1</v>
      </c>
      <c r="S10" s="37">
        <v>1</v>
      </c>
      <c r="T10" s="37">
        <v>1</v>
      </c>
      <c r="U10" s="37">
        <v>1</v>
      </c>
      <c r="V10" s="37">
        <v>1</v>
      </c>
      <c r="W10" s="37">
        <v>1</v>
      </c>
      <c r="X10" s="37">
        <v>1</v>
      </c>
      <c r="Y10" s="37">
        <v>1</v>
      </c>
      <c r="Z10" s="37">
        <v>1</v>
      </c>
      <c r="AA10" s="37">
        <v>1</v>
      </c>
      <c r="AB10" s="39" t="s">
        <v>212</v>
      </c>
      <c r="AC10" s="37">
        <v>1</v>
      </c>
      <c r="AD10" s="37">
        <v>1</v>
      </c>
      <c r="AE10" s="37">
        <v>1</v>
      </c>
      <c r="AF10" s="37">
        <v>1</v>
      </c>
      <c r="AG10" s="37">
        <v>1</v>
      </c>
      <c r="AH10" s="37">
        <v>1</v>
      </c>
      <c r="AI10" s="37">
        <v>1</v>
      </c>
      <c r="AJ10" s="37">
        <v>1</v>
      </c>
      <c r="AK10" s="37">
        <v>1</v>
      </c>
      <c r="AL10" s="37">
        <v>1</v>
      </c>
      <c r="AM10" s="37">
        <v>1</v>
      </c>
      <c r="AN10" s="37">
        <v>1</v>
      </c>
      <c r="AO10" s="37">
        <v>1</v>
      </c>
      <c r="AP10" s="37">
        <v>1</v>
      </c>
      <c r="AQ10" s="37">
        <v>1</v>
      </c>
      <c r="AR10" s="37">
        <v>1</v>
      </c>
      <c r="AS10" s="37">
        <v>1</v>
      </c>
      <c r="AT10" s="37">
        <v>1</v>
      </c>
      <c r="AU10" s="37">
        <v>1</v>
      </c>
      <c r="AV10" s="37">
        <v>1</v>
      </c>
      <c r="AW10" s="37">
        <v>1</v>
      </c>
      <c r="AX10" s="37">
        <v>1</v>
      </c>
      <c r="AY10" s="37">
        <v>1</v>
      </c>
      <c r="AZ10" s="37">
        <v>1</v>
      </c>
      <c r="BA10" s="37">
        <v>1</v>
      </c>
      <c r="BB10" s="37">
        <v>1</v>
      </c>
      <c r="BC10" s="37">
        <v>1</v>
      </c>
      <c r="BD10" s="37">
        <v>1</v>
      </c>
      <c r="BE10" s="37">
        <v>1</v>
      </c>
      <c r="BF10" s="37">
        <v>1</v>
      </c>
      <c r="BG10" s="37">
        <v>1</v>
      </c>
      <c r="BH10" s="37">
        <v>1</v>
      </c>
      <c r="BI10" s="37">
        <v>1</v>
      </c>
      <c r="BJ10" s="37">
        <v>1</v>
      </c>
      <c r="BK10" s="37">
        <v>1</v>
      </c>
      <c r="BL10" s="37">
        <v>1</v>
      </c>
      <c r="BM10" s="37">
        <v>1</v>
      </c>
      <c r="BN10" s="37">
        <v>1</v>
      </c>
      <c r="BO10" s="37">
        <v>1</v>
      </c>
      <c r="BP10" s="37">
        <v>1</v>
      </c>
      <c r="BQ10" s="37">
        <v>1</v>
      </c>
      <c r="BR10" s="37">
        <v>1</v>
      </c>
      <c r="BS10" s="37">
        <v>1</v>
      </c>
      <c r="BT10" s="37">
        <v>1</v>
      </c>
      <c r="BU10" s="37">
        <v>1</v>
      </c>
      <c r="BV10" s="37">
        <v>1</v>
      </c>
      <c r="BW10" s="37">
        <v>1</v>
      </c>
      <c r="BX10" s="37">
        <v>1</v>
      </c>
      <c r="BY10" s="37">
        <v>1</v>
      </c>
      <c r="BZ10" s="37">
        <v>1</v>
      </c>
      <c r="CA10" s="37">
        <v>1</v>
      </c>
      <c r="CB10" s="37">
        <v>1</v>
      </c>
      <c r="CC10" s="37">
        <v>1</v>
      </c>
      <c r="CD10" s="37">
        <v>1</v>
      </c>
      <c r="CE10" s="37">
        <v>1</v>
      </c>
      <c r="CF10" s="37">
        <v>1</v>
      </c>
      <c r="CG10" s="37">
        <v>1</v>
      </c>
      <c r="CH10" s="37">
        <v>1</v>
      </c>
      <c r="CI10" s="37">
        <v>1</v>
      </c>
      <c r="CJ10" s="37">
        <v>1</v>
      </c>
      <c r="CK10" s="37">
        <v>1</v>
      </c>
      <c r="CL10" s="37">
        <v>1</v>
      </c>
      <c r="CM10" s="37">
        <v>1</v>
      </c>
      <c r="CN10" s="37">
        <v>1</v>
      </c>
      <c r="CO10" s="37">
        <v>1</v>
      </c>
      <c r="CP10" s="37">
        <v>1</v>
      </c>
      <c r="CQ10" s="37">
        <v>1</v>
      </c>
      <c r="CR10" s="37">
        <v>1</v>
      </c>
      <c r="CS10" s="37">
        <v>1</v>
      </c>
      <c r="CT10" s="37">
        <v>1</v>
      </c>
      <c r="CU10" s="37">
        <v>1</v>
      </c>
      <c r="CV10" s="37">
        <v>1</v>
      </c>
      <c r="CW10" s="37">
        <v>1</v>
      </c>
      <c r="CX10" s="37">
        <v>1</v>
      </c>
      <c r="CY10" s="37">
        <v>1</v>
      </c>
      <c r="CZ10" s="37">
        <v>1</v>
      </c>
      <c r="DA10" s="37">
        <v>1</v>
      </c>
      <c r="DB10" s="37">
        <v>1</v>
      </c>
      <c r="DC10" s="37">
        <v>1</v>
      </c>
      <c r="DD10" s="37">
        <v>1</v>
      </c>
      <c r="DE10" s="37">
        <v>1</v>
      </c>
      <c r="DF10" s="37">
        <v>1</v>
      </c>
      <c r="DG10" s="37">
        <v>1</v>
      </c>
      <c r="DH10" s="37">
        <v>1</v>
      </c>
      <c r="DI10" s="37">
        <v>1</v>
      </c>
      <c r="DJ10" s="37">
        <v>1</v>
      </c>
      <c r="DK10" s="37">
        <v>1</v>
      </c>
      <c r="DL10" s="37">
        <v>1</v>
      </c>
      <c r="DM10" s="37">
        <v>1</v>
      </c>
      <c r="DN10" s="37">
        <v>1</v>
      </c>
      <c r="DO10" s="37">
        <v>1</v>
      </c>
      <c r="DP10" s="37">
        <v>1</v>
      </c>
      <c r="DQ10" s="37">
        <v>1</v>
      </c>
      <c r="DR10" s="37">
        <v>1</v>
      </c>
      <c r="DS10" s="37">
        <v>1</v>
      </c>
      <c r="DT10" s="37">
        <v>1</v>
      </c>
      <c r="DU10" s="37">
        <v>1</v>
      </c>
      <c r="DV10" s="37">
        <v>1</v>
      </c>
      <c r="DW10" s="37">
        <v>1</v>
      </c>
      <c r="DX10" s="37">
        <v>1</v>
      </c>
      <c r="DY10" s="37">
        <v>1</v>
      </c>
      <c r="DZ10" s="37">
        <v>1</v>
      </c>
      <c r="EA10" s="37">
        <v>1</v>
      </c>
      <c r="EB10" s="37">
        <v>1</v>
      </c>
      <c r="EC10" s="37">
        <v>1</v>
      </c>
      <c r="ED10" s="37">
        <v>1</v>
      </c>
      <c r="EE10" s="37">
        <v>1</v>
      </c>
      <c r="EF10" s="37">
        <v>1</v>
      </c>
      <c r="EG10" s="37">
        <v>1</v>
      </c>
      <c r="EH10" s="37">
        <v>1</v>
      </c>
      <c r="EI10" s="37">
        <v>1</v>
      </c>
      <c r="EJ10" s="37">
        <v>1</v>
      </c>
      <c r="EK10" s="37">
        <v>1</v>
      </c>
      <c r="EL10" s="37">
        <v>1</v>
      </c>
      <c r="EM10" s="37">
        <v>1</v>
      </c>
      <c r="EN10" s="37">
        <v>1</v>
      </c>
      <c r="EO10" s="37">
        <v>1</v>
      </c>
      <c r="EP10" s="37">
        <v>1</v>
      </c>
      <c r="EQ10" s="37">
        <v>1</v>
      </c>
      <c r="ER10" s="37">
        <v>1</v>
      </c>
      <c r="ES10" s="37">
        <v>1</v>
      </c>
      <c r="ET10" s="37">
        <v>1</v>
      </c>
      <c r="EU10" s="37">
        <v>1</v>
      </c>
      <c r="EV10" s="37">
        <v>1</v>
      </c>
      <c r="EW10" s="37">
        <v>1</v>
      </c>
      <c r="EX10" s="37">
        <v>1</v>
      </c>
      <c r="EY10" s="37">
        <v>1</v>
      </c>
      <c r="EZ10" s="37">
        <v>1</v>
      </c>
      <c r="FA10" s="37">
        <v>1</v>
      </c>
      <c r="FB10" s="37">
        <v>1</v>
      </c>
      <c r="FC10" s="37">
        <v>1</v>
      </c>
      <c r="FD10" s="38">
        <v>1</v>
      </c>
      <c r="FE10" s="38">
        <v>1</v>
      </c>
      <c r="FF10" s="38">
        <v>1</v>
      </c>
      <c r="FG10" s="38">
        <v>1</v>
      </c>
      <c r="FH10" s="38">
        <v>1</v>
      </c>
      <c r="FI10" s="38">
        <v>1</v>
      </c>
      <c r="FJ10" s="38">
        <v>1</v>
      </c>
      <c r="FK10" s="38">
        <v>1</v>
      </c>
      <c r="FL10" s="38">
        <v>1</v>
      </c>
      <c r="FM10" s="38">
        <v>1</v>
      </c>
      <c r="FN10" s="38">
        <v>1</v>
      </c>
      <c r="FO10" s="38">
        <v>1</v>
      </c>
      <c r="FP10" s="38">
        <v>1</v>
      </c>
      <c r="FQ10" s="38">
        <v>1</v>
      </c>
      <c r="FR10" s="38">
        <v>1</v>
      </c>
      <c r="FS10" s="38">
        <v>1</v>
      </c>
      <c r="FT10" s="38">
        <v>1</v>
      </c>
      <c r="FU10" s="38">
        <v>1</v>
      </c>
      <c r="FV10" s="38">
        <v>1</v>
      </c>
      <c r="FW10" s="38">
        <v>1</v>
      </c>
      <c r="FX10" s="38">
        <v>1</v>
      </c>
      <c r="FY10" s="38">
        <v>1</v>
      </c>
      <c r="FZ10" s="38">
        <v>1</v>
      </c>
      <c r="GA10" s="38">
        <v>1</v>
      </c>
      <c r="GB10" s="38">
        <v>1</v>
      </c>
      <c r="GC10" s="38">
        <v>1</v>
      </c>
      <c r="GD10" s="38">
        <v>1</v>
      </c>
      <c r="GE10" s="38">
        <v>1</v>
      </c>
      <c r="GF10" s="38">
        <v>1</v>
      </c>
      <c r="GG10" s="38">
        <v>1</v>
      </c>
      <c r="GH10" s="38">
        <v>1</v>
      </c>
      <c r="GI10" s="38">
        <v>1</v>
      </c>
      <c r="GJ10" s="38">
        <v>1</v>
      </c>
      <c r="GK10" s="38">
        <v>1</v>
      </c>
      <c r="GL10" s="38">
        <v>1</v>
      </c>
      <c r="GM10" s="38">
        <v>1</v>
      </c>
      <c r="GN10" s="38">
        <v>1</v>
      </c>
      <c r="GO10" s="38">
        <v>1</v>
      </c>
      <c r="GP10" s="38">
        <v>1</v>
      </c>
      <c r="GQ10" s="38">
        <v>1</v>
      </c>
      <c r="GR10" s="38">
        <v>1</v>
      </c>
      <c r="GS10" s="38">
        <v>1</v>
      </c>
      <c r="GT10" s="38">
        <v>1</v>
      </c>
      <c r="GU10" s="38">
        <v>1</v>
      </c>
      <c r="GV10" s="38">
        <v>1</v>
      </c>
      <c r="GW10" s="38">
        <v>1</v>
      </c>
      <c r="GX10" s="38">
        <v>1</v>
      </c>
      <c r="GY10" s="38">
        <v>1</v>
      </c>
      <c r="GZ10" s="38">
        <v>1</v>
      </c>
      <c r="HA10" s="38">
        <v>1</v>
      </c>
      <c r="HB10" s="38">
        <v>1</v>
      </c>
      <c r="HC10" s="38">
        <v>1</v>
      </c>
      <c r="HD10" s="38">
        <v>1</v>
      </c>
      <c r="HE10" s="38">
        <v>1</v>
      </c>
      <c r="HF10" s="38">
        <v>1</v>
      </c>
      <c r="HG10" s="38">
        <v>1</v>
      </c>
      <c r="HH10" s="38">
        <v>1</v>
      </c>
      <c r="HI10" s="38">
        <v>1</v>
      </c>
      <c r="HJ10" s="38">
        <v>1</v>
      </c>
      <c r="HK10" s="38">
        <v>1</v>
      </c>
      <c r="HL10" s="38">
        <v>1</v>
      </c>
      <c r="HM10" s="38">
        <v>1</v>
      </c>
      <c r="HN10" s="38">
        <v>1</v>
      </c>
      <c r="HO10" s="38">
        <v>1</v>
      </c>
      <c r="HP10" s="38">
        <v>1</v>
      </c>
      <c r="HQ10" s="38">
        <v>1</v>
      </c>
      <c r="HR10" s="38">
        <v>1</v>
      </c>
      <c r="HS10" s="38">
        <v>1</v>
      </c>
      <c r="HT10" s="38">
        <v>1</v>
      </c>
      <c r="HU10" s="38">
        <v>1</v>
      </c>
      <c r="HV10" s="38">
        <v>1</v>
      </c>
      <c r="HW10" s="38">
        <v>1</v>
      </c>
      <c r="HX10" s="38">
        <v>1</v>
      </c>
      <c r="HY10" s="38">
        <v>1</v>
      </c>
      <c r="HZ10" s="38">
        <v>1</v>
      </c>
      <c r="IA10" s="38">
        <v>1</v>
      </c>
      <c r="IB10" s="38">
        <v>1</v>
      </c>
      <c r="IC10" s="38">
        <v>1</v>
      </c>
      <c r="ID10" s="38">
        <v>1</v>
      </c>
      <c r="IE10" s="38">
        <v>1</v>
      </c>
      <c r="IF10" s="38">
        <v>1</v>
      </c>
      <c r="IG10" s="38">
        <v>1</v>
      </c>
      <c r="IH10" s="38">
        <v>1</v>
      </c>
      <c r="II10" s="38">
        <v>1</v>
      </c>
      <c r="IJ10" s="38">
        <v>1</v>
      </c>
      <c r="IK10" s="38">
        <v>1</v>
      </c>
      <c r="IL10" s="38">
        <v>1</v>
      </c>
      <c r="IM10" s="38">
        <v>1</v>
      </c>
      <c r="IN10" s="38">
        <v>1</v>
      </c>
      <c r="IO10" s="38">
        <v>1</v>
      </c>
      <c r="IP10" s="38">
        <v>1</v>
      </c>
      <c r="IQ10" s="38">
        <v>1</v>
      </c>
    </row>
    <row r="11" spans="1:253" x14ac:dyDescent="0.3">
      <c r="A11" s="159"/>
      <c r="B11" s="168"/>
      <c r="C11" s="186"/>
      <c r="D11" s="168" t="s">
        <v>213</v>
      </c>
      <c r="E11" s="168"/>
      <c r="F11" s="168"/>
      <c r="G11" s="168"/>
      <c r="H11" s="168"/>
      <c r="I11" s="175"/>
      <c r="J11" s="37">
        <v>1</v>
      </c>
      <c r="K11" s="38">
        <v>1</v>
      </c>
      <c r="L11" s="37">
        <v>1</v>
      </c>
      <c r="M11" s="37">
        <v>1</v>
      </c>
      <c r="N11" s="37">
        <v>1</v>
      </c>
      <c r="O11" s="37">
        <v>1</v>
      </c>
      <c r="P11" s="37">
        <v>1</v>
      </c>
      <c r="Q11" s="37">
        <v>1</v>
      </c>
      <c r="R11" s="37">
        <v>1</v>
      </c>
      <c r="S11" s="37">
        <v>1</v>
      </c>
      <c r="T11" s="37">
        <v>1</v>
      </c>
      <c r="U11" s="37">
        <v>1</v>
      </c>
      <c r="V11" s="37">
        <v>1</v>
      </c>
      <c r="W11" s="37">
        <v>1</v>
      </c>
      <c r="X11" s="37">
        <v>1</v>
      </c>
      <c r="Y11" s="37">
        <v>1</v>
      </c>
      <c r="Z11" s="37">
        <v>1</v>
      </c>
      <c r="AA11" s="37">
        <v>1</v>
      </c>
      <c r="AB11" s="39" t="s">
        <v>212</v>
      </c>
      <c r="AC11" s="37">
        <v>1</v>
      </c>
      <c r="AD11" s="37">
        <v>1</v>
      </c>
      <c r="AE11" s="37">
        <v>1</v>
      </c>
      <c r="AF11" s="37">
        <v>1</v>
      </c>
      <c r="AG11" s="37">
        <v>1</v>
      </c>
      <c r="AH11" s="37">
        <v>1</v>
      </c>
      <c r="AI11" s="37">
        <v>1</v>
      </c>
      <c r="AJ11" s="37">
        <v>1</v>
      </c>
      <c r="AK11" s="37">
        <v>1</v>
      </c>
      <c r="AL11" s="37">
        <v>1</v>
      </c>
      <c r="AM11" s="37">
        <v>1</v>
      </c>
      <c r="AN11" s="37">
        <v>1</v>
      </c>
      <c r="AO11" s="37">
        <v>1</v>
      </c>
      <c r="AP11" s="37">
        <v>1</v>
      </c>
      <c r="AQ11" s="37">
        <v>1</v>
      </c>
      <c r="AR11" s="37">
        <v>1</v>
      </c>
      <c r="AS11" s="37">
        <v>1</v>
      </c>
      <c r="AT11" s="37">
        <v>1</v>
      </c>
      <c r="AU11" s="37">
        <v>1</v>
      </c>
      <c r="AV11" s="37">
        <v>1</v>
      </c>
      <c r="AW11" s="37">
        <v>1</v>
      </c>
      <c r="AX11" s="37">
        <v>1</v>
      </c>
      <c r="AY11" s="37">
        <v>1</v>
      </c>
      <c r="AZ11" s="37">
        <v>1</v>
      </c>
      <c r="BA11" s="37">
        <v>1</v>
      </c>
      <c r="BB11" s="37">
        <v>1</v>
      </c>
      <c r="BC11" s="37">
        <v>1</v>
      </c>
      <c r="BD11" s="37">
        <v>1</v>
      </c>
      <c r="BE11" s="37">
        <v>1</v>
      </c>
      <c r="BF11" s="37">
        <v>1</v>
      </c>
      <c r="BG11" s="37">
        <v>1</v>
      </c>
      <c r="BH11" s="37">
        <v>1</v>
      </c>
      <c r="BI11" s="37">
        <v>1</v>
      </c>
      <c r="BJ11" s="37">
        <v>1</v>
      </c>
      <c r="BK11" s="37">
        <v>1</v>
      </c>
      <c r="BL11" s="37">
        <v>1</v>
      </c>
      <c r="BM11" s="37">
        <v>1</v>
      </c>
      <c r="BN11" s="37">
        <v>1</v>
      </c>
      <c r="BO11" s="37">
        <v>1</v>
      </c>
      <c r="BP11" s="37">
        <v>1</v>
      </c>
      <c r="BQ11" s="37">
        <v>1</v>
      </c>
      <c r="BR11" s="37">
        <v>1</v>
      </c>
      <c r="BS11" s="37">
        <v>1</v>
      </c>
      <c r="BT11" s="37">
        <v>1</v>
      </c>
      <c r="BU11" s="37">
        <v>1</v>
      </c>
      <c r="BV11" s="37">
        <v>1</v>
      </c>
      <c r="BW11" s="37">
        <v>1</v>
      </c>
      <c r="BX11" s="37">
        <v>1</v>
      </c>
      <c r="BY11" s="37">
        <v>1</v>
      </c>
      <c r="BZ11" s="37">
        <v>1</v>
      </c>
      <c r="CA11" s="37">
        <v>1</v>
      </c>
      <c r="CB11" s="37">
        <v>1</v>
      </c>
      <c r="CC11" s="37">
        <v>1</v>
      </c>
      <c r="CD11" s="37">
        <v>1</v>
      </c>
      <c r="CE11" s="37">
        <v>1</v>
      </c>
      <c r="CF11" s="37">
        <v>1</v>
      </c>
      <c r="CG11" s="37">
        <v>1</v>
      </c>
      <c r="CH11" s="37">
        <v>1</v>
      </c>
      <c r="CI11" s="37">
        <v>1</v>
      </c>
      <c r="CJ11" s="37">
        <v>1</v>
      </c>
      <c r="CK11" s="37">
        <v>1</v>
      </c>
      <c r="CL11" s="37">
        <v>1</v>
      </c>
      <c r="CM11" s="37">
        <v>1</v>
      </c>
      <c r="CN11" s="37">
        <v>1</v>
      </c>
      <c r="CO11" s="37">
        <v>1</v>
      </c>
      <c r="CP11" s="37">
        <v>1</v>
      </c>
      <c r="CQ11" s="37">
        <v>1</v>
      </c>
      <c r="CR11" s="37">
        <v>1</v>
      </c>
      <c r="CS11" s="37">
        <v>1</v>
      </c>
      <c r="CT11" s="37">
        <v>1</v>
      </c>
      <c r="CU11" s="37">
        <v>1</v>
      </c>
      <c r="CV11" s="37">
        <v>1</v>
      </c>
      <c r="CW11" s="37">
        <v>1</v>
      </c>
      <c r="CX11" s="37">
        <v>1</v>
      </c>
      <c r="CY11" s="37">
        <v>1</v>
      </c>
      <c r="CZ11" s="37">
        <v>1</v>
      </c>
      <c r="DA11" s="37">
        <v>1</v>
      </c>
      <c r="DB11" s="37">
        <v>1</v>
      </c>
      <c r="DC11" s="37">
        <v>1</v>
      </c>
      <c r="DD11" s="37">
        <v>1</v>
      </c>
      <c r="DE11" s="37">
        <v>1</v>
      </c>
      <c r="DF11" s="37">
        <v>1</v>
      </c>
      <c r="DG11" s="37">
        <v>1</v>
      </c>
      <c r="DH11" s="37">
        <v>1</v>
      </c>
      <c r="DI11" s="37">
        <v>1</v>
      </c>
      <c r="DJ11" s="37">
        <v>1</v>
      </c>
      <c r="DK11" s="37">
        <v>1</v>
      </c>
      <c r="DL11" s="37">
        <v>1</v>
      </c>
      <c r="DM11" s="37">
        <v>1</v>
      </c>
      <c r="DN11" s="37">
        <v>1</v>
      </c>
      <c r="DO11" s="37">
        <v>1</v>
      </c>
      <c r="DP11" s="37">
        <v>1</v>
      </c>
      <c r="DQ11" s="37">
        <v>1</v>
      </c>
      <c r="DR11" s="37">
        <v>1</v>
      </c>
      <c r="DS11" s="37">
        <v>1</v>
      </c>
      <c r="DT11" s="37">
        <v>1</v>
      </c>
      <c r="DU11" s="37">
        <v>1</v>
      </c>
      <c r="DV11" s="37">
        <v>1</v>
      </c>
      <c r="DW11" s="37">
        <v>1</v>
      </c>
      <c r="DX11" s="37">
        <v>1</v>
      </c>
      <c r="DY11" s="37">
        <v>1</v>
      </c>
      <c r="DZ11" s="37">
        <v>1</v>
      </c>
      <c r="EA11" s="37">
        <v>1</v>
      </c>
      <c r="EB11" s="37">
        <v>1</v>
      </c>
      <c r="EC11" s="37">
        <v>1</v>
      </c>
      <c r="ED11" s="37">
        <v>1</v>
      </c>
      <c r="EE11" s="37">
        <v>1</v>
      </c>
      <c r="EF11" s="37">
        <v>1</v>
      </c>
      <c r="EG11" s="37">
        <v>1</v>
      </c>
      <c r="EH11" s="37">
        <v>1</v>
      </c>
      <c r="EI11" s="37">
        <v>1</v>
      </c>
      <c r="EJ11" s="37">
        <v>0</v>
      </c>
      <c r="EK11" s="37">
        <v>1</v>
      </c>
      <c r="EL11" s="37">
        <v>1</v>
      </c>
      <c r="EM11" s="37">
        <v>1</v>
      </c>
      <c r="EN11" s="37">
        <v>1</v>
      </c>
      <c r="EO11" s="37">
        <v>1</v>
      </c>
      <c r="EP11" s="37">
        <v>1</v>
      </c>
      <c r="EQ11" s="37">
        <v>1</v>
      </c>
      <c r="ER11" s="37">
        <v>1</v>
      </c>
      <c r="ES11" s="37">
        <v>1</v>
      </c>
      <c r="ET11" s="37">
        <v>1</v>
      </c>
      <c r="EU11" s="37">
        <v>1</v>
      </c>
      <c r="EV11" s="37">
        <v>1</v>
      </c>
      <c r="EW11" s="37">
        <v>1</v>
      </c>
      <c r="EX11" s="37">
        <v>1</v>
      </c>
      <c r="EY11" s="37">
        <v>1</v>
      </c>
      <c r="EZ11" s="37">
        <v>1</v>
      </c>
      <c r="FA11" s="37">
        <v>1</v>
      </c>
      <c r="FB11" s="37">
        <v>1</v>
      </c>
      <c r="FC11" s="37">
        <v>1</v>
      </c>
      <c r="FD11" s="38">
        <v>1</v>
      </c>
      <c r="FE11" s="38">
        <v>1</v>
      </c>
      <c r="FF11" s="38">
        <v>1</v>
      </c>
      <c r="FG11" s="38">
        <v>1</v>
      </c>
      <c r="FH11" s="38">
        <v>1</v>
      </c>
      <c r="FI11" s="38">
        <v>1</v>
      </c>
      <c r="FJ11" s="38">
        <v>1</v>
      </c>
      <c r="FK11" s="38">
        <v>1</v>
      </c>
      <c r="FL11" s="38">
        <v>1</v>
      </c>
      <c r="FM11" s="38">
        <v>1</v>
      </c>
      <c r="FN11" s="38">
        <v>1</v>
      </c>
      <c r="FO11" s="38">
        <v>1</v>
      </c>
      <c r="FP11" s="38">
        <v>1</v>
      </c>
      <c r="FQ11" s="38">
        <v>1</v>
      </c>
      <c r="FR11" s="38">
        <v>1</v>
      </c>
      <c r="FS11" s="38">
        <v>1</v>
      </c>
      <c r="FT11" s="38">
        <v>1</v>
      </c>
      <c r="FU11" s="38">
        <v>1</v>
      </c>
      <c r="FV11" s="38">
        <v>1</v>
      </c>
      <c r="FW11" s="38">
        <v>1</v>
      </c>
      <c r="FX11" s="38">
        <v>1</v>
      </c>
      <c r="FY11" s="38">
        <v>1</v>
      </c>
      <c r="FZ11" s="38">
        <v>1</v>
      </c>
      <c r="GA11" s="38">
        <v>1</v>
      </c>
      <c r="GB11" s="38">
        <v>1</v>
      </c>
      <c r="GC11" s="38">
        <v>1</v>
      </c>
      <c r="GD11" s="38">
        <v>1</v>
      </c>
      <c r="GE11" s="38">
        <v>1</v>
      </c>
      <c r="GF11" s="38">
        <v>1</v>
      </c>
      <c r="GG11" s="38">
        <v>1</v>
      </c>
      <c r="GH11" s="38">
        <v>1</v>
      </c>
      <c r="GI11" s="38">
        <v>1</v>
      </c>
      <c r="GJ11" s="38">
        <v>1</v>
      </c>
      <c r="GK11" s="38">
        <v>1</v>
      </c>
      <c r="GL11" s="38">
        <v>1</v>
      </c>
      <c r="GM11" s="38">
        <v>1</v>
      </c>
      <c r="GN11" s="38">
        <v>1</v>
      </c>
      <c r="GO11" s="38">
        <v>1</v>
      </c>
      <c r="GP11" s="38">
        <v>1</v>
      </c>
      <c r="GQ11" s="38">
        <v>1</v>
      </c>
      <c r="GR11" s="38">
        <v>1</v>
      </c>
      <c r="GS11" s="38">
        <v>1</v>
      </c>
      <c r="GT11" s="38">
        <v>1</v>
      </c>
      <c r="GU11" s="38">
        <v>1</v>
      </c>
      <c r="GV11" s="38">
        <v>1</v>
      </c>
      <c r="GW11" s="38">
        <v>1</v>
      </c>
      <c r="GX11" s="38">
        <v>1</v>
      </c>
      <c r="GY11" s="38">
        <v>1</v>
      </c>
      <c r="GZ11" s="38">
        <v>1</v>
      </c>
      <c r="HA11" s="38">
        <v>1</v>
      </c>
      <c r="HB11" s="38">
        <v>1</v>
      </c>
      <c r="HC11" s="38">
        <v>1</v>
      </c>
      <c r="HD11" s="38">
        <v>1</v>
      </c>
      <c r="HE11" s="38">
        <v>1</v>
      </c>
      <c r="HF11" s="38">
        <v>1</v>
      </c>
      <c r="HG11" s="38">
        <v>1</v>
      </c>
      <c r="HH11" s="38">
        <v>1</v>
      </c>
      <c r="HI11" s="38">
        <v>1</v>
      </c>
      <c r="HJ11" s="38">
        <v>1</v>
      </c>
      <c r="HK11" s="38">
        <v>1</v>
      </c>
      <c r="HL11" s="38">
        <v>0</v>
      </c>
      <c r="HM11" s="38">
        <v>1</v>
      </c>
      <c r="HN11" s="38">
        <v>1</v>
      </c>
      <c r="HO11" s="38">
        <v>1</v>
      </c>
      <c r="HP11" s="38">
        <v>1</v>
      </c>
      <c r="HQ11" s="38">
        <v>1</v>
      </c>
      <c r="HR11" s="38">
        <v>1</v>
      </c>
      <c r="HS11" s="38">
        <v>1</v>
      </c>
      <c r="HT11" s="38">
        <v>1</v>
      </c>
      <c r="HU11" s="38">
        <v>1</v>
      </c>
      <c r="HV11" s="38">
        <v>1</v>
      </c>
      <c r="HW11" s="38">
        <v>1</v>
      </c>
      <c r="HX11" s="38">
        <v>1</v>
      </c>
      <c r="HY11" s="38">
        <v>1</v>
      </c>
      <c r="HZ11" s="38">
        <v>1</v>
      </c>
      <c r="IA11" s="38">
        <v>1</v>
      </c>
      <c r="IB11" s="38">
        <v>1</v>
      </c>
      <c r="IC11" s="38">
        <v>1</v>
      </c>
      <c r="ID11" s="38">
        <v>1</v>
      </c>
      <c r="IE11" s="38">
        <v>1</v>
      </c>
      <c r="IF11" s="38">
        <v>1</v>
      </c>
      <c r="IG11" s="38">
        <v>1</v>
      </c>
      <c r="IH11" s="38">
        <v>1</v>
      </c>
      <c r="II11" s="38">
        <v>1</v>
      </c>
      <c r="IJ11" s="38">
        <v>1</v>
      </c>
      <c r="IK11" s="38">
        <v>1</v>
      </c>
      <c r="IL11" s="38">
        <v>1</v>
      </c>
      <c r="IM11" s="38">
        <v>1</v>
      </c>
      <c r="IN11" s="38">
        <v>1</v>
      </c>
      <c r="IO11" s="38">
        <v>1</v>
      </c>
      <c r="IP11" s="38">
        <v>1</v>
      </c>
      <c r="IQ11" s="38">
        <v>1</v>
      </c>
    </row>
    <row r="12" spans="1:253" x14ac:dyDescent="0.3">
      <c r="A12" s="159"/>
      <c r="B12" s="168"/>
      <c r="C12" s="186"/>
      <c r="D12" s="168" t="s">
        <v>214</v>
      </c>
      <c r="E12" s="168"/>
      <c r="F12" s="168"/>
      <c r="G12" s="168"/>
      <c r="H12" s="168"/>
      <c r="I12" s="175"/>
      <c r="J12" s="37">
        <v>1</v>
      </c>
      <c r="K12" s="38">
        <v>1</v>
      </c>
      <c r="L12" s="37">
        <v>1</v>
      </c>
      <c r="M12" s="37">
        <v>1</v>
      </c>
      <c r="N12" s="37">
        <v>1</v>
      </c>
      <c r="O12" s="37">
        <v>1</v>
      </c>
      <c r="P12" s="37">
        <v>1</v>
      </c>
      <c r="Q12" s="37">
        <v>1</v>
      </c>
      <c r="R12" s="37">
        <v>1</v>
      </c>
      <c r="S12" s="37">
        <v>1</v>
      </c>
      <c r="T12" s="37">
        <v>1</v>
      </c>
      <c r="U12" s="37">
        <v>1</v>
      </c>
      <c r="V12" s="37">
        <v>1</v>
      </c>
      <c r="W12" s="37">
        <v>1</v>
      </c>
      <c r="X12" s="37">
        <v>1</v>
      </c>
      <c r="Y12" s="37">
        <v>1</v>
      </c>
      <c r="Z12" s="37">
        <v>1</v>
      </c>
      <c r="AA12" s="37">
        <v>1</v>
      </c>
      <c r="AB12" s="39" t="s">
        <v>212</v>
      </c>
      <c r="AC12" s="37">
        <v>1</v>
      </c>
      <c r="AD12" s="37">
        <v>1</v>
      </c>
      <c r="AE12" s="37">
        <v>1</v>
      </c>
      <c r="AF12" s="37">
        <v>1</v>
      </c>
      <c r="AG12" s="37">
        <v>1</v>
      </c>
      <c r="AH12" s="37">
        <v>0.5</v>
      </c>
      <c r="AI12" s="37">
        <v>1</v>
      </c>
      <c r="AJ12" s="37">
        <v>1</v>
      </c>
      <c r="AK12" s="37">
        <v>1</v>
      </c>
      <c r="AL12" s="37">
        <v>1</v>
      </c>
      <c r="AM12" s="37">
        <v>1</v>
      </c>
      <c r="AN12" s="37">
        <v>1</v>
      </c>
      <c r="AO12" s="37">
        <v>1</v>
      </c>
      <c r="AP12" s="37">
        <v>1</v>
      </c>
      <c r="AQ12" s="37">
        <v>1</v>
      </c>
      <c r="AR12" s="37">
        <v>1</v>
      </c>
      <c r="AS12" s="37">
        <v>1</v>
      </c>
      <c r="AT12" s="37">
        <v>1</v>
      </c>
      <c r="AU12" s="37">
        <v>1</v>
      </c>
      <c r="AV12" s="37">
        <v>1</v>
      </c>
      <c r="AW12" s="37">
        <v>1</v>
      </c>
      <c r="AX12" s="37">
        <v>1</v>
      </c>
      <c r="AY12" s="37">
        <v>1</v>
      </c>
      <c r="AZ12" s="37">
        <v>1</v>
      </c>
      <c r="BA12" s="37">
        <v>1</v>
      </c>
      <c r="BB12" s="37">
        <v>1</v>
      </c>
      <c r="BC12" s="37">
        <v>1</v>
      </c>
      <c r="BD12" s="37">
        <v>1</v>
      </c>
      <c r="BE12" s="37">
        <v>1</v>
      </c>
      <c r="BF12" s="37">
        <v>1</v>
      </c>
      <c r="BG12" s="37">
        <v>1</v>
      </c>
      <c r="BH12" s="37">
        <v>1</v>
      </c>
      <c r="BI12" s="37">
        <v>1</v>
      </c>
      <c r="BJ12" s="37">
        <v>1</v>
      </c>
      <c r="BK12" s="37">
        <v>1</v>
      </c>
      <c r="BL12" s="37">
        <v>1</v>
      </c>
      <c r="BM12" s="37">
        <v>1</v>
      </c>
      <c r="BN12" s="37">
        <v>1</v>
      </c>
      <c r="BO12" s="37">
        <v>1</v>
      </c>
      <c r="BP12" s="37">
        <v>1</v>
      </c>
      <c r="BQ12" s="37">
        <v>1</v>
      </c>
      <c r="BR12" s="37">
        <v>1</v>
      </c>
      <c r="BS12" s="37">
        <v>1</v>
      </c>
      <c r="BT12" s="37">
        <v>1</v>
      </c>
      <c r="BU12" s="37">
        <v>1</v>
      </c>
      <c r="BV12" s="37">
        <v>1</v>
      </c>
      <c r="BW12" s="37">
        <v>1</v>
      </c>
      <c r="BX12" s="37">
        <v>1</v>
      </c>
      <c r="BY12" s="37">
        <v>1</v>
      </c>
      <c r="BZ12" s="37">
        <v>1</v>
      </c>
      <c r="CA12" s="37">
        <v>1</v>
      </c>
      <c r="CB12" s="37">
        <v>1</v>
      </c>
      <c r="CC12" s="37">
        <v>1</v>
      </c>
      <c r="CD12" s="37">
        <v>1</v>
      </c>
      <c r="CE12" s="37">
        <v>1</v>
      </c>
      <c r="CF12" s="37">
        <v>1</v>
      </c>
      <c r="CG12" s="37">
        <v>1</v>
      </c>
      <c r="CH12" s="37">
        <v>1</v>
      </c>
      <c r="CI12" s="37">
        <v>1</v>
      </c>
      <c r="CJ12" s="37">
        <v>1</v>
      </c>
      <c r="CK12" s="37">
        <v>1</v>
      </c>
      <c r="CL12" s="37">
        <v>1</v>
      </c>
      <c r="CM12" s="37">
        <v>1</v>
      </c>
      <c r="CN12" s="37">
        <v>1</v>
      </c>
      <c r="CO12" s="37">
        <v>1</v>
      </c>
      <c r="CP12" s="37">
        <v>1</v>
      </c>
      <c r="CQ12" s="37">
        <v>1</v>
      </c>
      <c r="CR12" s="37">
        <v>1</v>
      </c>
      <c r="CS12" s="37">
        <v>1</v>
      </c>
      <c r="CT12" s="37">
        <v>1</v>
      </c>
      <c r="CU12" s="37">
        <v>1</v>
      </c>
      <c r="CV12" s="37">
        <v>1</v>
      </c>
      <c r="CW12" s="37">
        <v>1</v>
      </c>
      <c r="CX12" s="37">
        <v>1</v>
      </c>
      <c r="CY12" s="37">
        <v>1</v>
      </c>
      <c r="CZ12" s="37">
        <v>1</v>
      </c>
      <c r="DA12" s="37">
        <v>1</v>
      </c>
      <c r="DB12" s="37">
        <v>1</v>
      </c>
      <c r="DC12" s="37">
        <v>1</v>
      </c>
      <c r="DD12" s="37">
        <v>1</v>
      </c>
      <c r="DE12" s="37">
        <v>1</v>
      </c>
      <c r="DF12" s="37">
        <v>1</v>
      </c>
      <c r="DG12" s="37">
        <v>1</v>
      </c>
      <c r="DH12" s="37">
        <v>1</v>
      </c>
      <c r="DI12" s="37">
        <v>1</v>
      </c>
      <c r="DJ12" s="37">
        <v>1</v>
      </c>
      <c r="DK12" s="37">
        <v>1</v>
      </c>
      <c r="DL12" s="37">
        <v>1</v>
      </c>
      <c r="DM12" s="37">
        <v>1</v>
      </c>
      <c r="DN12" s="37">
        <v>1</v>
      </c>
      <c r="DO12" s="37">
        <v>1</v>
      </c>
      <c r="DP12" s="37">
        <v>1</v>
      </c>
      <c r="DQ12" s="37">
        <v>1</v>
      </c>
      <c r="DR12" s="37">
        <v>1</v>
      </c>
      <c r="DS12" s="37">
        <v>1</v>
      </c>
      <c r="DT12" s="37">
        <v>1</v>
      </c>
      <c r="DU12" s="37">
        <v>1</v>
      </c>
      <c r="DV12" s="37">
        <v>1</v>
      </c>
      <c r="DW12" s="37">
        <v>1</v>
      </c>
      <c r="DX12" s="37">
        <v>1</v>
      </c>
      <c r="DY12" s="37">
        <v>1</v>
      </c>
      <c r="DZ12" s="37">
        <v>1</v>
      </c>
      <c r="EA12" s="37">
        <v>1</v>
      </c>
      <c r="EB12" s="37">
        <v>1</v>
      </c>
      <c r="EC12" s="37">
        <v>1</v>
      </c>
      <c r="ED12" s="37">
        <v>1</v>
      </c>
      <c r="EE12" s="37">
        <v>1</v>
      </c>
      <c r="EF12" s="37">
        <v>1</v>
      </c>
      <c r="EG12" s="37">
        <v>1</v>
      </c>
      <c r="EH12" s="37">
        <v>1</v>
      </c>
      <c r="EI12" s="37">
        <v>1</v>
      </c>
      <c r="EJ12" s="37">
        <v>1</v>
      </c>
      <c r="EK12" s="37">
        <v>1</v>
      </c>
      <c r="EL12" s="37">
        <v>1</v>
      </c>
      <c r="EM12" s="37">
        <v>1</v>
      </c>
      <c r="EN12" s="37">
        <v>1</v>
      </c>
      <c r="EO12" s="37">
        <v>1</v>
      </c>
      <c r="EP12" s="37">
        <v>1</v>
      </c>
      <c r="EQ12" s="37">
        <v>1</v>
      </c>
      <c r="ER12" s="37">
        <v>1</v>
      </c>
      <c r="ES12" s="37">
        <v>1</v>
      </c>
      <c r="ET12" s="37">
        <v>1</v>
      </c>
      <c r="EU12" s="37">
        <v>1</v>
      </c>
      <c r="EV12" s="37">
        <v>1</v>
      </c>
      <c r="EW12" s="37">
        <v>1</v>
      </c>
      <c r="EX12" s="37">
        <v>1</v>
      </c>
      <c r="EY12" s="37">
        <v>1</v>
      </c>
      <c r="EZ12" s="37">
        <v>1</v>
      </c>
      <c r="FA12" s="37">
        <v>1</v>
      </c>
      <c r="FB12" s="37">
        <v>1</v>
      </c>
      <c r="FC12" s="37">
        <v>1</v>
      </c>
      <c r="FD12" s="38">
        <v>1</v>
      </c>
      <c r="FE12" s="38">
        <v>1</v>
      </c>
      <c r="FF12" s="38">
        <v>1</v>
      </c>
      <c r="FG12" s="38">
        <v>1</v>
      </c>
      <c r="FH12" s="38">
        <v>1</v>
      </c>
      <c r="FI12" s="38">
        <v>1</v>
      </c>
      <c r="FJ12" s="38">
        <v>1</v>
      </c>
      <c r="FK12" s="38">
        <v>1</v>
      </c>
      <c r="FL12" s="38">
        <v>1</v>
      </c>
      <c r="FM12" s="38">
        <v>1</v>
      </c>
      <c r="FN12" s="38">
        <v>1</v>
      </c>
      <c r="FO12" s="38">
        <v>1</v>
      </c>
      <c r="FP12" s="38">
        <v>1</v>
      </c>
      <c r="FQ12" s="38">
        <v>1</v>
      </c>
      <c r="FR12" s="38">
        <v>1</v>
      </c>
      <c r="FS12" s="38">
        <v>1</v>
      </c>
      <c r="FT12" s="38">
        <v>1</v>
      </c>
      <c r="FU12" s="38">
        <v>1</v>
      </c>
      <c r="FV12" s="38">
        <v>1</v>
      </c>
      <c r="FW12" s="38">
        <v>1</v>
      </c>
      <c r="FX12" s="38">
        <v>1</v>
      </c>
      <c r="FY12" s="38">
        <v>1</v>
      </c>
      <c r="FZ12" s="38">
        <v>1</v>
      </c>
      <c r="GA12" s="38">
        <v>1</v>
      </c>
      <c r="GB12" s="38">
        <v>1</v>
      </c>
      <c r="GC12" s="38">
        <v>1</v>
      </c>
      <c r="GD12" s="38">
        <v>1</v>
      </c>
      <c r="GE12" s="38">
        <v>1</v>
      </c>
      <c r="GF12" s="38">
        <v>1</v>
      </c>
      <c r="GG12" s="38">
        <v>1</v>
      </c>
      <c r="GH12" s="38">
        <v>1</v>
      </c>
      <c r="GI12" s="38">
        <v>1</v>
      </c>
      <c r="GJ12" s="38">
        <v>1</v>
      </c>
      <c r="GK12" s="38">
        <v>1</v>
      </c>
      <c r="GL12" s="38">
        <v>1</v>
      </c>
      <c r="GM12" s="38">
        <v>1</v>
      </c>
      <c r="GN12" s="38">
        <v>1</v>
      </c>
      <c r="GO12" s="38">
        <v>1</v>
      </c>
      <c r="GP12" s="38">
        <v>1</v>
      </c>
      <c r="GQ12" s="38">
        <v>1</v>
      </c>
      <c r="GR12" s="38">
        <v>1</v>
      </c>
      <c r="GS12" s="38">
        <v>1</v>
      </c>
      <c r="GT12" s="38">
        <v>1</v>
      </c>
      <c r="GU12" s="38">
        <v>1</v>
      </c>
      <c r="GV12" s="38">
        <v>1</v>
      </c>
      <c r="GW12" s="38">
        <v>1</v>
      </c>
      <c r="GX12" s="38">
        <v>1</v>
      </c>
      <c r="GY12" s="38">
        <v>1</v>
      </c>
      <c r="GZ12" s="38">
        <v>1</v>
      </c>
      <c r="HA12" s="38">
        <v>1</v>
      </c>
      <c r="HB12" s="38">
        <v>1</v>
      </c>
      <c r="HC12" s="38">
        <v>1</v>
      </c>
      <c r="HD12" s="38">
        <v>1</v>
      </c>
      <c r="HE12" s="38">
        <v>1</v>
      </c>
      <c r="HF12" s="38">
        <v>1</v>
      </c>
      <c r="HG12" s="38">
        <v>1</v>
      </c>
      <c r="HH12" s="38">
        <v>1</v>
      </c>
      <c r="HI12" s="38">
        <v>1</v>
      </c>
      <c r="HJ12" s="38">
        <v>1</v>
      </c>
      <c r="HK12" s="38">
        <v>1</v>
      </c>
      <c r="HL12" s="38">
        <v>1</v>
      </c>
      <c r="HM12" s="38">
        <v>1</v>
      </c>
      <c r="HN12" s="38">
        <v>1</v>
      </c>
      <c r="HO12" s="38">
        <v>1</v>
      </c>
      <c r="HP12" s="38">
        <v>1</v>
      </c>
      <c r="HQ12" s="38">
        <v>1</v>
      </c>
      <c r="HR12" s="38">
        <v>1</v>
      </c>
      <c r="HS12" s="38">
        <v>1</v>
      </c>
      <c r="HT12" s="38">
        <v>1</v>
      </c>
      <c r="HU12" s="38">
        <v>1</v>
      </c>
      <c r="HV12" s="38">
        <v>1</v>
      </c>
      <c r="HW12" s="38">
        <v>1</v>
      </c>
      <c r="HX12" s="38">
        <v>1</v>
      </c>
      <c r="HY12" s="38">
        <v>1</v>
      </c>
      <c r="HZ12" s="38">
        <v>1</v>
      </c>
      <c r="IA12" s="38">
        <v>1</v>
      </c>
      <c r="IB12" s="38">
        <v>1</v>
      </c>
      <c r="IC12" s="38">
        <v>0</v>
      </c>
      <c r="ID12" s="38">
        <v>1</v>
      </c>
      <c r="IE12" s="38">
        <v>1</v>
      </c>
      <c r="IF12" s="38">
        <v>1</v>
      </c>
      <c r="IG12" s="38">
        <v>1</v>
      </c>
      <c r="IH12" s="38">
        <v>1</v>
      </c>
      <c r="II12" s="38">
        <v>1</v>
      </c>
      <c r="IJ12" s="38">
        <v>1</v>
      </c>
      <c r="IK12" s="38">
        <v>1</v>
      </c>
      <c r="IL12" s="38">
        <v>1</v>
      </c>
      <c r="IM12" s="38">
        <v>1</v>
      </c>
      <c r="IN12" s="38">
        <v>1</v>
      </c>
      <c r="IO12" s="38">
        <v>1</v>
      </c>
      <c r="IP12" s="38">
        <v>1</v>
      </c>
      <c r="IQ12" s="38">
        <v>1</v>
      </c>
    </row>
    <row r="13" spans="1:253" ht="18" customHeight="1" x14ac:dyDescent="0.3">
      <c r="A13" s="159"/>
      <c r="B13" s="168"/>
      <c r="C13" s="186"/>
      <c r="D13" s="168" t="s">
        <v>215</v>
      </c>
      <c r="E13" s="168"/>
      <c r="F13" s="168"/>
      <c r="G13" s="168"/>
      <c r="H13" s="168"/>
      <c r="I13" s="175"/>
      <c r="J13" s="37">
        <v>1</v>
      </c>
      <c r="K13" s="38">
        <v>1</v>
      </c>
      <c r="L13" s="37">
        <v>1</v>
      </c>
      <c r="M13" s="37">
        <v>1</v>
      </c>
      <c r="N13" s="37">
        <v>0</v>
      </c>
      <c r="O13" s="37">
        <v>1</v>
      </c>
      <c r="P13" s="37">
        <v>1</v>
      </c>
      <c r="Q13" s="37">
        <v>1</v>
      </c>
      <c r="R13" s="37">
        <v>1</v>
      </c>
      <c r="S13" s="37">
        <v>1</v>
      </c>
      <c r="T13" s="37">
        <v>1</v>
      </c>
      <c r="U13" s="37">
        <v>1</v>
      </c>
      <c r="V13" s="37">
        <v>1</v>
      </c>
      <c r="W13" s="37">
        <v>1</v>
      </c>
      <c r="X13" s="37">
        <v>1</v>
      </c>
      <c r="Y13" s="37">
        <v>1</v>
      </c>
      <c r="Z13" s="37">
        <v>1</v>
      </c>
      <c r="AA13" s="37">
        <v>1</v>
      </c>
      <c r="AB13" s="39" t="s">
        <v>212</v>
      </c>
      <c r="AC13" s="37">
        <v>0.5</v>
      </c>
      <c r="AD13" s="37">
        <v>1</v>
      </c>
      <c r="AE13" s="37">
        <v>1</v>
      </c>
      <c r="AF13" s="37">
        <v>1</v>
      </c>
      <c r="AG13" s="37">
        <v>1</v>
      </c>
      <c r="AH13" s="37">
        <v>1</v>
      </c>
      <c r="AI13" s="37">
        <v>1</v>
      </c>
      <c r="AJ13" s="37">
        <v>1</v>
      </c>
      <c r="AK13" s="37">
        <v>1</v>
      </c>
      <c r="AL13" s="37">
        <v>1</v>
      </c>
      <c r="AM13" s="37">
        <v>1</v>
      </c>
      <c r="AN13" s="37">
        <v>1</v>
      </c>
      <c r="AO13" s="37">
        <v>1</v>
      </c>
      <c r="AP13" s="37">
        <v>1</v>
      </c>
      <c r="AQ13" s="37">
        <v>1</v>
      </c>
      <c r="AR13" s="37">
        <v>1</v>
      </c>
      <c r="AS13" s="37">
        <v>1</v>
      </c>
      <c r="AT13" s="37">
        <v>1</v>
      </c>
      <c r="AU13" s="37">
        <v>1</v>
      </c>
      <c r="AV13" s="37">
        <v>1</v>
      </c>
      <c r="AW13" s="37">
        <v>1</v>
      </c>
      <c r="AX13" s="37">
        <v>1</v>
      </c>
      <c r="AY13" s="37">
        <v>1</v>
      </c>
      <c r="AZ13" s="37">
        <v>0.5</v>
      </c>
      <c r="BA13" s="37">
        <v>1</v>
      </c>
      <c r="BB13" s="37">
        <v>1</v>
      </c>
      <c r="BC13" s="37">
        <v>1</v>
      </c>
      <c r="BD13" s="37">
        <v>1</v>
      </c>
      <c r="BE13" s="37">
        <v>1</v>
      </c>
      <c r="BF13" s="37">
        <v>1</v>
      </c>
      <c r="BG13" s="37">
        <v>0.5</v>
      </c>
      <c r="BH13" s="37">
        <v>1</v>
      </c>
      <c r="BI13" s="37">
        <v>1</v>
      </c>
      <c r="BJ13" s="37">
        <v>1</v>
      </c>
      <c r="BK13" s="37">
        <v>1</v>
      </c>
      <c r="BL13" s="37">
        <v>1</v>
      </c>
      <c r="BM13" s="37">
        <v>1</v>
      </c>
      <c r="BN13" s="37">
        <v>1</v>
      </c>
      <c r="BO13" s="37">
        <v>1</v>
      </c>
      <c r="BP13" s="37">
        <v>1</v>
      </c>
      <c r="BQ13" s="37">
        <v>1</v>
      </c>
      <c r="BR13" s="37">
        <v>1</v>
      </c>
      <c r="BS13" s="37">
        <v>0.5</v>
      </c>
      <c r="BT13" s="37">
        <v>1</v>
      </c>
      <c r="BU13" s="37">
        <v>1</v>
      </c>
      <c r="BV13" s="37">
        <v>1</v>
      </c>
      <c r="BW13" s="37">
        <v>1</v>
      </c>
      <c r="BX13" s="37">
        <v>1</v>
      </c>
      <c r="BY13" s="37">
        <v>1</v>
      </c>
      <c r="BZ13" s="37">
        <v>1</v>
      </c>
      <c r="CA13" s="37">
        <v>1</v>
      </c>
      <c r="CB13" s="37">
        <v>1</v>
      </c>
      <c r="CC13" s="37">
        <v>1</v>
      </c>
      <c r="CD13" s="37">
        <v>1</v>
      </c>
      <c r="CE13" s="37">
        <v>1</v>
      </c>
      <c r="CF13" s="37">
        <v>1</v>
      </c>
      <c r="CG13" s="37">
        <v>1</v>
      </c>
      <c r="CH13" s="37">
        <v>1</v>
      </c>
      <c r="CI13" s="37">
        <v>1</v>
      </c>
      <c r="CJ13" s="37">
        <v>1</v>
      </c>
      <c r="CK13" s="37">
        <v>1</v>
      </c>
      <c r="CL13" s="37">
        <v>1</v>
      </c>
      <c r="CM13" s="37">
        <v>1</v>
      </c>
      <c r="CN13" s="37">
        <v>1</v>
      </c>
      <c r="CO13" s="37">
        <v>1</v>
      </c>
      <c r="CP13" s="37">
        <v>1</v>
      </c>
      <c r="CQ13" s="37">
        <v>1</v>
      </c>
      <c r="CR13" s="37">
        <v>1</v>
      </c>
      <c r="CS13" s="37">
        <v>1</v>
      </c>
      <c r="CT13" s="37">
        <v>1</v>
      </c>
      <c r="CU13" s="37">
        <v>1</v>
      </c>
      <c r="CV13" s="37">
        <v>1</v>
      </c>
      <c r="CW13" s="37">
        <v>1</v>
      </c>
      <c r="CX13" s="37">
        <v>1</v>
      </c>
      <c r="CY13" s="37">
        <v>1</v>
      </c>
      <c r="CZ13" s="37">
        <v>1</v>
      </c>
      <c r="DA13" s="37">
        <v>1</v>
      </c>
      <c r="DB13" s="37">
        <v>1</v>
      </c>
      <c r="DC13" s="37">
        <v>1</v>
      </c>
      <c r="DD13" s="37">
        <v>0</v>
      </c>
      <c r="DE13" s="37">
        <v>0.5</v>
      </c>
      <c r="DF13" s="37">
        <v>1</v>
      </c>
      <c r="DG13" s="37">
        <v>1</v>
      </c>
      <c r="DH13" s="37">
        <v>1</v>
      </c>
      <c r="DI13" s="37">
        <v>1</v>
      </c>
      <c r="DJ13" s="37">
        <v>1</v>
      </c>
      <c r="DK13" s="37">
        <v>1</v>
      </c>
      <c r="DL13" s="37">
        <v>1</v>
      </c>
      <c r="DM13" s="37">
        <v>1</v>
      </c>
      <c r="DN13" s="37">
        <v>1</v>
      </c>
      <c r="DO13" s="37">
        <v>1</v>
      </c>
      <c r="DP13" s="37">
        <v>1</v>
      </c>
      <c r="DQ13" s="37">
        <v>1</v>
      </c>
      <c r="DR13" s="37">
        <v>1</v>
      </c>
      <c r="DS13" s="37">
        <v>0</v>
      </c>
      <c r="DT13" s="37">
        <v>1</v>
      </c>
      <c r="DU13" s="37">
        <v>1</v>
      </c>
      <c r="DV13" s="37">
        <v>1</v>
      </c>
      <c r="DW13" s="37">
        <v>1</v>
      </c>
      <c r="DX13" s="37">
        <v>1</v>
      </c>
      <c r="DY13" s="37">
        <v>1</v>
      </c>
      <c r="DZ13" s="37">
        <v>1</v>
      </c>
      <c r="EA13" s="37">
        <v>1</v>
      </c>
      <c r="EB13" s="37">
        <v>1</v>
      </c>
      <c r="EC13" s="37">
        <v>1</v>
      </c>
      <c r="ED13" s="37">
        <v>1</v>
      </c>
      <c r="EE13" s="37">
        <v>1</v>
      </c>
      <c r="EF13" s="37">
        <v>1</v>
      </c>
      <c r="EG13" s="37">
        <v>1</v>
      </c>
      <c r="EH13" s="37">
        <v>1</v>
      </c>
      <c r="EI13" s="37">
        <v>1</v>
      </c>
      <c r="EJ13" s="37">
        <v>1</v>
      </c>
      <c r="EK13" s="37">
        <v>1</v>
      </c>
      <c r="EL13" s="37">
        <v>1</v>
      </c>
      <c r="EM13" s="37">
        <v>1</v>
      </c>
      <c r="EN13" s="37">
        <v>1</v>
      </c>
      <c r="EO13" s="37">
        <v>1</v>
      </c>
      <c r="EP13" s="37">
        <v>1</v>
      </c>
      <c r="EQ13" s="37">
        <v>1</v>
      </c>
      <c r="ER13" s="37">
        <v>1</v>
      </c>
      <c r="ES13" s="37">
        <v>1</v>
      </c>
      <c r="ET13" s="37">
        <v>1</v>
      </c>
      <c r="EU13" s="37">
        <v>1</v>
      </c>
      <c r="EV13" s="37">
        <v>1</v>
      </c>
      <c r="EW13" s="37">
        <v>1</v>
      </c>
      <c r="EX13" s="37">
        <v>1</v>
      </c>
      <c r="EY13" s="37">
        <v>1</v>
      </c>
      <c r="EZ13" s="37">
        <v>1</v>
      </c>
      <c r="FA13" s="37">
        <v>1</v>
      </c>
      <c r="FB13" s="37">
        <v>1</v>
      </c>
      <c r="FC13" s="37">
        <v>1</v>
      </c>
      <c r="FD13" s="38">
        <v>1</v>
      </c>
      <c r="FE13" s="38">
        <v>1</v>
      </c>
      <c r="FF13" s="38">
        <v>1</v>
      </c>
      <c r="FG13" s="38">
        <v>1</v>
      </c>
      <c r="FH13" s="38">
        <v>1</v>
      </c>
      <c r="FI13" s="38">
        <v>1</v>
      </c>
      <c r="FJ13" s="38">
        <v>1</v>
      </c>
      <c r="FK13" s="38">
        <v>1</v>
      </c>
      <c r="FL13" s="38">
        <v>1</v>
      </c>
      <c r="FM13" s="38">
        <v>1</v>
      </c>
      <c r="FN13" s="38">
        <v>1</v>
      </c>
      <c r="FO13" s="38">
        <v>1</v>
      </c>
      <c r="FP13" s="38">
        <v>1</v>
      </c>
      <c r="FQ13" s="38">
        <v>1</v>
      </c>
      <c r="FR13" s="38">
        <v>1</v>
      </c>
      <c r="FS13" s="38">
        <v>1</v>
      </c>
      <c r="FT13" s="38">
        <v>1</v>
      </c>
      <c r="FU13" s="38">
        <v>1</v>
      </c>
      <c r="FV13" s="38">
        <v>1</v>
      </c>
      <c r="FW13" s="38">
        <v>1</v>
      </c>
      <c r="FX13" s="38">
        <v>1</v>
      </c>
      <c r="FY13" s="38">
        <v>1</v>
      </c>
      <c r="FZ13" s="38">
        <v>1</v>
      </c>
      <c r="GA13" s="38">
        <v>1</v>
      </c>
      <c r="GB13" s="38">
        <v>1</v>
      </c>
      <c r="GC13" s="38">
        <v>1</v>
      </c>
      <c r="GD13" s="38">
        <v>1</v>
      </c>
      <c r="GE13" s="38">
        <v>1</v>
      </c>
      <c r="GF13" s="38">
        <v>1</v>
      </c>
      <c r="GG13" s="38">
        <v>1</v>
      </c>
      <c r="GH13" s="38">
        <v>1</v>
      </c>
      <c r="GI13" s="38">
        <v>1</v>
      </c>
      <c r="GJ13" s="38">
        <v>1</v>
      </c>
      <c r="GK13" s="38">
        <v>1</v>
      </c>
      <c r="GL13" s="38">
        <v>1</v>
      </c>
      <c r="GM13" s="38">
        <v>1</v>
      </c>
      <c r="GN13" s="38">
        <v>1</v>
      </c>
      <c r="GO13" s="38">
        <v>1</v>
      </c>
      <c r="GP13" s="38">
        <v>1</v>
      </c>
      <c r="GQ13" s="38">
        <v>1</v>
      </c>
      <c r="GR13" s="38">
        <v>1</v>
      </c>
      <c r="GS13" s="38">
        <v>1</v>
      </c>
      <c r="GT13" s="38">
        <v>1</v>
      </c>
      <c r="GU13" s="38">
        <v>1</v>
      </c>
      <c r="GV13" s="38">
        <v>0</v>
      </c>
      <c r="GW13" s="38">
        <v>1</v>
      </c>
      <c r="GX13" s="38">
        <v>1</v>
      </c>
      <c r="GY13" s="38" t="s">
        <v>216</v>
      </c>
      <c r="GZ13" s="38">
        <v>1</v>
      </c>
      <c r="HA13" s="38">
        <v>1</v>
      </c>
      <c r="HB13" s="38">
        <v>1</v>
      </c>
      <c r="HC13" s="38">
        <v>1</v>
      </c>
      <c r="HD13" s="38">
        <v>1</v>
      </c>
      <c r="HE13" s="38">
        <v>1</v>
      </c>
      <c r="HF13" s="38">
        <v>1</v>
      </c>
      <c r="HG13" s="38">
        <v>1</v>
      </c>
      <c r="HH13" s="38">
        <v>1</v>
      </c>
      <c r="HI13" s="38">
        <v>1</v>
      </c>
      <c r="HJ13" s="38">
        <v>1</v>
      </c>
      <c r="HK13" s="38">
        <v>1</v>
      </c>
      <c r="HL13" s="38">
        <v>1</v>
      </c>
      <c r="HM13" s="38">
        <v>1</v>
      </c>
      <c r="HN13" s="38">
        <v>1</v>
      </c>
      <c r="HO13" s="38">
        <v>1</v>
      </c>
      <c r="HP13" s="38">
        <v>1</v>
      </c>
      <c r="HQ13" s="38">
        <v>1</v>
      </c>
      <c r="HR13" s="38">
        <v>1</v>
      </c>
      <c r="HS13" s="38">
        <v>1</v>
      </c>
      <c r="HT13" s="38">
        <v>1</v>
      </c>
      <c r="HU13" s="38">
        <v>1</v>
      </c>
      <c r="HV13" s="38">
        <v>1</v>
      </c>
      <c r="HW13" s="38">
        <v>1</v>
      </c>
      <c r="HX13" s="38">
        <v>1</v>
      </c>
      <c r="HY13" s="38">
        <v>1</v>
      </c>
      <c r="HZ13" s="38">
        <v>1</v>
      </c>
      <c r="IA13" s="38">
        <v>1</v>
      </c>
      <c r="IB13" s="38">
        <v>1</v>
      </c>
      <c r="IC13" s="38">
        <v>0</v>
      </c>
      <c r="ID13" s="38">
        <v>1</v>
      </c>
      <c r="IE13" s="38">
        <v>1</v>
      </c>
      <c r="IF13" s="38">
        <v>1</v>
      </c>
      <c r="IG13" s="38">
        <v>1</v>
      </c>
      <c r="IH13" s="38">
        <v>1</v>
      </c>
      <c r="II13" s="38">
        <v>1</v>
      </c>
      <c r="IJ13" s="38">
        <v>1</v>
      </c>
      <c r="IK13" s="38">
        <v>1</v>
      </c>
      <c r="IL13" s="38">
        <v>1</v>
      </c>
      <c r="IM13" s="38">
        <v>1</v>
      </c>
      <c r="IN13" s="38">
        <v>1</v>
      </c>
      <c r="IO13" s="38">
        <v>1</v>
      </c>
      <c r="IP13" s="38">
        <v>1</v>
      </c>
      <c r="IQ13" s="38">
        <v>1</v>
      </c>
    </row>
    <row r="14" spans="1:253" x14ac:dyDescent="0.3">
      <c r="A14" s="159"/>
      <c r="B14" s="168"/>
      <c r="C14" s="186"/>
      <c r="D14" s="171" t="s">
        <v>217</v>
      </c>
      <c r="E14" s="172"/>
      <c r="F14" s="173"/>
      <c r="G14" s="168"/>
      <c r="H14" s="168"/>
      <c r="I14" s="17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row>
    <row r="15" spans="1:253" x14ac:dyDescent="0.3">
      <c r="A15" s="159"/>
      <c r="B15" s="168"/>
      <c r="C15" s="186"/>
      <c r="D15" s="168" t="s">
        <v>218</v>
      </c>
      <c r="E15" s="168"/>
      <c r="F15" s="168"/>
      <c r="G15" s="168"/>
      <c r="H15" s="168"/>
      <c r="I15" s="175"/>
      <c r="J15" s="37">
        <v>1</v>
      </c>
      <c r="K15" s="38">
        <v>1</v>
      </c>
      <c r="L15" s="37">
        <v>1</v>
      </c>
      <c r="M15" s="37">
        <v>1</v>
      </c>
      <c r="N15" s="37">
        <v>1</v>
      </c>
      <c r="O15" s="37">
        <v>1</v>
      </c>
      <c r="P15" s="37">
        <v>1</v>
      </c>
      <c r="Q15" s="37">
        <v>1</v>
      </c>
      <c r="R15" s="37">
        <v>1</v>
      </c>
      <c r="S15" s="37">
        <v>1</v>
      </c>
      <c r="T15" s="37">
        <v>1</v>
      </c>
      <c r="U15" s="37">
        <v>1</v>
      </c>
      <c r="V15" s="37">
        <v>1</v>
      </c>
      <c r="W15" s="37">
        <v>1</v>
      </c>
      <c r="X15" s="37">
        <v>1</v>
      </c>
      <c r="Y15" s="37">
        <v>1</v>
      </c>
      <c r="Z15" s="37">
        <v>1</v>
      </c>
      <c r="AA15" s="37">
        <v>1</v>
      </c>
      <c r="AB15" s="39" t="s">
        <v>212</v>
      </c>
      <c r="AC15" s="37">
        <v>1</v>
      </c>
      <c r="AD15" s="37">
        <v>1</v>
      </c>
      <c r="AE15" s="37">
        <v>1</v>
      </c>
      <c r="AF15" s="37">
        <v>1</v>
      </c>
      <c r="AG15" s="37">
        <v>1</v>
      </c>
      <c r="AH15" s="37">
        <v>1</v>
      </c>
      <c r="AI15" s="37">
        <v>1</v>
      </c>
      <c r="AJ15" s="37">
        <v>1</v>
      </c>
      <c r="AK15" s="37">
        <v>1</v>
      </c>
      <c r="AL15" s="37">
        <v>1</v>
      </c>
      <c r="AM15" s="37">
        <v>1</v>
      </c>
      <c r="AN15" s="37">
        <v>1</v>
      </c>
      <c r="AO15" s="37">
        <v>1</v>
      </c>
      <c r="AP15" s="37">
        <v>1</v>
      </c>
      <c r="AQ15" s="37">
        <v>1</v>
      </c>
      <c r="AR15" s="37">
        <v>1</v>
      </c>
      <c r="AS15" s="37">
        <v>1</v>
      </c>
      <c r="AT15" s="37">
        <v>1</v>
      </c>
      <c r="AU15" s="37">
        <v>1</v>
      </c>
      <c r="AV15" s="37">
        <v>1</v>
      </c>
      <c r="AW15" s="37">
        <v>1</v>
      </c>
      <c r="AX15" s="37">
        <v>1</v>
      </c>
      <c r="AY15" s="37">
        <v>1</v>
      </c>
      <c r="AZ15" s="37">
        <v>1</v>
      </c>
      <c r="BA15" s="37">
        <v>1</v>
      </c>
      <c r="BB15" s="37">
        <v>1</v>
      </c>
      <c r="BC15" s="37">
        <v>1</v>
      </c>
      <c r="BD15" s="37">
        <v>1</v>
      </c>
      <c r="BE15" s="37">
        <v>1</v>
      </c>
      <c r="BF15" s="37">
        <v>1</v>
      </c>
      <c r="BG15" s="37">
        <v>1</v>
      </c>
      <c r="BH15" s="37">
        <v>1</v>
      </c>
      <c r="BI15" s="37">
        <v>1</v>
      </c>
      <c r="BJ15" s="37">
        <v>1</v>
      </c>
      <c r="BK15" s="37">
        <v>1</v>
      </c>
      <c r="BL15" s="37">
        <v>1</v>
      </c>
      <c r="BM15" s="37">
        <v>1</v>
      </c>
      <c r="BN15" s="37">
        <v>1</v>
      </c>
      <c r="BO15" s="37">
        <v>1</v>
      </c>
      <c r="BP15" s="37">
        <v>1</v>
      </c>
      <c r="BQ15" s="37">
        <v>1</v>
      </c>
      <c r="BR15" s="37">
        <v>1</v>
      </c>
      <c r="BS15" s="37">
        <v>1</v>
      </c>
      <c r="BT15" s="37">
        <v>1</v>
      </c>
      <c r="BU15" s="37">
        <v>1</v>
      </c>
      <c r="BV15" s="37">
        <v>0.5</v>
      </c>
      <c r="BW15" s="37">
        <v>1</v>
      </c>
      <c r="BX15" s="37">
        <v>1</v>
      </c>
      <c r="BY15" s="37">
        <v>1</v>
      </c>
      <c r="BZ15" s="37">
        <v>1</v>
      </c>
      <c r="CA15" s="37">
        <v>1</v>
      </c>
      <c r="CB15" s="37">
        <v>1</v>
      </c>
      <c r="CC15" s="37">
        <v>1</v>
      </c>
      <c r="CD15" s="37">
        <v>1</v>
      </c>
      <c r="CE15" s="37">
        <v>1</v>
      </c>
      <c r="CF15" s="37">
        <v>1</v>
      </c>
      <c r="CG15" s="37">
        <v>1</v>
      </c>
      <c r="CH15" s="37">
        <v>1</v>
      </c>
      <c r="CI15" s="37">
        <v>1</v>
      </c>
      <c r="CJ15" s="37">
        <v>1</v>
      </c>
      <c r="CK15" s="37">
        <v>1</v>
      </c>
      <c r="CL15" s="37">
        <v>1</v>
      </c>
      <c r="CM15" s="37">
        <v>1</v>
      </c>
      <c r="CN15" s="37">
        <v>1</v>
      </c>
      <c r="CO15" s="37">
        <v>1</v>
      </c>
      <c r="CP15" s="37">
        <v>1</v>
      </c>
      <c r="CQ15" s="37">
        <v>1</v>
      </c>
      <c r="CR15" s="37">
        <v>1</v>
      </c>
      <c r="CS15" s="37">
        <v>1</v>
      </c>
      <c r="CT15" s="37">
        <v>1</v>
      </c>
      <c r="CU15" s="37">
        <v>1</v>
      </c>
      <c r="CV15" s="37">
        <v>1</v>
      </c>
      <c r="CW15" s="37">
        <v>1</v>
      </c>
      <c r="CX15" s="37">
        <v>1</v>
      </c>
      <c r="CY15" s="37">
        <v>1</v>
      </c>
      <c r="CZ15" s="37">
        <v>1</v>
      </c>
      <c r="DA15" s="37">
        <v>1</v>
      </c>
      <c r="DB15" s="37">
        <v>1</v>
      </c>
      <c r="DC15" s="37">
        <v>1</v>
      </c>
      <c r="DD15" s="37">
        <v>1</v>
      </c>
      <c r="DE15" s="37">
        <v>1</v>
      </c>
      <c r="DF15" s="37">
        <v>1</v>
      </c>
      <c r="DG15" s="37">
        <v>1</v>
      </c>
      <c r="DH15" s="37">
        <v>1</v>
      </c>
      <c r="DI15" s="37">
        <v>1</v>
      </c>
      <c r="DJ15" s="37">
        <v>1</v>
      </c>
      <c r="DK15" s="37">
        <v>1</v>
      </c>
      <c r="DL15" s="37">
        <v>1</v>
      </c>
      <c r="DM15" s="37">
        <v>1</v>
      </c>
      <c r="DN15" s="37">
        <v>1</v>
      </c>
      <c r="DO15" s="37">
        <v>1</v>
      </c>
      <c r="DP15" s="37">
        <v>1</v>
      </c>
      <c r="DQ15" s="37">
        <v>1</v>
      </c>
      <c r="DR15" s="37">
        <v>1</v>
      </c>
      <c r="DS15" s="37">
        <v>1</v>
      </c>
      <c r="DT15" s="37">
        <v>1</v>
      </c>
      <c r="DU15" s="37">
        <v>1</v>
      </c>
      <c r="DV15" s="37">
        <v>1</v>
      </c>
      <c r="DW15" s="37">
        <v>1</v>
      </c>
      <c r="DX15" s="37">
        <v>1</v>
      </c>
      <c r="DY15" s="37">
        <v>1</v>
      </c>
      <c r="DZ15" s="37">
        <v>1</v>
      </c>
      <c r="EA15" s="37">
        <v>1</v>
      </c>
      <c r="EB15" s="37">
        <v>1</v>
      </c>
      <c r="EC15" s="37">
        <v>1</v>
      </c>
      <c r="ED15" s="37">
        <v>1</v>
      </c>
      <c r="EE15" s="37">
        <v>1</v>
      </c>
      <c r="EF15" s="37">
        <v>1</v>
      </c>
      <c r="EG15" s="37">
        <v>1</v>
      </c>
      <c r="EH15" s="37">
        <v>1</v>
      </c>
      <c r="EI15" s="37">
        <v>1</v>
      </c>
      <c r="EJ15" s="37">
        <v>1</v>
      </c>
      <c r="EK15" s="37">
        <v>1</v>
      </c>
      <c r="EL15" s="37">
        <v>1</v>
      </c>
      <c r="EM15" s="37">
        <v>1</v>
      </c>
      <c r="EN15" s="37">
        <v>1</v>
      </c>
      <c r="EO15" s="37">
        <v>1</v>
      </c>
      <c r="EP15" s="37">
        <v>1</v>
      </c>
      <c r="EQ15" s="37">
        <v>1</v>
      </c>
      <c r="ER15" s="37">
        <v>1</v>
      </c>
      <c r="ES15" s="37">
        <v>1</v>
      </c>
      <c r="ET15" s="37">
        <v>1</v>
      </c>
      <c r="EU15" s="37">
        <v>1</v>
      </c>
      <c r="EV15" s="37">
        <v>1</v>
      </c>
      <c r="EW15" s="37">
        <v>1</v>
      </c>
      <c r="EX15" s="37">
        <v>1</v>
      </c>
      <c r="EY15" s="37">
        <v>1</v>
      </c>
      <c r="EZ15" s="37">
        <v>1</v>
      </c>
      <c r="FA15" s="37">
        <v>1</v>
      </c>
      <c r="FB15" s="37">
        <v>1</v>
      </c>
      <c r="FC15" s="37">
        <v>1</v>
      </c>
      <c r="FD15" s="38">
        <v>1</v>
      </c>
      <c r="FE15" s="38">
        <v>1</v>
      </c>
      <c r="FF15" s="38">
        <v>1</v>
      </c>
      <c r="FG15" s="38">
        <v>1</v>
      </c>
      <c r="FH15" s="38">
        <v>1</v>
      </c>
      <c r="FI15" s="38">
        <v>1</v>
      </c>
      <c r="FJ15" s="38">
        <v>1</v>
      </c>
      <c r="FK15" s="38">
        <v>1</v>
      </c>
      <c r="FL15" s="38">
        <v>1</v>
      </c>
      <c r="FM15" s="38">
        <v>1</v>
      </c>
      <c r="FN15" s="38">
        <v>1</v>
      </c>
      <c r="FO15" s="38">
        <v>1</v>
      </c>
      <c r="FP15" s="38">
        <v>1</v>
      </c>
      <c r="FQ15" s="38">
        <v>1</v>
      </c>
      <c r="FR15" s="38">
        <v>1</v>
      </c>
      <c r="FS15" s="38">
        <v>1</v>
      </c>
      <c r="FT15" s="38">
        <v>1</v>
      </c>
      <c r="FU15" s="38">
        <v>1</v>
      </c>
      <c r="FV15" s="38">
        <v>1</v>
      </c>
      <c r="FW15" s="38">
        <v>1</v>
      </c>
      <c r="FX15" s="38">
        <v>1</v>
      </c>
      <c r="FY15" s="38">
        <v>1</v>
      </c>
      <c r="FZ15" s="38">
        <v>1</v>
      </c>
      <c r="GA15" s="38">
        <v>1</v>
      </c>
      <c r="GB15" s="38">
        <v>1</v>
      </c>
      <c r="GC15" s="38">
        <v>1</v>
      </c>
      <c r="GD15" s="38">
        <v>1</v>
      </c>
      <c r="GE15" s="38">
        <v>1</v>
      </c>
      <c r="GF15" s="38">
        <v>1</v>
      </c>
      <c r="GG15" s="38">
        <v>1</v>
      </c>
      <c r="GH15" s="38">
        <v>1</v>
      </c>
      <c r="GI15" s="38">
        <v>1</v>
      </c>
      <c r="GJ15" s="38">
        <v>1</v>
      </c>
      <c r="GK15" s="38">
        <v>1</v>
      </c>
      <c r="GL15" s="38">
        <v>1</v>
      </c>
      <c r="GM15" s="38">
        <v>1</v>
      </c>
      <c r="GN15" s="38">
        <v>1</v>
      </c>
      <c r="GO15" s="38">
        <v>1</v>
      </c>
      <c r="GP15" s="38">
        <v>1</v>
      </c>
      <c r="GQ15" s="38">
        <v>1</v>
      </c>
      <c r="GR15" s="38">
        <v>1</v>
      </c>
      <c r="GS15" s="38">
        <v>1</v>
      </c>
      <c r="GT15" s="38">
        <v>1</v>
      </c>
      <c r="GU15" s="38">
        <v>1</v>
      </c>
      <c r="GV15" s="38">
        <v>1</v>
      </c>
      <c r="GW15" s="38">
        <v>1</v>
      </c>
      <c r="GX15" s="38">
        <v>1</v>
      </c>
      <c r="GY15" s="38">
        <v>1</v>
      </c>
      <c r="GZ15" s="38">
        <v>1</v>
      </c>
      <c r="HA15" s="38">
        <v>1</v>
      </c>
      <c r="HB15" s="38">
        <v>1</v>
      </c>
      <c r="HC15" s="38">
        <v>1</v>
      </c>
      <c r="HD15" s="38">
        <v>1</v>
      </c>
      <c r="HE15" s="38">
        <v>1</v>
      </c>
      <c r="HF15" s="38">
        <v>1</v>
      </c>
      <c r="HG15" s="38">
        <v>1</v>
      </c>
      <c r="HH15" s="38">
        <v>1</v>
      </c>
      <c r="HI15" s="38">
        <v>1</v>
      </c>
      <c r="HJ15" s="38">
        <v>1</v>
      </c>
      <c r="HK15" s="38">
        <v>1</v>
      </c>
      <c r="HL15" s="38">
        <v>1</v>
      </c>
      <c r="HM15" s="38">
        <v>1</v>
      </c>
      <c r="HN15" s="38">
        <v>1</v>
      </c>
      <c r="HO15" s="38">
        <v>1</v>
      </c>
      <c r="HP15" s="38">
        <v>1</v>
      </c>
      <c r="HQ15" s="38">
        <v>1</v>
      </c>
      <c r="HR15" s="38">
        <v>1</v>
      </c>
      <c r="HS15" s="38">
        <v>1</v>
      </c>
      <c r="HT15" s="38">
        <v>1</v>
      </c>
      <c r="HU15" s="38">
        <v>1</v>
      </c>
      <c r="HV15" s="38">
        <v>1</v>
      </c>
      <c r="HW15" s="38">
        <v>1</v>
      </c>
      <c r="HX15" s="38">
        <v>1</v>
      </c>
      <c r="HY15" s="38">
        <v>1</v>
      </c>
      <c r="HZ15" s="38">
        <v>1</v>
      </c>
      <c r="IA15" s="38">
        <v>1</v>
      </c>
      <c r="IB15" s="38">
        <v>1</v>
      </c>
      <c r="IC15" s="38">
        <v>0</v>
      </c>
      <c r="ID15" s="38">
        <v>1</v>
      </c>
      <c r="IE15" s="38">
        <v>1</v>
      </c>
      <c r="IF15" s="38">
        <v>1</v>
      </c>
      <c r="IG15" s="38">
        <v>1</v>
      </c>
      <c r="IH15" s="38">
        <v>1</v>
      </c>
      <c r="II15" s="38">
        <v>1</v>
      </c>
      <c r="IJ15" s="38">
        <v>1</v>
      </c>
      <c r="IK15" s="38">
        <v>1</v>
      </c>
      <c r="IL15" s="38">
        <v>1</v>
      </c>
      <c r="IM15" s="38">
        <v>1</v>
      </c>
      <c r="IN15" s="38">
        <v>1</v>
      </c>
      <c r="IO15" s="38">
        <v>1</v>
      </c>
      <c r="IP15" s="38">
        <v>1</v>
      </c>
      <c r="IQ15" s="38">
        <v>1</v>
      </c>
    </row>
    <row r="16" spans="1:253" x14ac:dyDescent="0.3">
      <c r="A16" s="159"/>
      <c r="B16" s="168"/>
      <c r="C16" s="186"/>
      <c r="D16" s="168" t="s">
        <v>219</v>
      </c>
      <c r="E16" s="168"/>
      <c r="F16" s="168"/>
      <c r="G16" s="168"/>
      <c r="H16" s="168"/>
      <c r="I16" s="175"/>
      <c r="J16" s="41" t="s">
        <v>220</v>
      </c>
      <c r="K16" s="41" t="s">
        <v>220</v>
      </c>
      <c r="L16" s="41" t="s">
        <v>220</v>
      </c>
      <c r="M16" s="41" t="s">
        <v>220</v>
      </c>
      <c r="N16" s="41" t="s">
        <v>220</v>
      </c>
      <c r="O16" s="41" t="s">
        <v>220</v>
      </c>
      <c r="P16" s="41" t="s">
        <v>220</v>
      </c>
      <c r="Q16" s="41" t="s">
        <v>220</v>
      </c>
      <c r="R16" s="41" t="s">
        <v>220</v>
      </c>
      <c r="S16" s="41" t="s">
        <v>220</v>
      </c>
      <c r="T16" s="41" t="s">
        <v>220</v>
      </c>
      <c r="U16" s="41" t="s">
        <v>220</v>
      </c>
      <c r="V16" s="41" t="s">
        <v>220</v>
      </c>
      <c r="W16" s="41" t="s">
        <v>220</v>
      </c>
      <c r="X16" s="41" t="s">
        <v>220</v>
      </c>
      <c r="Y16" s="41" t="s">
        <v>220</v>
      </c>
      <c r="Z16" s="41" t="s">
        <v>220</v>
      </c>
      <c r="AA16" s="41" t="s">
        <v>220</v>
      </c>
      <c r="AB16" s="41" t="s">
        <v>220</v>
      </c>
      <c r="AC16" s="41" t="s">
        <v>220</v>
      </c>
      <c r="AD16" s="41" t="s">
        <v>220</v>
      </c>
      <c r="AE16" s="41" t="s">
        <v>220</v>
      </c>
      <c r="AF16" s="41" t="s">
        <v>220</v>
      </c>
      <c r="AG16" s="41" t="s">
        <v>220</v>
      </c>
      <c r="AH16" s="41" t="s">
        <v>220</v>
      </c>
      <c r="AI16" s="41" t="s">
        <v>220</v>
      </c>
      <c r="AJ16" s="41" t="s">
        <v>220</v>
      </c>
      <c r="AK16" s="41" t="s">
        <v>220</v>
      </c>
      <c r="AL16" s="41" t="s">
        <v>220</v>
      </c>
      <c r="AM16" s="41" t="s">
        <v>220</v>
      </c>
      <c r="AN16" s="41" t="s">
        <v>220</v>
      </c>
      <c r="AO16" s="41" t="s">
        <v>220</v>
      </c>
      <c r="AP16" s="41" t="s">
        <v>220</v>
      </c>
      <c r="AQ16" s="41" t="s">
        <v>220</v>
      </c>
      <c r="AR16" s="41" t="s">
        <v>220</v>
      </c>
      <c r="AS16" s="41" t="s">
        <v>220</v>
      </c>
      <c r="AT16" s="41" t="s">
        <v>220</v>
      </c>
      <c r="AU16" s="41" t="s">
        <v>220</v>
      </c>
      <c r="AV16" s="41" t="s">
        <v>220</v>
      </c>
      <c r="AW16" s="41" t="s">
        <v>220</v>
      </c>
      <c r="AX16" s="41" t="s">
        <v>220</v>
      </c>
      <c r="AY16" s="41" t="s">
        <v>220</v>
      </c>
      <c r="AZ16" s="41" t="s">
        <v>220</v>
      </c>
      <c r="BA16" s="41" t="s">
        <v>220</v>
      </c>
      <c r="BB16" s="41" t="s">
        <v>220</v>
      </c>
      <c r="BC16" s="41" t="s">
        <v>220</v>
      </c>
      <c r="BD16" s="41" t="s">
        <v>220</v>
      </c>
      <c r="BE16" s="41" t="s">
        <v>220</v>
      </c>
      <c r="BF16" s="41" t="s">
        <v>220</v>
      </c>
      <c r="BG16" s="41" t="s">
        <v>220</v>
      </c>
      <c r="BH16" s="41" t="s">
        <v>220</v>
      </c>
      <c r="BI16" s="41" t="s">
        <v>220</v>
      </c>
      <c r="BJ16" s="41" t="s">
        <v>220</v>
      </c>
      <c r="BK16" s="41" t="s">
        <v>220</v>
      </c>
      <c r="BL16" s="41" t="s">
        <v>220</v>
      </c>
      <c r="BM16" s="41" t="s">
        <v>220</v>
      </c>
      <c r="BN16" s="41" t="s">
        <v>220</v>
      </c>
      <c r="BO16" s="41" t="s">
        <v>220</v>
      </c>
      <c r="BP16" s="41" t="s">
        <v>220</v>
      </c>
      <c r="BQ16" s="41" t="s">
        <v>220</v>
      </c>
      <c r="BR16" s="41" t="s">
        <v>220</v>
      </c>
      <c r="BS16" s="41" t="s">
        <v>220</v>
      </c>
      <c r="BT16" s="41" t="s">
        <v>220</v>
      </c>
      <c r="BU16" s="41" t="s">
        <v>220</v>
      </c>
      <c r="BV16" s="41" t="s">
        <v>220</v>
      </c>
      <c r="BW16" s="41" t="s">
        <v>220</v>
      </c>
      <c r="BX16" s="41" t="s">
        <v>220</v>
      </c>
      <c r="BY16" s="41" t="s">
        <v>220</v>
      </c>
      <c r="BZ16" s="41" t="s">
        <v>220</v>
      </c>
      <c r="CA16" s="41" t="s">
        <v>220</v>
      </c>
      <c r="CB16" s="41" t="s">
        <v>220</v>
      </c>
      <c r="CC16" s="41" t="s">
        <v>220</v>
      </c>
      <c r="CD16" s="41" t="s">
        <v>220</v>
      </c>
      <c r="CE16" s="41" t="s">
        <v>220</v>
      </c>
      <c r="CF16" s="41" t="s">
        <v>220</v>
      </c>
      <c r="CG16" s="41" t="s">
        <v>220</v>
      </c>
      <c r="CH16" s="41" t="s">
        <v>220</v>
      </c>
      <c r="CI16" s="41" t="s">
        <v>220</v>
      </c>
      <c r="CJ16" s="41" t="s">
        <v>220</v>
      </c>
      <c r="CK16" s="41" t="s">
        <v>220</v>
      </c>
      <c r="CL16" s="41" t="s">
        <v>220</v>
      </c>
      <c r="CM16" s="41" t="s">
        <v>220</v>
      </c>
      <c r="CN16" s="41" t="s">
        <v>220</v>
      </c>
      <c r="CO16" s="41" t="s">
        <v>220</v>
      </c>
      <c r="CP16" s="41" t="s">
        <v>220</v>
      </c>
      <c r="CQ16" s="41" t="s">
        <v>220</v>
      </c>
      <c r="CR16" s="41" t="s">
        <v>220</v>
      </c>
      <c r="CS16" s="41" t="s">
        <v>220</v>
      </c>
      <c r="CT16" s="41" t="s">
        <v>220</v>
      </c>
      <c r="CU16" s="41" t="s">
        <v>220</v>
      </c>
      <c r="CV16" s="41" t="s">
        <v>220</v>
      </c>
      <c r="CW16" s="41" t="s">
        <v>220</v>
      </c>
      <c r="CX16" s="41" t="s">
        <v>220</v>
      </c>
      <c r="CY16" s="41" t="s">
        <v>220</v>
      </c>
      <c r="CZ16" s="41" t="s">
        <v>220</v>
      </c>
      <c r="DA16" s="41" t="s">
        <v>220</v>
      </c>
      <c r="DB16" s="41" t="s">
        <v>220</v>
      </c>
      <c r="DC16" s="41" t="s">
        <v>220</v>
      </c>
      <c r="DD16" s="41" t="s">
        <v>220</v>
      </c>
      <c r="DE16" s="41" t="s">
        <v>220</v>
      </c>
      <c r="DF16" s="41" t="s">
        <v>220</v>
      </c>
      <c r="DG16" s="41" t="s">
        <v>220</v>
      </c>
      <c r="DH16" s="41" t="s">
        <v>220</v>
      </c>
      <c r="DI16" s="41" t="s">
        <v>220</v>
      </c>
      <c r="DJ16" s="41" t="s">
        <v>220</v>
      </c>
      <c r="DK16" s="41" t="s">
        <v>220</v>
      </c>
      <c r="DL16" s="41" t="s">
        <v>220</v>
      </c>
      <c r="DM16" s="41" t="s">
        <v>220</v>
      </c>
      <c r="DN16" s="41" t="s">
        <v>220</v>
      </c>
      <c r="DO16" s="41" t="s">
        <v>220</v>
      </c>
      <c r="DP16" s="41" t="s">
        <v>220</v>
      </c>
      <c r="DQ16" s="41" t="s">
        <v>220</v>
      </c>
      <c r="DR16" s="41" t="s">
        <v>220</v>
      </c>
      <c r="DS16" s="41" t="s">
        <v>220</v>
      </c>
      <c r="DT16" s="41" t="s">
        <v>220</v>
      </c>
      <c r="DU16" s="41" t="s">
        <v>220</v>
      </c>
      <c r="DV16" s="41" t="s">
        <v>220</v>
      </c>
      <c r="DW16" s="41" t="s">
        <v>220</v>
      </c>
      <c r="DX16" s="41" t="s">
        <v>220</v>
      </c>
      <c r="DY16" s="41" t="s">
        <v>220</v>
      </c>
      <c r="DZ16" s="41" t="s">
        <v>220</v>
      </c>
      <c r="EA16" s="41" t="s">
        <v>220</v>
      </c>
      <c r="EB16" s="41" t="s">
        <v>220</v>
      </c>
      <c r="EC16" s="41" t="s">
        <v>220</v>
      </c>
      <c r="ED16" s="41" t="s">
        <v>220</v>
      </c>
      <c r="EE16" s="41" t="s">
        <v>220</v>
      </c>
      <c r="EF16" s="41" t="s">
        <v>220</v>
      </c>
      <c r="EG16" s="41" t="s">
        <v>220</v>
      </c>
      <c r="EH16" s="41" t="s">
        <v>220</v>
      </c>
      <c r="EI16" s="41" t="s">
        <v>220</v>
      </c>
      <c r="EJ16" s="41" t="s">
        <v>220</v>
      </c>
      <c r="EK16" s="41" t="s">
        <v>220</v>
      </c>
      <c r="EL16" s="41" t="s">
        <v>220</v>
      </c>
      <c r="EM16" s="41" t="s">
        <v>220</v>
      </c>
      <c r="EN16" s="41" t="s">
        <v>220</v>
      </c>
      <c r="EO16" s="41" t="s">
        <v>220</v>
      </c>
      <c r="EP16" s="41" t="s">
        <v>220</v>
      </c>
      <c r="EQ16" s="41" t="s">
        <v>220</v>
      </c>
      <c r="ER16" s="41" t="s">
        <v>220</v>
      </c>
      <c r="ES16" s="41" t="s">
        <v>220</v>
      </c>
      <c r="ET16" s="41" t="s">
        <v>220</v>
      </c>
      <c r="EU16" s="41" t="s">
        <v>220</v>
      </c>
      <c r="EV16" s="41" t="s">
        <v>220</v>
      </c>
      <c r="EW16" s="41" t="s">
        <v>220</v>
      </c>
      <c r="EX16" s="41" t="s">
        <v>220</v>
      </c>
      <c r="EY16" s="41" t="s">
        <v>220</v>
      </c>
      <c r="EZ16" s="41" t="s">
        <v>220</v>
      </c>
      <c r="FA16" s="41" t="s">
        <v>220</v>
      </c>
      <c r="FB16" s="41" t="s">
        <v>220</v>
      </c>
      <c r="FC16" s="41" t="s">
        <v>220</v>
      </c>
      <c r="FD16" s="41" t="s">
        <v>220</v>
      </c>
      <c r="FE16" s="41" t="s">
        <v>220</v>
      </c>
      <c r="FF16" s="41" t="s">
        <v>220</v>
      </c>
      <c r="FG16" s="41" t="s">
        <v>220</v>
      </c>
      <c r="FH16" s="41" t="s">
        <v>220</v>
      </c>
      <c r="FI16" s="41" t="s">
        <v>220</v>
      </c>
      <c r="FJ16" s="41" t="s">
        <v>220</v>
      </c>
      <c r="FK16" s="41" t="s">
        <v>220</v>
      </c>
      <c r="FL16" s="41" t="s">
        <v>220</v>
      </c>
      <c r="FM16" s="41" t="s">
        <v>220</v>
      </c>
      <c r="FN16" s="41" t="s">
        <v>220</v>
      </c>
      <c r="FO16" s="41" t="s">
        <v>220</v>
      </c>
      <c r="FP16" s="41" t="s">
        <v>220</v>
      </c>
      <c r="FQ16" s="41" t="s">
        <v>220</v>
      </c>
      <c r="FR16" s="41" t="s">
        <v>220</v>
      </c>
      <c r="FS16" s="41" t="s">
        <v>220</v>
      </c>
      <c r="FT16" s="41" t="s">
        <v>220</v>
      </c>
      <c r="FU16" s="41" t="s">
        <v>220</v>
      </c>
      <c r="FV16" s="41" t="s">
        <v>220</v>
      </c>
      <c r="FW16" s="41" t="s">
        <v>220</v>
      </c>
      <c r="FX16" s="41" t="s">
        <v>220</v>
      </c>
      <c r="FY16" s="41" t="s">
        <v>220</v>
      </c>
      <c r="FZ16" s="41" t="s">
        <v>220</v>
      </c>
      <c r="GA16" s="41" t="s">
        <v>220</v>
      </c>
      <c r="GB16" s="41" t="s">
        <v>220</v>
      </c>
      <c r="GC16" s="41" t="s">
        <v>220</v>
      </c>
      <c r="GD16" s="41" t="s">
        <v>220</v>
      </c>
      <c r="GE16" s="41" t="s">
        <v>220</v>
      </c>
      <c r="GF16" s="41" t="s">
        <v>220</v>
      </c>
      <c r="GG16" s="41" t="s">
        <v>220</v>
      </c>
      <c r="GH16" s="41" t="s">
        <v>220</v>
      </c>
      <c r="GI16" s="41" t="s">
        <v>220</v>
      </c>
      <c r="GJ16" s="41" t="s">
        <v>220</v>
      </c>
      <c r="GK16" s="41" t="s">
        <v>220</v>
      </c>
      <c r="GL16" s="41" t="s">
        <v>220</v>
      </c>
      <c r="GM16" s="41" t="s">
        <v>220</v>
      </c>
      <c r="GN16" s="41" t="s">
        <v>220</v>
      </c>
      <c r="GO16" s="41" t="s">
        <v>220</v>
      </c>
      <c r="GP16" s="41" t="s">
        <v>220</v>
      </c>
      <c r="GQ16" s="41" t="s">
        <v>220</v>
      </c>
      <c r="GR16" s="41" t="s">
        <v>220</v>
      </c>
      <c r="GS16" s="41" t="s">
        <v>220</v>
      </c>
      <c r="GT16" s="41" t="s">
        <v>220</v>
      </c>
      <c r="GU16" s="41" t="s">
        <v>220</v>
      </c>
      <c r="GV16" s="41" t="s">
        <v>220</v>
      </c>
      <c r="GW16" s="41" t="s">
        <v>220</v>
      </c>
      <c r="GX16" s="41" t="s">
        <v>220</v>
      </c>
      <c r="GY16" s="41" t="s">
        <v>220</v>
      </c>
      <c r="GZ16" s="41" t="s">
        <v>220</v>
      </c>
      <c r="HA16" s="41" t="s">
        <v>220</v>
      </c>
      <c r="HB16" s="41" t="s">
        <v>220</v>
      </c>
      <c r="HC16" s="41" t="s">
        <v>220</v>
      </c>
      <c r="HD16" s="41" t="s">
        <v>220</v>
      </c>
      <c r="HE16" s="41" t="s">
        <v>220</v>
      </c>
      <c r="HF16" s="41" t="s">
        <v>220</v>
      </c>
      <c r="HG16" s="41" t="s">
        <v>220</v>
      </c>
      <c r="HH16" s="41" t="s">
        <v>220</v>
      </c>
      <c r="HI16" s="41" t="s">
        <v>220</v>
      </c>
      <c r="HJ16" s="41" t="s">
        <v>220</v>
      </c>
      <c r="HK16" s="41" t="s">
        <v>220</v>
      </c>
      <c r="HL16" s="41" t="s">
        <v>220</v>
      </c>
      <c r="HM16" s="41" t="s">
        <v>220</v>
      </c>
      <c r="HN16" s="41" t="s">
        <v>220</v>
      </c>
      <c r="HO16" s="41" t="s">
        <v>220</v>
      </c>
      <c r="HP16" s="41" t="s">
        <v>220</v>
      </c>
      <c r="HQ16" s="41" t="s">
        <v>220</v>
      </c>
      <c r="HR16" s="41" t="s">
        <v>220</v>
      </c>
      <c r="HS16" s="41" t="s">
        <v>220</v>
      </c>
      <c r="HT16" s="41" t="s">
        <v>220</v>
      </c>
      <c r="HU16" s="41" t="s">
        <v>220</v>
      </c>
      <c r="HV16" s="41" t="s">
        <v>220</v>
      </c>
      <c r="HW16" s="41" t="s">
        <v>220</v>
      </c>
      <c r="HX16" s="41" t="s">
        <v>220</v>
      </c>
      <c r="HY16" s="41" t="s">
        <v>220</v>
      </c>
      <c r="HZ16" s="41" t="s">
        <v>220</v>
      </c>
      <c r="IA16" s="38">
        <v>1</v>
      </c>
      <c r="IB16" s="38">
        <v>1</v>
      </c>
      <c r="IC16" s="38">
        <v>1</v>
      </c>
      <c r="ID16" s="38">
        <v>1</v>
      </c>
      <c r="IE16" s="38">
        <v>1</v>
      </c>
      <c r="IF16" s="38">
        <v>1</v>
      </c>
      <c r="IG16" s="38">
        <v>1</v>
      </c>
      <c r="IH16" s="42">
        <v>1</v>
      </c>
      <c r="II16" s="38">
        <v>1</v>
      </c>
      <c r="IJ16" s="38">
        <v>1</v>
      </c>
      <c r="IK16" s="38">
        <v>1</v>
      </c>
      <c r="IL16" s="38">
        <v>1</v>
      </c>
      <c r="IM16" s="38">
        <v>1</v>
      </c>
      <c r="IN16" s="38">
        <v>1</v>
      </c>
      <c r="IO16" s="38">
        <v>1</v>
      </c>
      <c r="IP16" s="38">
        <v>1</v>
      </c>
      <c r="IQ16" s="38">
        <v>1</v>
      </c>
    </row>
    <row r="17" spans="1:251" ht="18" customHeight="1" x14ac:dyDescent="0.3">
      <c r="A17" s="159"/>
      <c r="B17" s="168"/>
      <c r="C17" s="186"/>
      <c r="D17" s="168" t="s">
        <v>221</v>
      </c>
      <c r="E17" s="168"/>
      <c r="F17" s="168"/>
      <c r="G17" s="168"/>
      <c r="H17" s="168"/>
      <c r="I17" s="175"/>
      <c r="J17" s="37">
        <v>1</v>
      </c>
      <c r="K17" s="38">
        <v>1</v>
      </c>
      <c r="L17" s="37">
        <v>1</v>
      </c>
      <c r="M17" s="37">
        <v>1</v>
      </c>
      <c r="N17" s="37">
        <v>1</v>
      </c>
      <c r="O17" s="37">
        <v>1</v>
      </c>
      <c r="P17" s="37">
        <v>1</v>
      </c>
      <c r="Q17" s="37">
        <v>1</v>
      </c>
      <c r="R17" s="37">
        <v>1</v>
      </c>
      <c r="S17" s="37">
        <v>0</v>
      </c>
      <c r="T17" s="37">
        <v>1</v>
      </c>
      <c r="U17" s="37">
        <v>1</v>
      </c>
      <c r="V17" s="37">
        <v>1</v>
      </c>
      <c r="W17" s="37">
        <v>1</v>
      </c>
      <c r="X17" s="37">
        <v>1</v>
      </c>
      <c r="Y17" s="37">
        <v>1</v>
      </c>
      <c r="Z17" s="37">
        <v>1</v>
      </c>
      <c r="AA17" s="37">
        <v>1</v>
      </c>
      <c r="AB17" s="39" t="s">
        <v>212</v>
      </c>
      <c r="AC17" s="37">
        <v>1</v>
      </c>
      <c r="AD17" s="37">
        <v>1</v>
      </c>
      <c r="AE17" s="37">
        <v>1</v>
      </c>
      <c r="AF17" s="37">
        <v>1</v>
      </c>
      <c r="AG17" s="37">
        <v>1</v>
      </c>
      <c r="AH17" s="37">
        <v>1</v>
      </c>
      <c r="AI17" s="37">
        <v>1</v>
      </c>
      <c r="AJ17" s="37">
        <v>1</v>
      </c>
      <c r="AK17" s="37">
        <v>1</v>
      </c>
      <c r="AL17" s="37">
        <v>1</v>
      </c>
      <c r="AM17" s="37">
        <v>1</v>
      </c>
      <c r="AN17" s="37">
        <v>1</v>
      </c>
      <c r="AO17" s="37">
        <v>1</v>
      </c>
      <c r="AP17" s="37">
        <v>1</v>
      </c>
      <c r="AQ17" s="37">
        <v>1</v>
      </c>
      <c r="AR17" s="37">
        <v>1</v>
      </c>
      <c r="AS17" s="37">
        <v>1</v>
      </c>
      <c r="AT17" s="37">
        <v>1</v>
      </c>
      <c r="AU17" s="37">
        <v>1</v>
      </c>
      <c r="AV17" s="37">
        <v>1</v>
      </c>
      <c r="AW17" s="37">
        <v>1</v>
      </c>
      <c r="AX17" s="37">
        <v>1</v>
      </c>
      <c r="AY17" s="37">
        <v>1</v>
      </c>
      <c r="AZ17" s="37">
        <v>1</v>
      </c>
      <c r="BA17" s="37">
        <v>1</v>
      </c>
      <c r="BB17" s="37">
        <v>1</v>
      </c>
      <c r="BC17" s="37">
        <v>1</v>
      </c>
      <c r="BD17" s="37">
        <v>1</v>
      </c>
      <c r="BE17" s="37">
        <v>1</v>
      </c>
      <c r="BF17" s="37">
        <v>1</v>
      </c>
      <c r="BG17" s="37">
        <v>0.5</v>
      </c>
      <c r="BH17" s="37">
        <v>1</v>
      </c>
      <c r="BI17" s="37">
        <v>1</v>
      </c>
      <c r="BJ17" s="37">
        <v>1</v>
      </c>
      <c r="BK17" s="37">
        <v>1</v>
      </c>
      <c r="BL17" s="37">
        <v>1</v>
      </c>
      <c r="BM17" s="37">
        <v>1</v>
      </c>
      <c r="BN17" s="37">
        <v>1</v>
      </c>
      <c r="BO17" s="37">
        <v>1</v>
      </c>
      <c r="BP17" s="37">
        <v>1</v>
      </c>
      <c r="BQ17" s="37">
        <v>1</v>
      </c>
      <c r="BR17" s="37">
        <v>1</v>
      </c>
      <c r="BS17" s="37">
        <v>1</v>
      </c>
      <c r="BT17" s="37">
        <v>1</v>
      </c>
      <c r="BU17" s="37">
        <v>1</v>
      </c>
      <c r="BV17" s="37">
        <v>1</v>
      </c>
      <c r="BW17" s="37">
        <v>1</v>
      </c>
      <c r="BX17" s="37">
        <v>1</v>
      </c>
      <c r="BY17" s="37">
        <v>1</v>
      </c>
      <c r="BZ17" s="37">
        <v>1</v>
      </c>
      <c r="CA17" s="37">
        <v>1</v>
      </c>
      <c r="CB17" s="37">
        <v>1</v>
      </c>
      <c r="CC17" s="37">
        <v>1</v>
      </c>
      <c r="CD17" s="37">
        <v>1</v>
      </c>
      <c r="CE17" s="37">
        <v>1</v>
      </c>
      <c r="CF17" s="37">
        <v>1</v>
      </c>
      <c r="CG17" s="37">
        <v>1</v>
      </c>
      <c r="CH17" s="37">
        <v>1</v>
      </c>
      <c r="CI17" s="37">
        <v>1</v>
      </c>
      <c r="CJ17" s="37">
        <v>1</v>
      </c>
      <c r="CK17" s="37">
        <v>1</v>
      </c>
      <c r="CL17" s="37">
        <v>1</v>
      </c>
      <c r="CM17" s="37">
        <v>0.5</v>
      </c>
      <c r="CN17" s="37">
        <v>1</v>
      </c>
      <c r="CO17" s="37">
        <v>1</v>
      </c>
      <c r="CP17" s="37">
        <v>1</v>
      </c>
      <c r="CQ17" s="37">
        <v>1</v>
      </c>
      <c r="CR17" s="37">
        <v>1</v>
      </c>
      <c r="CS17" s="37">
        <v>1</v>
      </c>
      <c r="CT17" s="37">
        <v>1</v>
      </c>
      <c r="CU17" s="37">
        <v>1</v>
      </c>
      <c r="CV17" s="37">
        <v>1</v>
      </c>
      <c r="CW17" s="37">
        <v>1</v>
      </c>
      <c r="CX17" s="37">
        <v>1</v>
      </c>
      <c r="CY17" s="37">
        <v>1</v>
      </c>
      <c r="CZ17" s="37">
        <v>1</v>
      </c>
      <c r="DA17" s="37">
        <v>1</v>
      </c>
      <c r="DB17" s="37">
        <v>1</v>
      </c>
      <c r="DC17" s="37">
        <v>1</v>
      </c>
      <c r="DD17" s="37">
        <v>1</v>
      </c>
      <c r="DE17" s="37">
        <v>0.5</v>
      </c>
      <c r="DF17" s="37">
        <v>1</v>
      </c>
      <c r="DG17" s="37">
        <v>1</v>
      </c>
      <c r="DH17" s="37">
        <v>1</v>
      </c>
      <c r="DI17" s="37">
        <v>1</v>
      </c>
      <c r="DJ17" s="37">
        <v>1</v>
      </c>
      <c r="DK17" s="37">
        <v>1</v>
      </c>
      <c r="DL17" s="37">
        <v>0</v>
      </c>
      <c r="DM17" s="37">
        <v>1</v>
      </c>
      <c r="DN17" s="37">
        <v>1</v>
      </c>
      <c r="DO17" s="37">
        <v>1</v>
      </c>
      <c r="DP17" s="37">
        <v>1</v>
      </c>
      <c r="DQ17" s="37">
        <v>1</v>
      </c>
      <c r="DR17" s="37">
        <v>1</v>
      </c>
      <c r="DS17" s="37">
        <v>1</v>
      </c>
      <c r="DT17" s="37">
        <v>1</v>
      </c>
      <c r="DU17" s="37">
        <v>1</v>
      </c>
      <c r="DV17" s="37">
        <v>1</v>
      </c>
      <c r="DW17" s="37">
        <v>1</v>
      </c>
      <c r="DX17" s="37">
        <v>1</v>
      </c>
      <c r="DY17" s="37">
        <v>1</v>
      </c>
      <c r="DZ17" s="37">
        <v>1</v>
      </c>
      <c r="EA17" s="37">
        <v>1</v>
      </c>
      <c r="EB17" s="37">
        <v>1</v>
      </c>
      <c r="EC17" s="37">
        <v>1</v>
      </c>
      <c r="ED17" s="37">
        <v>1</v>
      </c>
      <c r="EE17" s="37">
        <v>1</v>
      </c>
      <c r="EF17" s="37">
        <v>1</v>
      </c>
      <c r="EG17" s="37">
        <v>1</v>
      </c>
      <c r="EH17" s="37">
        <v>1</v>
      </c>
      <c r="EI17" s="37">
        <v>1</v>
      </c>
      <c r="EJ17" s="37">
        <v>1</v>
      </c>
      <c r="EK17" s="37">
        <v>1</v>
      </c>
      <c r="EL17" s="37">
        <v>1</v>
      </c>
      <c r="EM17" s="37">
        <v>1</v>
      </c>
      <c r="EN17" s="37">
        <v>1</v>
      </c>
      <c r="EO17" s="37">
        <v>0.5</v>
      </c>
      <c r="EP17" s="37">
        <v>1</v>
      </c>
      <c r="EQ17" s="37">
        <v>1</v>
      </c>
      <c r="ER17" s="37">
        <v>1</v>
      </c>
      <c r="ES17" s="37">
        <v>1</v>
      </c>
      <c r="ET17" s="37">
        <v>1</v>
      </c>
      <c r="EU17" s="37">
        <v>1</v>
      </c>
      <c r="EV17" s="37">
        <v>1</v>
      </c>
      <c r="EW17" s="37">
        <v>1</v>
      </c>
      <c r="EX17" s="37">
        <v>1</v>
      </c>
      <c r="EY17" s="37">
        <v>1</v>
      </c>
      <c r="EZ17" s="37">
        <v>1</v>
      </c>
      <c r="FA17" s="37">
        <v>1</v>
      </c>
      <c r="FB17" s="37">
        <v>1</v>
      </c>
      <c r="FC17" s="37">
        <v>1</v>
      </c>
      <c r="FD17" s="38">
        <v>1</v>
      </c>
      <c r="FE17" s="38">
        <v>1</v>
      </c>
      <c r="FF17" s="38">
        <v>1</v>
      </c>
      <c r="FG17" s="38">
        <v>1</v>
      </c>
      <c r="FH17" s="38">
        <v>1</v>
      </c>
      <c r="FI17" s="38">
        <v>1</v>
      </c>
      <c r="FJ17" s="38">
        <v>1</v>
      </c>
      <c r="FK17" s="38">
        <v>1</v>
      </c>
      <c r="FL17" s="38">
        <v>1</v>
      </c>
      <c r="FM17" s="38">
        <v>1</v>
      </c>
      <c r="FN17" s="38">
        <v>1</v>
      </c>
      <c r="FO17" s="38">
        <v>1</v>
      </c>
      <c r="FP17" s="38">
        <v>1</v>
      </c>
      <c r="FQ17" s="38">
        <v>1</v>
      </c>
      <c r="FR17" s="38">
        <v>1</v>
      </c>
      <c r="FS17" s="38">
        <v>1</v>
      </c>
      <c r="FT17" s="38">
        <v>1</v>
      </c>
      <c r="FU17" s="38">
        <v>1</v>
      </c>
      <c r="FV17" s="38">
        <v>1</v>
      </c>
      <c r="FW17" s="38">
        <v>1</v>
      </c>
      <c r="FX17" s="38">
        <v>1</v>
      </c>
      <c r="FY17" s="38">
        <v>1</v>
      </c>
      <c r="FZ17" s="38">
        <v>1</v>
      </c>
      <c r="GA17" s="38">
        <v>1</v>
      </c>
      <c r="GB17" s="38">
        <v>1</v>
      </c>
      <c r="GC17" s="38">
        <v>1</v>
      </c>
      <c r="GD17" s="38">
        <v>1</v>
      </c>
      <c r="GE17" s="38">
        <v>1</v>
      </c>
      <c r="GF17" s="38">
        <v>1</v>
      </c>
      <c r="GG17" s="38">
        <v>1</v>
      </c>
      <c r="GH17" s="38">
        <v>1</v>
      </c>
      <c r="GI17" s="38">
        <v>1</v>
      </c>
      <c r="GJ17" s="38">
        <v>1</v>
      </c>
      <c r="GK17" s="38">
        <v>1</v>
      </c>
      <c r="GL17" s="38">
        <v>1</v>
      </c>
      <c r="GM17" s="38">
        <v>1</v>
      </c>
      <c r="GN17" s="38">
        <v>1</v>
      </c>
      <c r="GO17" s="38">
        <v>1</v>
      </c>
      <c r="GP17" s="38">
        <v>1</v>
      </c>
      <c r="GQ17" s="38">
        <v>1</v>
      </c>
      <c r="GR17" s="38">
        <v>1</v>
      </c>
      <c r="GS17" s="38">
        <v>1</v>
      </c>
      <c r="GT17" s="38">
        <v>1</v>
      </c>
      <c r="GU17" s="38">
        <v>1</v>
      </c>
      <c r="GV17" s="38">
        <v>1</v>
      </c>
      <c r="GW17" s="38">
        <v>1</v>
      </c>
      <c r="GX17" s="38">
        <v>1</v>
      </c>
      <c r="GY17" s="38">
        <v>1</v>
      </c>
      <c r="GZ17" s="38">
        <v>1</v>
      </c>
      <c r="HA17" s="38">
        <v>1</v>
      </c>
      <c r="HB17" s="38">
        <v>1</v>
      </c>
      <c r="HC17" s="38">
        <v>0.5</v>
      </c>
      <c r="HD17" s="38">
        <v>1</v>
      </c>
      <c r="HE17" s="38">
        <v>1</v>
      </c>
      <c r="HF17" s="38">
        <v>0.5</v>
      </c>
      <c r="HG17" s="38">
        <v>1</v>
      </c>
      <c r="HH17" s="38">
        <v>1</v>
      </c>
      <c r="HI17" s="38">
        <v>1</v>
      </c>
      <c r="HJ17" s="38">
        <v>1</v>
      </c>
      <c r="HK17" s="38">
        <v>1</v>
      </c>
      <c r="HL17" s="38">
        <v>1</v>
      </c>
      <c r="HM17" s="38">
        <v>1</v>
      </c>
      <c r="HN17" s="38">
        <v>1</v>
      </c>
      <c r="HO17" s="38">
        <v>1</v>
      </c>
      <c r="HP17" s="38">
        <v>1</v>
      </c>
      <c r="HQ17" s="38">
        <v>1</v>
      </c>
      <c r="HR17" s="38">
        <v>1</v>
      </c>
      <c r="HS17" s="38">
        <v>1</v>
      </c>
      <c r="HT17" s="38">
        <v>1</v>
      </c>
      <c r="HU17" s="38">
        <v>1</v>
      </c>
      <c r="HV17" s="38">
        <v>1</v>
      </c>
      <c r="HW17" s="38">
        <v>1</v>
      </c>
      <c r="HX17" s="38">
        <v>1</v>
      </c>
      <c r="HY17" s="38">
        <v>1</v>
      </c>
      <c r="HZ17" s="38">
        <v>1</v>
      </c>
      <c r="IA17" s="38">
        <v>1</v>
      </c>
      <c r="IB17" s="38">
        <v>1</v>
      </c>
      <c r="IC17" s="38">
        <v>0.5</v>
      </c>
      <c r="ID17" s="38">
        <v>1</v>
      </c>
      <c r="IE17" s="38">
        <v>1</v>
      </c>
      <c r="IF17" s="38">
        <v>1</v>
      </c>
      <c r="IG17" s="38">
        <v>1</v>
      </c>
      <c r="IH17" s="38">
        <v>1</v>
      </c>
      <c r="II17" s="38">
        <v>1</v>
      </c>
      <c r="IJ17" s="38">
        <v>1</v>
      </c>
      <c r="IK17" s="38">
        <v>1</v>
      </c>
      <c r="IL17" s="38">
        <v>1</v>
      </c>
      <c r="IM17" s="38">
        <v>1</v>
      </c>
      <c r="IN17" s="38">
        <v>1</v>
      </c>
      <c r="IO17" s="38">
        <v>1</v>
      </c>
      <c r="IP17" s="38">
        <v>1</v>
      </c>
      <c r="IQ17" s="38">
        <v>1</v>
      </c>
    </row>
    <row r="18" spans="1:251" s="43" customFormat="1" ht="18.75" customHeight="1" x14ac:dyDescent="0.3">
      <c r="A18" s="159"/>
      <c r="B18" s="168"/>
      <c r="C18" s="186"/>
      <c r="D18" s="168" t="s">
        <v>222</v>
      </c>
      <c r="E18" s="168"/>
      <c r="F18" s="168"/>
      <c r="G18" s="168"/>
      <c r="H18" s="168"/>
      <c r="I18" s="175"/>
      <c r="J18" s="37">
        <v>1</v>
      </c>
      <c r="K18" s="38">
        <v>0</v>
      </c>
      <c r="L18" s="37">
        <v>0</v>
      </c>
      <c r="M18" s="37">
        <v>0</v>
      </c>
      <c r="N18" s="37">
        <v>0</v>
      </c>
      <c r="O18" s="37">
        <v>0</v>
      </c>
      <c r="P18" s="37">
        <v>0</v>
      </c>
      <c r="Q18" s="37">
        <v>0</v>
      </c>
      <c r="R18" s="37">
        <v>0</v>
      </c>
      <c r="S18" s="37">
        <v>1</v>
      </c>
      <c r="T18" s="37">
        <v>0</v>
      </c>
      <c r="U18" s="37">
        <v>0</v>
      </c>
      <c r="V18" s="37">
        <v>1</v>
      </c>
      <c r="W18" s="37">
        <v>1</v>
      </c>
      <c r="X18" s="37">
        <v>0</v>
      </c>
      <c r="Y18" s="37">
        <v>1</v>
      </c>
      <c r="Z18" s="37">
        <v>0</v>
      </c>
      <c r="AA18" s="37">
        <v>0</v>
      </c>
      <c r="AB18" s="39">
        <v>0</v>
      </c>
      <c r="AC18" s="37">
        <v>0</v>
      </c>
      <c r="AD18" s="37">
        <v>0</v>
      </c>
      <c r="AE18" s="37">
        <v>1</v>
      </c>
      <c r="AF18" s="37">
        <v>1</v>
      </c>
      <c r="AG18" s="38" t="s">
        <v>216</v>
      </c>
      <c r="AH18" s="37">
        <v>0</v>
      </c>
      <c r="AI18" s="37">
        <v>0</v>
      </c>
      <c r="AJ18" s="38" t="s">
        <v>216</v>
      </c>
      <c r="AK18" s="37">
        <v>0</v>
      </c>
      <c r="AL18" s="37">
        <v>1</v>
      </c>
      <c r="AM18" s="37">
        <v>0</v>
      </c>
      <c r="AN18" s="37">
        <v>0</v>
      </c>
      <c r="AO18" s="37">
        <v>0</v>
      </c>
      <c r="AP18" s="37">
        <v>0</v>
      </c>
      <c r="AQ18" s="38" t="s">
        <v>216</v>
      </c>
      <c r="AR18" s="37">
        <v>0</v>
      </c>
      <c r="AS18" s="37">
        <v>0</v>
      </c>
      <c r="AT18" s="37">
        <v>1</v>
      </c>
      <c r="AU18" s="38" t="s">
        <v>216</v>
      </c>
      <c r="AV18" s="37">
        <v>0</v>
      </c>
      <c r="AW18" s="37">
        <v>0</v>
      </c>
      <c r="AX18" s="37">
        <v>1</v>
      </c>
      <c r="AY18" s="37">
        <v>0</v>
      </c>
      <c r="AZ18" s="38" t="s">
        <v>216</v>
      </c>
      <c r="BA18" s="37">
        <v>1</v>
      </c>
      <c r="BB18" s="37">
        <v>0</v>
      </c>
      <c r="BC18" s="37">
        <v>0</v>
      </c>
      <c r="BD18" s="37">
        <v>1</v>
      </c>
      <c r="BE18" s="37">
        <v>0</v>
      </c>
      <c r="BF18" s="37">
        <v>0</v>
      </c>
      <c r="BG18" s="37">
        <v>0</v>
      </c>
      <c r="BH18" s="37">
        <v>0</v>
      </c>
      <c r="BI18" s="37">
        <v>0</v>
      </c>
      <c r="BJ18" s="37">
        <v>0</v>
      </c>
      <c r="BK18" s="37">
        <v>0</v>
      </c>
      <c r="BL18" s="37">
        <v>0</v>
      </c>
      <c r="BM18" s="37">
        <v>1</v>
      </c>
      <c r="BN18" s="37">
        <v>0</v>
      </c>
      <c r="BO18" s="37">
        <v>1</v>
      </c>
      <c r="BP18" s="37">
        <v>0</v>
      </c>
      <c r="BQ18" s="37">
        <v>0</v>
      </c>
      <c r="BR18" s="37">
        <v>0</v>
      </c>
      <c r="BS18" s="37">
        <v>0</v>
      </c>
      <c r="BT18" s="37">
        <v>1</v>
      </c>
      <c r="BU18" s="37">
        <v>0</v>
      </c>
      <c r="BV18" s="37">
        <v>1</v>
      </c>
      <c r="BW18" s="37">
        <v>0</v>
      </c>
      <c r="BX18" s="37">
        <v>0</v>
      </c>
      <c r="BY18" s="37">
        <v>0</v>
      </c>
      <c r="BZ18" s="38" t="s">
        <v>216</v>
      </c>
      <c r="CA18" s="38" t="s">
        <v>216</v>
      </c>
      <c r="CB18" s="37">
        <v>0</v>
      </c>
      <c r="CC18" s="37">
        <v>0</v>
      </c>
      <c r="CD18" s="37">
        <v>1</v>
      </c>
      <c r="CE18" s="37">
        <v>0</v>
      </c>
      <c r="CF18" s="37">
        <v>1</v>
      </c>
      <c r="CG18" s="37">
        <v>1</v>
      </c>
      <c r="CH18" s="37">
        <v>1</v>
      </c>
      <c r="CI18" s="37">
        <v>1</v>
      </c>
      <c r="CJ18" s="37">
        <v>0</v>
      </c>
      <c r="CK18" s="37">
        <v>0</v>
      </c>
      <c r="CL18" s="38" t="s">
        <v>216</v>
      </c>
      <c r="CM18" s="37">
        <v>0.5</v>
      </c>
      <c r="CN18" s="37">
        <v>1</v>
      </c>
      <c r="CO18" s="38" t="s">
        <v>216</v>
      </c>
      <c r="CP18" s="37">
        <v>0</v>
      </c>
      <c r="CQ18" s="37">
        <v>1</v>
      </c>
      <c r="CR18" s="38" t="s">
        <v>216</v>
      </c>
      <c r="CS18" s="37">
        <v>1</v>
      </c>
      <c r="CT18" s="38" t="s">
        <v>216</v>
      </c>
      <c r="CU18" s="37">
        <v>0</v>
      </c>
      <c r="CV18" s="37">
        <v>1</v>
      </c>
      <c r="CW18" s="37">
        <v>0</v>
      </c>
      <c r="CX18" s="37">
        <v>1</v>
      </c>
      <c r="CY18" s="37">
        <v>1</v>
      </c>
      <c r="CZ18" s="37">
        <v>1</v>
      </c>
      <c r="DA18" s="37">
        <v>1</v>
      </c>
      <c r="DB18" s="37">
        <v>1</v>
      </c>
      <c r="DC18" s="37">
        <v>0</v>
      </c>
      <c r="DD18" s="37">
        <v>0</v>
      </c>
      <c r="DE18" s="37">
        <v>0</v>
      </c>
      <c r="DF18" s="37">
        <v>1</v>
      </c>
      <c r="DG18" s="37">
        <v>1</v>
      </c>
      <c r="DH18" s="37">
        <v>1</v>
      </c>
      <c r="DI18" s="37">
        <v>1</v>
      </c>
      <c r="DJ18" s="37">
        <v>1</v>
      </c>
      <c r="DK18" s="37">
        <v>1</v>
      </c>
      <c r="DL18" s="37">
        <v>1</v>
      </c>
      <c r="DM18" s="37">
        <v>1</v>
      </c>
      <c r="DN18" s="37">
        <v>0</v>
      </c>
      <c r="DO18" s="37">
        <v>1</v>
      </c>
      <c r="DP18" s="37">
        <v>0</v>
      </c>
      <c r="DQ18" s="37">
        <v>1</v>
      </c>
      <c r="DR18" s="38" t="s">
        <v>216</v>
      </c>
      <c r="DS18" s="37">
        <v>1</v>
      </c>
      <c r="DT18" s="37">
        <v>0</v>
      </c>
      <c r="DU18" s="37">
        <v>1</v>
      </c>
      <c r="DV18" s="37">
        <v>1</v>
      </c>
      <c r="DW18" s="37">
        <v>1</v>
      </c>
      <c r="DX18" s="37">
        <v>0</v>
      </c>
      <c r="DY18" s="37">
        <v>0</v>
      </c>
      <c r="DZ18" s="37">
        <v>1</v>
      </c>
      <c r="EA18" s="37">
        <v>1</v>
      </c>
      <c r="EB18" s="37">
        <v>0</v>
      </c>
      <c r="EC18" s="37">
        <v>1</v>
      </c>
      <c r="ED18" s="37">
        <v>1</v>
      </c>
      <c r="EE18" s="37">
        <v>0</v>
      </c>
      <c r="EF18" s="37">
        <v>0</v>
      </c>
      <c r="EG18" s="37">
        <v>0</v>
      </c>
      <c r="EH18" s="37">
        <v>1</v>
      </c>
      <c r="EI18" s="37">
        <v>1</v>
      </c>
      <c r="EJ18" s="37">
        <v>1</v>
      </c>
      <c r="EK18" s="37">
        <v>1</v>
      </c>
      <c r="EL18" s="37">
        <v>1</v>
      </c>
      <c r="EM18" s="37">
        <v>0</v>
      </c>
      <c r="EN18" s="37">
        <v>0</v>
      </c>
      <c r="EO18" s="37">
        <v>0.5</v>
      </c>
      <c r="EP18" s="37">
        <v>0</v>
      </c>
      <c r="EQ18" s="37">
        <v>1</v>
      </c>
      <c r="ER18" s="37">
        <v>0</v>
      </c>
      <c r="ES18" s="37">
        <v>1</v>
      </c>
      <c r="ET18" s="37">
        <v>1</v>
      </c>
      <c r="EU18" s="37">
        <v>0</v>
      </c>
      <c r="EV18" s="37">
        <v>1</v>
      </c>
      <c r="EW18" s="37">
        <v>1</v>
      </c>
      <c r="EX18" s="37">
        <v>1</v>
      </c>
      <c r="EY18" s="37">
        <v>1</v>
      </c>
      <c r="EZ18" s="37">
        <v>1</v>
      </c>
      <c r="FA18" s="37">
        <v>0</v>
      </c>
      <c r="FB18" s="37">
        <v>1</v>
      </c>
      <c r="FC18" s="37">
        <v>1</v>
      </c>
      <c r="FD18" s="38">
        <v>1</v>
      </c>
      <c r="FE18" s="38" t="s">
        <v>216</v>
      </c>
      <c r="FF18" s="38">
        <v>0</v>
      </c>
      <c r="FG18" s="38" t="s">
        <v>216</v>
      </c>
      <c r="FH18" s="38">
        <v>1</v>
      </c>
      <c r="FI18" s="38">
        <v>1</v>
      </c>
      <c r="FJ18" s="38" t="s">
        <v>216</v>
      </c>
      <c r="FK18" s="38">
        <v>0</v>
      </c>
      <c r="FL18" s="38">
        <v>0</v>
      </c>
      <c r="FM18" s="38">
        <v>0</v>
      </c>
      <c r="FN18" s="38">
        <v>0</v>
      </c>
      <c r="FO18" s="38">
        <v>0</v>
      </c>
      <c r="FP18" s="38">
        <v>1</v>
      </c>
      <c r="FQ18" s="38" t="s">
        <v>216</v>
      </c>
      <c r="FR18" s="38" t="s">
        <v>216</v>
      </c>
      <c r="FS18" s="38">
        <v>1</v>
      </c>
      <c r="FT18" s="38">
        <v>1</v>
      </c>
      <c r="FU18" s="38">
        <v>0</v>
      </c>
      <c r="FV18" s="38">
        <v>0</v>
      </c>
      <c r="FW18" s="38">
        <v>0</v>
      </c>
      <c r="FX18" s="38">
        <v>0</v>
      </c>
      <c r="FY18" s="38">
        <v>0</v>
      </c>
      <c r="FZ18" s="38">
        <v>0</v>
      </c>
      <c r="GA18" s="38">
        <v>0</v>
      </c>
      <c r="GB18" s="38">
        <v>0</v>
      </c>
      <c r="GC18" s="38">
        <v>0</v>
      </c>
      <c r="GD18" s="38">
        <v>0</v>
      </c>
      <c r="GE18" s="38">
        <v>0</v>
      </c>
      <c r="GF18" s="38">
        <v>0</v>
      </c>
      <c r="GG18" s="38" t="s">
        <v>216</v>
      </c>
      <c r="GH18" s="38">
        <v>1</v>
      </c>
      <c r="GI18" s="38">
        <v>0</v>
      </c>
      <c r="GJ18" s="38">
        <v>1</v>
      </c>
      <c r="GK18" s="38">
        <v>0</v>
      </c>
      <c r="GL18" s="38">
        <v>1</v>
      </c>
      <c r="GM18" s="38">
        <v>0</v>
      </c>
      <c r="GN18" s="38">
        <v>0</v>
      </c>
      <c r="GO18" s="38">
        <v>0</v>
      </c>
      <c r="GP18" s="38">
        <v>0</v>
      </c>
      <c r="GQ18" s="38">
        <v>1</v>
      </c>
      <c r="GR18" s="38">
        <v>0</v>
      </c>
      <c r="GS18" s="38">
        <v>1</v>
      </c>
      <c r="GT18" s="38">
        <v>1</v>
      </c>
      <c r="GU18" s="38">
        <v>0</v>
      </c>
      <c r="GV18" s="38">
        <v>0</v>
      </c>
      <c r="GW18" s="38">
        <v>0</v>
      </c>
      <c r="GX18" s="38">
        <v>0</v>
      </c>
      <c r="GY18" s="38" t="s">
        <v>216</v>
      </c>
      <c r="GZ18" s="38">
        <v>0</v>
      </c>
      <c r="HA18" s="38">
        <v>0</v>
      </c>
      <c r="HB18" s="38">
        <v>0</v>
      </c>
      <c r="HC18" s="38">
        <v>0</v>
      </c>
      <c r="HD18" s="38">
        <v>0</v>
      </c>
      <c r="HE18" s="38">
        <v>1</v>
      </c>
      <c r="HF18" s="38">
        <v>0</v>
      </c>
      <c r="HG18" s="38" t="s">
        <v>216</v>
      </c>
      <c r="HH18" s="38">
        <v>0</v>
      </c>
      <c r="HI18" s="38">
        <v>1</v>
      </c>
      <c r="HJ18" s="38">
        <v>0</v>
      </c>
      <c r="HK18" s="38">
        <v>1</v>
      </c>
      <c r="HL18" s="38" t="s">
        <v>216</v>
      </c>
      <c r="HM18" s="38">
        <v>0</v>
      </c>
      <c r="HN18" s="38">
        <v>0</v>
      </c>
      <c r="HO18" s="38">
        <v>0</v>
      </c>
      <c r="HP18" s="38">
        <v>1</v>
      </c>
      <c r="HQ18" s="38">
        <v>0</v>
      </c>
      <c r="HR18" s="38">
        <v>0</v>
      </c>
      <c r="HS18" s="38">
        <v>0</v>
      </c>
      <c r="HT18" s="38">
        <v>1</v>
      </c>
      <c r="HU18" s="38">
        <v>0</v>
      </c>
      <c r="HV18" s="38" t="s">
        <v>216</v>
      </c>
      <c r="HW18" s="38">
        <v>1</v>
      </c>
      <c r="HX18" s="38">
        <v>1</v>
      </c>
      <c r="HY18" s="38">
        <v>0</v>
      </c>
      <c r="HZ18" s="38">
        <v>1</v>
      </c>
      <c r="IA18" s="38">
        <v>1</v>
      </c>
      <c r="IB18" s="38">
        <v>1</v>
      </c>
      <c r="IC18" s="38">
        <v>0</v>
      </c>
      <c r="ID18" s="38">
        <v>1</v>
      </c>
      <c r="IE18" s="38">
        <v>1</v>
      </c>
      <c r="IF18" s="38">
        <v>1</v>
      </c>
      <c r="IG18" s="38">
        <v>1</v>
      </c>
      <c r="IH18" s="38">
        <v>1</v>
      </c>
      <c r="II18" s="38">
        <v>1</v>
      </c>
      <c r="IJ18" s="38">
        <v>1</v>
      </c>
      <c r="IK18" s="38">
        <v>1</v>
      </c>
      <c r="IL18" s="38">
        <v>1</v>
      </c>
      <c r="IM18" s="38">
        <v>1</v>
      </c>
      <c r="IN18" s="38">
        <v>1</v>
      </c>
      <c r="IO18" s="38">
        <v>1</v>
      </c>
      <c r="IP18" s="38">
        <v>1</v>
      </c>
      <c r="IQ18" s="38">
        <v>1</v>
      </c>
    </row>
    <row r="19" spans="1:251" x14ac:dyDescent="0.3">
      <c r="A19" s="159"/>
      <c r="B19" s="168"/>
      <c r="C19" s="186"/>
      <c r="D19" s="171" t="s">
        <v>223</v>
      </c>
      <c r="E19" s="172"/>
      <c r="F19" s="173"/>
      <c r="G19" s="168"/>
      <c r="H19" s="168"/>
      <c r="I19" s="175"/>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row>
    <row r="20" spans="1:251" ht="15.75" customHeight="1" x14ac:dyDescent="0.3">
      <c r="A20" s="159"/>
      <c r="B20" s="168"/>
      <c r="C20" s="186"/>
      <c r="D20" s="168" t="s">
        <v>224</v>
      </c>
      <c r="E20" s="168"/>
      <c r="F20" s="168"/>
      <c r="G20" s="168"/>
      <c r="H20" s="168"/>
      <c r="I20" s="175"/>
      <c r="J20" s="41" t="s">
        <v>220</v>
      </c>
      <c r="K20" s="41" t="s">
        <v>220</v>
      </c>
      <c r="L20" s="41" t="s">
        <v>220</v>
      </c>
      <c r="M20" s="41" t="s">
        <v>220</v>
      </c>
      <c r="N20" s="41" t="s">
        <v>220</v>
      </c>
      <c r="O20" s="41" t="s">
        <v>220</v>
      </c>
      <c r="P20" s="41" t="s">
        <v>220</v>
      </c>
      <c r="Q20" s="41" t="s">
        <v>220</v>
      </c>
      <c r="R20" s="41" t="s">
        <v>220</v>
      </c>
      <c r="S20" s="41" t="s">
        <v>220</v>
      </c>
      <c r="T20" s="41" t="s">
        <v>220</v>
      </c>
      <c r="U20" s="41" t="s">
        <v>220</v>
      </c>
      <c r="V20" s="41" t="s">
        <v>220</v>
      </c>
      <c r="W20" s="41" t="s">
        <v>220</v>
      </c>
      <c r="X20" s="41" t="s">
        <v>220</v>
      </c>
      <c r="Y20" s="41" t="s">
        <v>220</v>
      </c>
      <c r="Z20" s="41" t="s">
        <v>220</v>
      </c>
      <c r="AA20" s="41" t="s">
        <v>220</v>
      </c>
      <c r="AB20" s="41" t="s">
        <v>220</v>
      </c>
      <c r="AC20" s="41" t="s">
        <v>220</v>
      </c>
      <c r="AD20" s="41" t="s">
        <v>220</v>
      </c>
      <c r="AE20" s="41" t="s">
        <v>220</v>
      </c>
      <c r="AF20" s="41" t="s">
        <v>220</v>
      </c>
      <c r="AG20" s="41" t="s">
        <v>220</v>
      </c>
      <c r="AH20" s="41" t="s">
        <v>220</v>
      </c>
      <c r="AI20" s="41" t="s">
        <v>220</v>
      </c>
      <c r="AJ20" s="41" t="s">
        <v>220</v>
      </c>
      <c r="AK20" s="41" t="s">
        <v>220</v>
      </c>
      <c r="AL20" s="41" t="s">
        <v>220</v>
      </c>
      <c r="AM20" s="41" t="s">
        <v>220</v>
      </c>
      <c r="AN20" s="41" t="s">
        <v>220</v>
      </c>
      <c r="AO20" s="41" t="s">
        <v>220</v>
      </c>
      <c r="AP20" s="41" t="s">
        <v>220</v>
      </c>
      <c r="AQ20" s="41" t="s">
        <v>220</v>
      </c>
      <c r="AR20" s="41" t="s">
        <v>220</v>
      </c>
      <c r="AS20" s="41" t="s">
        <v>220</v>
      </c>
      <c r="AT20" s="41" t="s">
        <v>220</v>
      </c>
      <c r="AU20" s="41" t="s">
        <v>220</v>
      </c>
      <c r="AV20" s="41" t="s">
        <v>220</v>
      </c>
      <c r="AW20" s="41" t="s">
        <v>220</v>
      </c>
      <c r="AX20" s="41" t="s">
        <v>220</v>
      </c>
      <c r="AY20" s="41" t="s">
        <v>220</v>
      </c>
      <c r="AZ20" s="41" t="s">
        <v>220</v>
      </c>
      <c r="BA20" s="41" t="s">
        <v>220</v>
      </c>
      <c r="BB20" s="41" t="s">
        <v>220</v>
      </c>
      <c r="BC20" s="41" t="s">
        <v>220</v>
      </c>
      <c r="BD20" s="41" t="s">
        <v>220</v>
      </c>
      <c r="BE20" s="41" t="s">
        <v>220</v>
      </c>
      <c r="BF20" s="41" t="s">
        <v>220</v>
      </c>
      <c r="BG20" s="41" t="s">
        <v>220</v>
      </c>
      <c r="BH20" s="41" t="s">
        <v>220</v>
      </c>
      <c r="BI20" s="41" t="s">
        <v>220</v>
      </c>
      <c r="BJ20" s="41" t="s">
        <v>220</v>
      </c>
      <c r="BK20" s="41" t="s">
        <v>220</v>
      </c>
      <c r="BL20" s="41" t="s">
        <v>220</v>
      </c>
      <c r="BM20" s="41" t="s">
        <v>220</v>
      </c>
      <c r="BN20" s="41" t="s">
        <v>220</v>
      </c>
      <c r="BO20" s="41" t="s">
        <v>220</v>
      </c>
      <c r="BP20" s="41" t="s">
        <v>220</v>
      </c>
      <c r="BQ20" s="41" t="s">
        <v>220</v>
      </c>
      <c r="BR20" s="41" t="s">
        <v>220</v>
      </c>
      <c r="BS20" s="41" t="s">
        <v>220</v>
      </c>
      <c r="BT20" s="41" t="s">
        <v>220</v>
      </c>
      <c r="BU20" s="41" t="s">
        <v>220</v>
      </c>
      <c r="BV20" s="41" t="s">
        <v>220</v>
      </c>
      <c r="BW20" s="41" t="s">
        <v>220</v>
      </c>
      <c r="BX20" s="41" t="s">
        <v>220</v>
      </c>
      <c r="BY20" s="41" t="s">
        <v>220</v>
      </c>
      <c r="BZ20" s="41" t="s">
        <v>220</v>
      </c>
      <c r="CA20" s="41" t="s">
        <v>220</v>
      </c>
      <c r="CB20" s="41" t="s">
        <v>220</v>
      </c>
      <c r="CC20" s="41" t="s">
        <v>220</v>
      </c>
      <c r="CD20" s="41" t="s">
        <v>220</v>
      </c>
      <c r="CE20" s="41" t="s">
        <v>220</v>
      </c>
      <c r="CF20" s="41" t="s">
        <v>220</v>
      </c>
      <c r="CG20" s="41" t="s">
        <v>220</v>
      </c>
      <c r="CH20" s="41" t="s">
        <v>220</v>
      </c>
      <c r="CI20" s="41" t="s">
        <v>220</v>
      </c>
      <c r="CJ20" s="41" t="s">
        <v>220</v>
      </c>
      <c r="CK20" s="41" t="s">
        <v>220</v>
      </c>
      <c r="CL20" s="41" t="s">
        <v>220</v>
      </c>
      <c r="CM20" s="41" t="s">
        <v>220</v>
      </c>
      <c r="CN20" s="41" t="s">
        <v>220</v>
      </c>
      <c r="CO20" s="41" t="s">
        <v>220</v>
      </c>
      <c r="CP20" s="41" t="s">
        <v>220</v>
      </c>
      <c r="CQ20" s="41" t="s">
        <v>220</v>
      </c>
      <c r="CR20" s="41" t="s">
        <v>220</v>
      </c>
      <c r="CS20" s="41" t="s">
        <v>220</v>
      </c>
      <c r="CT20" s="41" t="s">
        <v>220</v>
      </c>
      <c r="CU20" s="41" t="s">
        <v>220</v>
      </c>
      <c r="CV20" s="41" t="s">
        <v>220</v>
      </c>
      <c r="CW20" s="41" t="s">
        <v>220</v>
      </c>
      <c r="CX20" s="41" t="s">
        <v>220</v>
      </c>
      <c r="CY20" s="41" t="s">
        <v>220</v>
      </c>
      <c r="CZ20" s="41" t="s">
        <v>220</v>
      </c>
      <c r="DA20" s="41" t="s">
        <v>220</v>
      </c>
      <c r="DB20" s="41" t="s">
        <v>220</v>
      </c>
      <c r="DC20" s="41" t="s">
        <v>220</v>
      </c>
      <c r="DD20" s="41" t="s">
        <v>220</v>
      </c>
      <c r="DE20" s="41" t="s">
        <v>220</v>
      </c>
      <c r="DF20" s="41" t="s">
        <v>220</v>
      </c>
      <c r="DG20" s="41" t="s">
        <v>220</v>
      </c>
      <c r="DH20" s="41" t="s">
        <v>220</v>
      </c>
      <c r="DI20" s="41" t="s">
        <v>220</v>
      </c>
      <c r="DJ20" s="41" t="s">
        <v>220</v>
      </c>
      <c r="DK20" s="41" t="s">
        <v>220</v>
      </c>
      <c r="DL20" s="41" t="s">
        <v>220</v>
      </c>
      <c r="DM20" s="41" t="s">
        <v>220</v>
      </c>
      <c r="DN20" s="41" t="s">
        <v>220</v>
      </c>
      <c r="DO20" s="41" t="s">
        <v>220</v>
      </c>
      <c r="DP20" s="41" t="s">
        <v>220</v>
      </c>
      <c r="DQ20" s="41" t="s">
        <v>220</v>
      </c>
      <c r="DR20" s="41" t="s">
        <v>220</v>
      </c>
      <c r="DS20" s="41" t="s">
        <v>220</v>
      </c>
      <c r="DT20" s="41" t="s">
        <v>220</v>
      </c>
      <c r="DU20" s="41" t="s">
        <v>220</v>
      </c>
      <c r="DV20" s="41" t="s">
        <v>220</v>
      </c>
      <c r="DW20" s="41" t="s">
        <v>220</v>
      </c>
      <c r="DX20" s="41" t="s">
        <v>220</v>
      </c>
      <c r="DY20" s="41" t="s">
        <v>220</v>
      </c>
      <c r="DZ20" s="41" t="s">
        <v>220</v>
      </c>
      <c r="EA20" s="41" t="s">
        <v>220</v>
      </c>
      <c r="EB20" s="41" t="s">
        <v>220</v>
      </c>
      <c r="EC20" s="41" t="s">
        <v>220</v>
      </c>
      <c r="ED20" s="41" t="s">
        <v>220</v>
      </c>
      <c r="EE20" s="41" t="s">
        <v>220</v>
      </c>
      <c r="EF20" s="41" t="s">
        <v>220</v>
      </c>
      <c r="EG20" s="41" t="s">
        <v>220</v>
      </c>
      <c r="EH20" s="41" t="s">
        <v>220</v>
      </c>
      <c r="EI20" s="41" t="s">
        <v>220</v>
      </c>
      <c r="EJ20" s="41" t="s">
        <v>220</v>
      </c>
      <c r="EK20" s="41" t="s">
        <v>220</v>
      </c>
      <c r="EL20" s="41" t="s">
        <v>220</v>
      </c>
      <c r="EM20" s="41" t="s">
        <v>220</v>
      </c>
      <c r="EN20" s="41" t="s">
        <v>220</v>
      </c>
      <c r="EO20" s="41" t="s">
        <v>220</v>
      </c>
      <c r="EP20" s="41" t="s">
        <v>220</v>
      </c>
      <c r="EQ20" s="41" t="s">
        <v>220</v>
      </c>
      <c r="ER20" s="41" t="s">
        <v>220</v>
      </c>
      <c r="ES20" s="41" t="s">
        <v>220</v>
      </c>
      <c r="ET20" s="41" t="s">
        <v>220</v>
      </c>
      <c r="EU20" s="41" t="s">
        <v>220</v>
      </c>
      <c r="EV20" s="41" t="s">
        <v>220</v>
      </c>
      <c r="EW20" s="41" t="s">
        <v>220</v>
      </c>
      <c r="EX20" s="41" t="s">
        <v>220</v>
      </c>
      <c r="EY20" s="41" t="s">
        <v>220</v>
      </c>
      <c r="EZ20" s="41" t="s">
        <v>220</v>
      </c>
      <c r="FA20" s="41" t="s">
        <v>220</v>
      </c>
      <c r="FB20" s="41" t="s">
        <v>220</v>
      </c>
      <c r="FC20" s="41" t="s">
        <v>220</v>
      </c>
      <c r="FD20" s="41" t="s">
        <v>220</v>
      </c>
      <c r="FE20" s="41" t="s">
        <v>220</v>
      </c>
      <c r="FF20" s="41" t="s">
        <v>220</v>
      </c>
      <c r="FG20" s="41" t="s">
        <v>220</v>
      </c>
      <c r="FH20" s="41" t="s">
        <v>220</v>
      </c>
      <c r="FI20" s="41" t="s">
        <v>220</v>
      </c>
      <c r="FJ20" s="41" t="s">
        <v>220</v>
      </c>
      <c r="FK20" s="41" t="s">
        <v>220</v>
      </c>
      <c r="FL20" s="41" t="s">
        <v>220</v>
      </c>
      <c r="FM20" s="41" t="s">
        <v>220</v>
      </c>
      <c r="FN20" s="41" t="s">
        <v>220</v>
      </c>
      <c r="FO20" s="41" t="s">
        <v>220</v>
      </c>
      <c r="FP20" s="41" t="s">
        <v>220</v>
      </c>
      <c r="FQ20" s="41" t="s">
        <v>220</v>
      </c>
      <c r="FR20" s="41" t="s">
        <v>220</v>
      </c>
      <c r="FS20" s="41" t="s">
        <v>220</v>
      </c>
      <c r="FT20" s="41" t="s">
        <v>220</v>
      </c>
      <c r="FU20" s="41" t="s">
        <v>220</v>
      </c>
      <c r="FV20" s="41" t="s">
        <v>220</v>
      </c>
      <c r="FW20" s="41" t="s">
        <v>220</v>
      </c>
      <c r="FX20" s="41" t="s">
        <v>220</v>
      </c>
      <c r="FY20" s="41" t="s">
        <v>220</v>
      </c>
      <c r="FZ20" s="41" t="s">
        <v>220</v>
      </c>
      <c r="GA20" s="41" t="s">
        <v>220</v>
      </c>
      <c r="GB20" s="41" t="s">
        <v>220</v>
      </c>
      <c r="GC20" s="41" t="s">
        <v>220</v>
      </c>
      <c r="GD20" s="41" t="s">
        <v>220</v>
      </c>
      <c r="GE20" s="41" t="s">
        <v>220</v>
      </c>
      <c r="GF20" s="41" t="s">
        <v>220</v>
      </c>
      <c r="GG20" s="41" t="s">
        <v>220</v>
      </c>
      <c r="GH20" s="41" t="s">
        <v>220</v>
      </c>
      <c r="GI20" s="41" t="s">
        <v>220</v>
      </c>
      <c r="GJ20" s="41" t="s">
        <v>220</v>
      </c>
      <c r="GK20" s="41" t="s">
        <v>220</v>
      </c>
      <c r="GL20" s="41" t="s">
        <v>220</v>
      </c>
      <c r="GM20" s="41" t="s">
        <v>220</v>
      </c>
      <c r="GN20" s="41" t="s">
        <v>220</v>
      </c>
      <c r="GO20" s="41" t="s">
        <v>220</v>
      </c>
      <c r="GP20" s="41" t="s">
        <v>220</v>
      </c>
      <c r="GQ20" s="41" t="s">
        <v>220</v>
      </c>
      <c r="GR20" s="41" t="s">
        <v>220</v>
      </c>
      <c r="GS20" s="41" t="s">
        <v>220</v>
      </c>
      <c r="GT20" s="41" t="s">
        <v>220</v>
      </c>
      <c r="GU20" s="41" t="s">
        <v>220</v>
      </c>
      <c r="GV20" s="41" t="s">
        <v>220</v>
      </c>
      <c r="GW20" s="41" t="s">
        <v>220</v>
      </c>
      <c r="GX20" s="41" t="s">
        <v>220</v>
      </c>
      <c r="GY20" s="41" t="s">
        <v>220</v>
      </c>
      <c r="GZ20" s="41" t="s">
        <v>220</v>
      </c>
      <c r="HA20" s="41" t="s">
        <v>220</v>
      </c>
      <c r="HB20" s="41" t="s">
        <v>220</v>
      </c>
      <c r="HC20" s="41" t="s">
        <v>220</v>
      </c>
      <c r="HD20" s="41" t="s">
        <v>220</v>
      </c>
      <c r="HE20" s="41" t="s">
        <v>220</v>
      </c>
      <c r="HF20" s="41" t="s">
        <v>220</v>
      </c>
      <c r="HG20" s="41" t="s">
        <v>220</v>
      </c>
      <c r="HH20" s="41" t="s">
        <v>220</v>
      </c>
      <c r="HI20" s="41" t="s">
        <v>220</v>
      </c>
      <c r="HJ20" s="41" t="s">
        <v>220</v>
      </c>
      <c r="HK20" s="41" t="s">
        <v>220</v>
      </c>
      <c r="HL20" s="41" t="s">
        <v>220</v>
      </c>
      <c r="HM20" s="41" t="s">
        <v>220</v>
      </c>
      <c r="HN20" s="41" t="s">
        <v>220</v>
      </c>
      <c r="HO20" s="41" t="s">
        <v>220</v>
      </c>
      <c r="HP20" s="41" t="s">
        <v>220</v>
      </c>
      <c r="HQ20" s="41" t="s">
        <v>220</v>
      </c>
      <c r="HR20" s="41" t="s">
        <v>220</v>
      </c>
      <c r="HS20" s="41" t="s">
        <v>220</v>
      </c>
      <c r="HT20" s="41" t="s">
        <v>220</v>
      </c>
      <c r="HU20" s="41" t="s">
        <v>220</v>
      </c>
      <c r="HV20" s="41" t="s">
        <v>220</v>
      </c>
      <c r="HW20" s="41" t="s">
        <v>220</v>
      </c>
      <c r="HX20" s="41" t="s">
        <v>220</v>
      </c>
      <c r="HY20" s="41" t="s">
        <v>220</v>
      </c>
      <c r="HZ20" s="41" t="s">
        <v>220</v>
      </c>
      <c r="IA20" s="38">
        <v>1</v>
      </c>
      <c r="IB20" s="38">
        <v>1</v>
      </c>
      <c r="IC20" s="38">
        <v>1</v>
      </c>
      <c r="ID20" s="38">
        <v>1</v>
      </c>
      <c r="IE20" s="38">
        <v>1</v>
      </c>
      <c r="IF20" s="38">
        <v>1</v>
      </c>
      <c r="IG20" s="38">
        <v>1</v>
      </c>
      <c r="IH20" s="38">
        <v>1</v>
      </c>
      <c r="II20" s="38">
        <v>1</v>
      </c>
      <c r="IJ20" s="38">
        <v>1</v>
      </c>
      <c r="IK20" s="38">
        <v>1</v>
      </c>
      <c r="IL20" s="38">
        <v>1</v>
      </c>
      <c r="IM20" s="38">
        <v>1</v>
      </c>
      <c r="IN20" s="38">
        <v>1</v>
      </c>
      <c r="IO20" s="38">
        <v>1</v>
      </c>
      <c r="IP20" s="38">
        <v>1</v>
      </c>
      <c r="IQ20" s="38">
        <v>1</v>
      </c>
    </row>
    <row r="21" spans="1:251" x14ac:dyDescent="0.3">
      <c r="A21" s="159"/>
      <c r="B21" s="168"/>
      <c r="C21" s="186"/>
      <c r="D21" s="168" t="s">
        <v>225</v>
      </c>
      <c r="E21" s="168"/>
      <c r="F21" s="168"/>
      <c r="G21" s="168"/>
      <c r="H21" s="168"/>
      <c r="I21" s="175"/>
      <c r="J21" s="37">
        <v>1</v>
      </c>
      <c r="K21" s="38">
        <v>1</v>
      </c>
      <c r="L21" s="37">
        <v>1</v>
      </c>
      <c r="M21" s="37">
        <v>1</v>
      </c>
      <c r="N21" s="37">
        <v>1</v>
      </c>
      <c r="O21" s="37">
        <v>1</v>
      </c>
      <c r="P21" s="37">
        <v>1</v>
      </c>
      <c r="Q21" s="37">
        <v>1</v>
      </c>
      <c r="R21" s="37">
        <v>1</v>
      </c>
      <c r="S21" s="37">
        <v>1</v>
      </c>
      <c r="T21" s="37">
        <v>1</v>
      </c>
      <c r="U21" s="37">
        <v>1</v>
      </c>
      <c r="V21" s="37">
        <v>1</v>
      </c>
      <c r="W21" s="37">
        <v>1</v>
      </c>
      <c r="X21" s="37">
        <v>1</v>
      </c>
      <c r="Y21" s="37">
        <v>1</v>
      </c>
      <c r="Z21" s="37">
        <v>1</v>
      </c>
      <c r="AA21" s="37">
        <v>1</v>
      </c>
      <c r="AB21" s="39">
        <v>1</v>
      </c>
      <c r="AC21" s="37">
        <v>1</v>
      </c>
      <c r="AD21" s="37">
        <v>1</v>
      </c>
      <c r="AE21" s="37">
        <v>1</v>
      </c>
      <c r="AF21" s="37">
        <v>1</v>
      </c>
      <c r="AG21" s="37">
        <v>1</v>
      </c>
      <c r="AH21" s="37">
        <v>1</v>
      </c>
      <c r="AI21" s="37">
        <v>1</v>
      </c>
      <c r="AJ21" s="37">
        <v>1</v>
      </c>
      <c r="AK21" s="37">
        <v>1</v>
      </c>
      <c r="AL21" s="37">
        <v>1</v>
      </c>
      <c r="AM21" s="37">
        <v>1</v>
      </c>
      <c r="AN21" s="37">
        <v>1</v>
      </c>
      <c r="AO21" s="37">
        <v>1</v>
      </c>
      <c r="AP21" s="37">
        <v>1</v>
      </c>
      <c r="AQ21" s="37">
        <v>0</v>
      </c>
      <c r="AR21" s="37">
        <v>1</v>
      </c>
      <c r="AS21" s="37">
        <v>1</v>
      </c>
      <c r="AT21" s="37">
        <v>1</v>
      </c>
      <c r="AU21" s="37">
        <v>1</v>
      </c>
      <c r="AV21" s="37">
        <v>1</v>
      </c>
      <c r="AW21" s="37">
        <v>1</v>
      </c>
      <c r="AX21" s="37">
        <v>1</v>
      </c>
      <c r="AY21" s="37">
        <v>1</v>
      </c>
      <c r="AZ21" s="37">
        <v>1</v>
      </c>
      <c r="BA21" s="37">
        <v>1</v>
      </c>
      <c r="BB21" s="37">
        <v>1</v>
      </c>
      <c r="BC21" s="37">
        <v>1</v>
      </c>
      <c r="BD21" s="37">
        <v>1</v>
      </c>
      <c r="BE21" s="37">
        <v>1</v>
      </c>
      <c r="BF21" s="37">
        <v>1</v>
      </c>
      <c r="BG21" s="37">
        <v>0.5</v>
      </c>
      <c r="BH21" s="37">
        <v>1</v>
      </c>
      <c r="BI21" s="37">
        <v>1</v>
      </c>
      <c r="BJ21" s="37">
        <v>1</v>
      </c>
      <c r="BK21" s="37">
        <v>1</v>
      </c>
      <c r="BL21" s="37">
        <v>1</v>
      </c>
      <c r="BM21" s="37">
        <v>1</v>
      </c>
      <c r="BN21" s="37">
        <v>1</v>
      </c>
      <c r="BO21" s="37">
        <v>1</v>
      </c>
      <c r="BP21" s="37">
        <v>1</v>
      </c>
      <c r="BQ21" s="37">
        <v>1</v>
      </c>
      <c r="BR21" s="37">
        <v>1</v>
      </c>
      <c r="BS21" s="37">
        <v>1</v>
      </c>
      <c r="BT21" s="37">
        <v>1</v>
      </c>
      <c r="BU21" s="37">
        <v>1</v>
      </c>
      <c r="BV21" s="37">
        <v>1</v>
      </c>
      <c r="BW21" s="37">
        <v>1</v>
      </c>
      <c r="BX21" s="37">
        <v>1</v>
      </c>
      <c r="BY21" s="37">
        <v>1</v>
      </c>
      <c r="BZ21" s="37">
        <v>0</v>
      </c>
      <c r="CA21" s="37">
        <v>1</v>
      </c>
      <c r="CB21" s="37">
        <v>1</v>
      </c>
      <c r="CC21" s="37">
        <v>1</v>
      </c>
      <c r="CD21" s="37">
        <v>1</v>
      </c>
      <c r="CE21" s="37">
        <v>0</v>
      </c>
      <c r="CF21" s="37">
        <v>1</v>
      </c>
      <c r="CG21" s="37">
        <v>1</v>
      </c>
      <c r="CH21" s="37">
        <v>1</v>
      </c>
      <c r="CI21" s="37">
        <v>1</v>
      </c>
      <c r="CJ21" s="37">
        <v>1</v>
      </c>
      <c r="CK21" s="37">
        <v>1</v>
      </c>
      <c r="CL21" s="37">
        <v>1</v>
      </c>
      <c r="CM21" s="37">
        <v>1</v>
      </c>
      <c r="CN21" s="37">
        <v>1</v>
      </c>
      <c r="CO21" s="37">
        <v>1</v>
      </c>
      <c r="CP21" s="37">
        <v>1</v>
      </c>
      <c r="CQ21" s="37">
        <v>0.5</v>
      </c>
      <c r="CR21" s="37">
        <v>1</v>
      </c>
      <c r="CS21" s="37">
        <v>1</v>
      </c>
      <c r="CT21" s="37">
        <v>1</v>
      </c>
      <c r="CU21" s="37">
        <v>1</v>
      </c>
      <c r="CV21" s="37">
        <v>0.5</v>
      </c>
      <c r="CW21" s="37">
        <v>0.5</v>
      </c>
      <c r="CX21" s="37">
        <v>1</v>
      </c>
      <c r="CY21" s="37">
        <v>1</v>
      </c>
      <c r="CZ21" s="37">
        <v>1</v>
      </c>
      <c r="DA21" s="37">
        <v>1</v>
      </c>
      <c r="DB21" s="37">
        <v>1</v>
      </c>
      <c r="DC21" s="37">
        <v>1</v>
      </c>
      <c r="DD21" s="37">
        <v>1</v>
      </c>
      <c r="DE21" s="37">
        <v>0</v>
      </c>
      <c r="DF21" s="37">
        <v>1</v>
      </c>
      <c r="DG21" s="37">
        <v>1</v>
      </c>
      <c r="DH21" s="37">
        <v>1</v>
      </c>
      <c r="DI21" s="37">
        <v>1</v>
      </c>
      <c r="DJ21" s="37">
        <v>0.5</v>
      </c>
      <c r="DK21" s="37">
        <v>1</v>
      </c>
      <c r="DL21" s="37">
        <v>1</v>
      </c>
      <c r="DM21" s="37">
        <v>1</v>
      </c>
      <c r="DN21" s="37">
        <v>1</v>
      </c>
      <c r="DO21" s="37">
        <v>1</v>
      </c>
      <c r="DP21" s="37">
        <v>1</v>
      </c>
      <c r="DQ21" s="37">
        <v>1</v>
      </c>
      <c r="DR21" s="37">
        <v>1</v>
      </c>
      <c r="DS21" s="37">
        <v>1</v>
      </c>
      <c r="DT21" s="37">
        <v>1</v>
      </c>
      <c r="DU21" s="37">
        <v>1</v>
      </c>
      <c r="DV21" s="37">
        <v>1</v>
      </c>
      <c r="DW21" s="37">
        <v>1</v>
      </c>
      <c r="DX21" s="37">
        <v>1</v>
      </c>
      <c r="DY21" s="37">
        <v>1</v>
      </c>
      <c r="DZ21" s="37">
        <v>1</v>
      </c>
      <c r="EA21" s="37">
        <v>1</v>
      </c>
      <c r="EB21" s="37">
        <v>1</v>
      </c>
      <c r="EC21" s="37">
        <v>1</v>
      </c>
      <c r="ED21" s="37">
        <v>1</v>
      </c>
      <c r="EE21" s="37">
        <v>1</v>
      </c>
      <c r="EF21" s="37">
        <v>0.5</v>
      </c>
      <c r="EG21" s="37">
        <v>1</v>
      </c>
      <c r="EH21" s="37">
        <v>1</v>
      </c>
      <c r="EI21" s="37">
        <v>1</v>
      </c>
      <c r="EJ21" s="37">
        <v>1</v>
      </c>
      <c r="EK21" s="37">
        <v>1</v>
      </c>
      <c r="EL21" s="37">
        <v>0.5</v>
      </c>
      <c r="EM21" s="37">
        <v>1</v>
      </c>
      <c r="EN21" s="37">
        <v>1</v>
      </c>
      <c r="EO21" s="37">
        <v>1</v>
      </c>
      <c r="EP21" s="37">
        <v>1</v>
      </c>
      <c r="EQ21" s="37">
        <v>1</v>
      </c>
      <c r="ER21" s="37">
        <v>1</v>
      </c>
      <c r="ES21" s="37">
        <v>1</v>
      </c>
      <c r="ET21" s="37">
        <v>1</v>
      </c>
      <c r="EU21" s="37">
        <v>1</v>
      </c>
      <c r="EV21" s="37">
        <v>1</v>
      </c>
      <c r="EW21" s="37">
        <v>1</v>
      </c>
      <c r="EX21" s="37">
        <v>1</v>
      </c>
      <c r="EY21" s="37">
        <v>1</v>
      </c>
      <c r="EZ21" s="37">
        <v>1</v>
      </c>
      <c r="FA21" s="37">
        <v>1</v>
      </c>
      <c r="FB21" s="37">
        <v>1</v>
      </c>
      <c r="FC21" s="37">
        <v>0.5</v>
      </c>
      <c r="FD21" s="38">
        <v>1</v>
      </c>
      <c r="FE21" s="38">
        <v>1</v>
      </c>
      <c r="FF21" s="38">
        <v>1</v>
      </c>
      <c r="FG21" s="38">
        <v>1</v>
      </c>
      <c r="FH21" s="38">
        <v>1</v>
      </c>
      <c r="FI21" s="38">
        <v>1</v>
      </c>
      <c r="FJ21" s="38">
        <v>1</v>
      </c>
      <c r="FK21" s="38">
        <v>0</v>
      </c>
      <c r="FL21" s="38">
        <v>1</v>
      </c>
      <c r="FM21" s="38">
        <v>1</v>
      </c>
      <c r="FN21" s="38">
        <v>1</v>
      </c>
      <c r="FO21" s="38">
        <v>1</v>
      </c>
      <c r="FP21" s="38">
        <v>1</v>
      </c>
      <c r="FQ21" s="38">
        <v>1</v>
      </c>
      <c r="FR21" s="38">
        <v>1</v>
      </c>
      <c r="FS21" s="38">
        <v>1</v>
      </c>
      <c r="FT21" s="38">
        <v>1</v>
      </c>
      <c r="FU21" s="38">
        <v>1</v>
      </c>
      <c r="FV21" s="38">
        <v>1</v>
      </c>
      <c r="FW21" s="38">
        <v>1</v>
      </c>
      <c r="FX21" s="38">
        <v>1</v>
      </c>
      <c r="FY21" s="38">
        <v>1</v>
      </c>
      <c r="FZ21" s="38">
        <v>0.5</v>
      </c>
      <c r="GA21" s="38">
        <v>0.5</v>
      </c>
      <c r="GB21" s="38">
        <v>1</v>
      </c>
      <c r="GC21" s="38">
        <v>1</v>
      </c>
      <c r="GD21" s="38">
        <v>1</v>
      </c>
      <c r="GE21" s="38">
        <v>1</v>
      </c>
      <c r="GF21" s="38">
        <v>0</v>
      </c>
      <c r="GG21" s="38">
        <v>1</v>
      </c>
      <c r="GH21" s="38">
        <v>1</v>
      </c>
      <c r="GI21" s="38">
        <v>1</v>
      </c>
      <c r="GJ21" s="38">
        <v>1</v>
      </c>
      <c r="GK21" s="38">
        <v>1</v>
      </c>
      <c r="GL21" s="38">
        <v>1</v>
      </c>
      <c r="GM21" s="38">
        <v>1</v>
      </c>
      <c r="GN21" s="38">
        <v>1</v>
      </c>
      <c r="GO21" s="38">
        <v>1</v>
      </c>
      <c r="GP21" s="38">
        <v>1</v>
      </c>
      <c r="GQ21" s="38">
        <v>1</v>
      </c>
      <c r="GR21" s="38">
        <v>1</v>
      </c>
      <c r="GS21" s="38">
        <v>1</v>
      </c>
      <c r="GT21" s="38">
        <v>1</v>
      </c>
      <c r="GU21" s="38">
        <v>1</v>
      </c>
      <c r="GV21" s="38">
        <v>0</v>
      </c>
      <c r="GW21" s="38">
        <v>1</v>
      </c>
      <c r="GX21" s="38">
        <v>1</v>
      </c>
      <c r="GY21" s="38">
        <v>1</v>
      </c>
      <c r="GZ21" s="38">
        <v>1</v>
      </c>
      <c r="HA21" s="38">
        <v>1</v>
      </c>
      <c r="HB21" s="38">
        <v>1</v>
      </c>
      <c r="HC21" s="38">
        <v>1</v>
      </c>
      <c r="HD21" s="38">
        <v>1</v>
      </c>
      <c r="HE21" s="38">
        <v>1</v>
      </c>
      <c r="HF21" s="38">
        <v>1</v>
      </c>
      <c r="HG21" s="38">
        <v>1</v>
      </c>
      <c r="HH21" s="38">
        <v>1</v>
      </c>
      <c r="HI21" s="38">
        <v>1</v>
      </c>
      <c r="HJ21" s="38">
        <v>1</v>
      </c>
      <c r="HK21" s="38">
        <v>1</v>
      </c>
      <c r="HL21" s="38">
        <v>0</v>
      </c>
      <c r="HM21" s="38">
        <v>1</v>
      </c>
      <c r="HN21" s="38">
        <v>1</v>
      </c>
      <c r="HO21" s="38">
        <v>1</v>
      </c>
      <c r="HP21" s="38">
        <v>0</v>
      </c>
      <c r="HQ21" s="38">
        <v>1</v>
      </c>
      <c r="HR21" s="38">
        <v>1</v>
      </c>
      <c r="HS21" s="38">
        <v>1</v>
      </c>
      <c r="HT21" s="38">
        <v>1</v>
      </c>
      <c r="HU21" s="38">
        <v>1</v>
      </c>
      <c r="HV21" s="38">
        <v>1</v>
      </c>
      <c r="HW21" s="38">
        <v>1</v>
      </c>
      <c r="HX21" s="38">
        <v>1</v>
      </c>
      <c r="HY21" s="38">
        <v>1</v>
      </c>
      <c r="HZ21" s="38">
        <v>1</v>
      </c>
      <c r="IA21" s="38">
        <v>1</v>
      </c>
      <c r="IB21" s="38">
        <v>1</v>
      </c>
      <c r="IC21" s="38">
        <v>0.5</v>
      </c>
      <c r="ID21" s="38">
        <v>1</v>
      </c>
      <c r="IE21" s="38">
        <v>1</v>
      </c>
      <c r="IF21" s="38">
        <v>1</v>
      </c>
      <c r="IG21" s="38">
        <v>1</v>
      </c>
      <c r="IH21" s="38">
        <v>1</v>
      </c>
      <c r="II21" s="38">
        <v>1</v>
      </c>
      <c r="IJ21" s="38">
        <v>1</v>
      </c>
      <c r="IK21" s="38">
        <v>1</v>
      </c>
      <c r="IL21" s="38">
        <v>0.5</v>
      </c>
      <c r="IM21" s="38">
        <v>1</v>
      </c>
      <c r="IN21" s="38">
        <v>1</v>
      </c>
      <c r="IO21" s="38">
        <v>1</v>
      </c>
      <c r="IP21" s="38">
        <v>1</v>
      </c>
      <c r="IQ21" s="38">
        <v>1</v>
      </c>
    </row>
    <row r="22" spans="1:251" ht="13.5" customHeight="1" x14ac:dyDescent="0.3">
      <c r="A22" s="159"/>
      <c r="B22" s="168"/>
      <c r="C22" s="186"/>
      <c r="D22" s="168" t="s">
        <v>226</v>
      </c>
      <c r="E22" s="168"/>
      <c r="F22" s="168"/>
      <c r="G22" s="168"/>
      <c r="H22" s="168"/>
      <c r="I22" s="175"/>
      <c r="J22" s="41" t="s">
        <v>220</v>
      </c>
      <c r="K22" s="41" t="s">
        <v>220</v>
      </c>
      <c r="L22" s="41" t="s">
        <v>220</v>
      </c>
      <c r="M22" s="41" t="s">
        <v>220</v>
      </c>
      <c r="N22" s="41" t="s">
        <v>220</v>
      </c>
      <c r="O22" s="41" t="s">
        <v>220</v>
      </c>
      <c r="P22" s="41" t="s">
        <v>220</v>
      </c>
      <c r="Q22" s="41" t="s">
        <v>220</v>
      </c>
      <c r="R22" s="41" t="s">
        <v>220</v>
      </c>
      <c r="S22" s="41" t="s">
        <v>220</v>
      </c>
      <c r="T22" s="41" t="s">
        <v>220</v>
      </c>
      <c r="U22" s="41" t="s">
        <v>220</v>
      </c>
      <c r="V22" s="41" t="s">
        <v>220</v>
      </c>
      <c r="W22" s="41" t="s">
        <v>220</v>
      </c>
      <c r="X22" s="41" t="s">
        <v>220</v>
      </c>
      <c r="Y22" s="41" t="s">
        <v>220</v>
      </c>
      <c r="Z22" s="41" t="s">
        <v>220</v>
      </c>
      <c r="AA22" s="41" t="s">
        <v>220</v>
      </c>
      <c r="AB22" s="41" t="s">
        <v>220</v>
      </c>
      <c r="AC22" s="41" t="s">
        <v>220</v>
      </c>
      <c r="AD22" s="41" t="s">
        <v>220</v>
      </c>
      <c r="AE22" s="41" t="s">
        <v>220</v>
      </c>
      <c r="AF22" s="41" t="s">
        <v>220</v>
      </c>
      <c r="AG22" s="41" t="s">
        <v>220</v>
      </c>
      <c r="AH22" s="41" t="s">
        <v>220</v>
      </c>
      <c r="AI22" s="41" t="s">
        <v>220</v>
      </c>
      <c r="AJ22" s="41" t="s">
        <v>220</v>
      </c>
      <c r="AK22" s="41" t="s">
        <v>220</v>
      </c>
      <c r="AL22" s="41" t="s">
        <v>220</v>
      </c>
      <c r="AM22" s="41" t="s">
        <v>220</v>
      </c>
      <c r="AN22" s="41" t="s">
        <v>220</v>
      </c>
      <c r="AO22" s="41" t="s">
        <v>220</v>
      </c>
      <c r="AP22" s="41" t="s">
        <v>220</v>
      </c>
      <c r="AQ22" s="41" t="s">
        <v>220</v>
      </c>
      <c r="AR22" s="41" t="s">
        <v>220</v>
      </c>
      <c r="AS22" s="41" t="s">
        <v>220</v>
      </c>
      <c r="AT22" s="41" t="s">
        <v>220</v>
      </c>
      <c r="AU22" s="41" t="s">
        <v>220</v>
      </c>
      <c r="AV22" s="41" t="s">
        <v>220</v>
      </c>
      <c r="AW22" s="41" t="s">
        <v>220</v>
      </c>
      <c r="AX22" s="41" t="s">
        <v>220</v>
      </c>
      <c r="AY22" s="41" t="s">
        <v>220</v>
      </c>
      <c r="AZ22" s="41" t="s">
        <v>220</v>
      </c>
      <c r="BA22" s="41" t="s">
        <v>220</v>
      </c>
      <c r="BB22" s="41" t="s">
        <v>220</v>
      </c>
      <c r="BC22" s="41" t="s">
        <v>220</v>
      </c>
      <c r="BD22" s="41" t="s">
        <v>220</v>
      </c>
      <c r="BE22" s="41" t="s">
        <v>220</v>
      </c>
      <c r="BF22" s="41" t="s">
        <v>220</v>
      </c>
      <c r="BG22" s="41" t="s">
        <v>220</v>
      </c>
      <c r="BH22" s="41" t="s">
        <v>220</v>
      </c>
      <c r="BI22" s="41" t="s">
        <v>220</v>
      </c>
      <c r="BJ22" s="41" t="s">
        <v>220</v>
      </c>
      <c r="BK22" s="41" t="s">
        <v>220</v>
      </c>
      <c r="BL22" s="41" t="s">
        <v>220</v>
      </c>
      <c r="BM22" s="41" t="s">
        <v>220</v>
      </c>
      <c r="BN22" s="41" t="s">
        <v>220</v>
      </c>
      <c r="BO22" s="41" t="s">
        <v>220</v>
      </c>
      <c r="BP22" s="41" t="s">
        <v>220</v>
      </c>
      <c r="BQ22" s="41" t="s">
        <v>220</v>
      </c>
      <c r="BR22" s="41" t="s">
        <v>220</v>
      </c>
      <c r="BS22" s="41" t="s">
        <v>220</v>
      </c>
      <c r="BT22" s="41" t="s">
        <v>220</v>
      </c>
      <c r="BU22" s="41" t="s">
        <v>220</v>
      </c>
      <c r="BV22" s="41" t="s">
        <v>220</v>
      </c>
      <c r="BW22" s="41" t="s">
        <v>220</v>
      </c>
      <c r="BX22" s="41" t="s">
        <v>220</v>
      </c>
      <c r="BY22" s="41" t="s">
        <v>220</v>
      </c>
      <c r="BZ22" s="41" t="s">
        <v>220</v>
      </c>
      <c r="CA22" s="41" t="s">
        <v>220</v>
      </c>
      <c r="CB22" s="41" t="s">
        <v>220</v>
      </c>
      <c r="CC22" s="41" t="s">
        <v>220</v>
      </c>
      <c r="CD22" s="41" t="s">
        <v>220</v>
      </c>
      <c r="CE22" s="41" t="s">
        <v>220</v>
      </c>
      <c r="CF22" s="41" t="s">
        <v>220</v>
      </c>
      <c r="CG22" s="41" t="s">
        <v>220</v>
      </c>
      <c r="CH22" s="41" t="s">
        <v>220</v>
      </c>
      <c r="CI22" s="41" t="s">
        <v>220</v>
      </c>
      <c r="CJ22" s="41" t="s">
        <v>220</v>
      </c>
      <c r="CK22" s="41" t="s">
        <v>220</v>
      </c>
      <c r="CL22" s="41" t="s">
        <v>220</v>
      </c>
      <c r="CM22" s="41" t="s">
        <v>220</v>
      </c>
      <c r="CN22" s="41" t="s">
        <v>220</v>
      </c>
      <c r="CO22" s="41" t="s">
        <v>220</v>
      </c>
      <c r="CP22" s="41" t="s">
        <v>220</v>
      </c>
      <c r="CQ22" s="41" t="s">
        <v>220</v>
      </c>
      <c r="CR22" s="41" t="s">
        <v>220</v>
      </c>
      <c r="CS22" s="41" t="s">
        <v>220</v>
      </c>
      <c r="CT22" s="41" t="s">
        <v>220</v>
      </c>
      <c r="CU22" s="41" t="s">
        <v>220</v>
      </c>
      <c r="CV22" s="41" t="s">
        <v>220</v>
      </c>
      <c r="CW22" s="41" t="s">
        <v>220</v>
      </c>
      <c r="CX22" s="41" t="s">
        <v>220</v>
      </c>
      <c r="CY22" s="41" t="s">
        <v>220</v>
      </c>
      <c r="CZ22" s="41" t="s">
        <v>220</v>
      </c>
      <c r="DA22" s="41" t="s">
        <v>220</v>
      </c>
      <c r="DB22" s="41" t="s">
        <v>220</v>
      </c>
      <c r="DC22" s="41" t="s">
        <v>220</v>
      </c>
      <c r="DD22" s="41" t="s">
        <v>220</v>
      </c>
      <c r="DE22" s="41" t="s">
        <v>220</v>
      </c>
      <c r="DF22" s="41" t="s">
        <v>220</v>
      </c>
      <c r="DG22" s="41" t="s">
        <v>220</v>
      </c>
      <c r="DH22" s="41" t="s">
        <v>220</v>
      </c>
      <c r="DI22" s="41" t="s">
        <v>220</v>
      </c>
      <c r="DJ22" s="41" t="s">
        <v>220</v>
      </c>
      <c r="DK22" s="41" t="s">
        <v>220</v>
      </c>
      <c r="DL22" s="41" t="s">
        <v>220</v>
      </c>
      <c r="DM22" s="41" t="s">
        <v>220</v>
      </c>
      <c r="DN22" s="41" t="s">
        <v>220</v>
      </c>
      <c r="DO22" s="41" t="s">
        <v>220</v>
      </c>
      <c r="DP22" s="41" t="s">
        <v>220</v>
      </c>
      <c r="DQ22" s="41" t="s">
        <v>220</v>
      </c>
      <c r="DR22" s="41" t="s">
        <v>220</v>
      </c>
      <c r="DS22" s="41" t="s">
        <v>220</v>
      </c>
      <c r="DT22" s="41" t="s">
        <v>220</v>
      </c>
      <c r="DU22" s="41" t="s">
        <v>220</v>
      </c>
      <c r="DV22" s="41" t="s">
        <v>220</v>
      </c>
      <c r="DW22" s="41" t="s">
        <v>220</v>
      </c>
      <c r="DX22" s="41" t="s">
        <v>220</v>
      </c>
      <c r="DY22" s="41" t="s">
        <v>220</v>
      </c>
      <c r="DZ22" s="41" t="s">
        <v>220</v>
      </c>
      <c r="EA22" s="41" t="s">
        <v>220</v>
      </c>
      <c r="EB22" s="41" t="s">
        <v>220</v>
      </c>
      <c r="EC22" s="41" t="s">
        <v>220</v>
      </c>
      <c r="ED22" s="41" t="s">
        <v>220</v>
      </c>
      <c r="EE22" s="41" t="s">
        <v>220</v>
      </c>
      <c r="EF22" s="41" t="s">
        <v>220</v>
      </c>
      <c r="EG22" s="41" t="s">
        <v>220</v>
      </c>
      <c r="EH22" s="41" t="s">
        <v>220</v>
      </c>
      <c r="EI22" s="41" t="s">
        <v>220</v>
      </c>
      <c r="EJ22" s="41" t="s">
        <v>220</v>
      </c>
      <c r="EK22" s="41" t="s">
        <v>220</v>
      </c>
      <c r="EL22" s="41" t="s">
        <v>220</v>
      </c>
      <c r="EM22" s="41" t="s">
        <v>220</v>
      </c>
      <c r="EN22" s="41" t="s">
        <v>220</v>
      </c>
      <c r="EO22" s="41" t="s">
        <v>220</v>
      </c>
      <c r="EP22" s="41" t="s">
        <v>220</v>
      </c>
      <c r="EQ22" s="41" t="s">
        <v>220</v>
      </c>
      <c r="ER22" s="41" t="s">
        <v>220</v>
      </c>
      <c r="ES22" s="41" t="s">
        <v>220</v>
      </c>
      <c r="ET22" s="41" t="s">
        <v>220</v>
      </c>
      <c r="EU22" s="41" t="s">
        <v>220</v>
      </c>
      <c r="EV22" s="41" t="s">
        <v>220</v>
      </c>
      <c r="EW22" s="41" t="s">
        <v>220</v>
      </c>
      <c r="EX22" s="41" t="s">
        <v>220</v>
      </c>
      <c r="EY22" s="41" t="s">
        <v>220</v>
      </c>
      <c r="EZ22" s="41" t="s">
        <v>220</v>
      </c>
      <c r="FA22" s="41" t="s">
        <v>220</v>
      </c>
      <c r="FB22" s="41" t="s">
        <v>220</v>
      </c>
      <c r="FC22" s="41" t="s">
        <v>220</v>
      </c>
      <c r="FD22" s="41" t="s">
        <v>220</v>
      </c>
      <c r="FE22" s="41" t="s">
        <v>220</v>
      </c>
      <c r="FF22" s="41" t="s">
        <v>220</v>
      </c>
      <c r="FG22" s="41" t="s">
        <v>220</v>
      </c>
      <c r="FH22" s="41" t="s">
        <v>220</v>
      </c>
      <c r="FI22" s="41" t="s">
        <v>220</v>
      </c>
      <c r="FJ22" s="41" t="s">
        <v>220</v>
      </c>
      <c r="FK22" s="41" t="s">
        <v>220</v>
      </c>
      <c r="FL22" s="41" t="s">
        <v>220</v>
      </c>
      <c r="FM22" s="41" t="s">
        <v>220</v>
      </c>
      <c r="FN22" s="41" t="s">
        <v>220</v>
      </c>
      <c r="FO22" s="41" t="s">
        <v>220</v>
      </c>
      <c r="FP22" s="41" t="s">
        <v>220</v>
      </c>
      <c r="FQ22" s="41" t="s">
        <v>220</v>
      </c>
      <c r="FR22" s="41" t="s">
        <v>220</v>
      </c>
      <c r="FS22" s="41" t="s">
        <v>220</v>
      </c>
      <c r="FT22" s="41" t="s">
        <v>220</v>
      </c>
      <c r="FU22" s="41" t="s">
        <v>220</v>
      </c>
      <c r="FV22" s="41" t="s">
        <v>220</v>
      </c>
      <c r="FW22" s="41" t="s">
        <v>220</v>
      </c>
      <c r="FX22" s="41" t="s">
        <v>220</v>
      </c>
      <c r="FY22" s="41" t="s">
        <v>220</v>
      </c>
      <c r="FZ22" s="41" t="s">
        <v>220</v>
      </c>
      <c r="GA22" s="41" t="s">
        <v>220</v>
      </c>
      <c r="GB22" s="41" t="s">
        <v>220</v>
      </c>
      <c r="GC22" s="41" t="s">
        <v>220</v>
      </c>
      <c r="GD22" s="41" t="s">
        <v>220</v>
      </c>
      <c r="GE22" s="41" t="s">
        <v>220</v>
      </c>
      <c r="GF22" s="41" t="s">
        <v>220</v>
      </c>
      <c r="GG22" s="41" t="s">
        <v>220</v>
      </c>
      <c r="GH22" s="41" t="s">
        <v>220</v>
      </c>
      <c r="GI22" s="41" t="s">
        <v>220</v>
      </c>
      <c r="GJ22" s="41" t="s">
        <v>220</v>
      </c>
      <c r="GK22" s="41" t="s">
        <v>220</v>
      </c>
      <c r="GL22" s="41" t="s">
        <v>220</v>
      </c>
      <c r="GM22" s="41" t="s">
        <v>220</v>
      </c>
      <c r="GN22" s="41" t="s">
        <v>220</v>
      </c>
      <c r="GO22" s="41" t="s">
        <v>220</v>
      </c>
      <c r="GP22" s="41" t="s">
        <v>220</v>
      </c>
      <c r="GQ22" s="41" t="s">
        <v>220</v>
      </c>
      <c r="GR22" s="41" t="s">
        <v>220</v>
      </c>
      <c r="GS22" s="41" t="s">
        <v>220</v>
      </c>
      <c r="GT22" s="41" t="s">
        <v>220</v>
      </c>
      <c r="GU22" s="41" t="s">
        <v>220</v>
      </c>
      <c r="GV22" s="41" t="s">
        <v>220</v>
      </c>
      <c r="GW22" s="41" t="s">
        <v>220</v>
      </c>
      <c r="GX22" s="41" t="s">
        <v>220</v>
      </c>
      <c r="GY22" s="41" t="s">
        <v>220</v>
      </c>
      <c r="GZ22" s="41" t="s">
        <v>220</v>
      </c>
      <c r="HA22" s="41" t="s">
        <v>220</v>
      </c>
      <c r="HB22" s="41" t="s">
        <v>220</v>
      </c>
      <c r="HC22" s="41" t="s">
        <v>220</v>
      </c>
      <c r="HD22" s="41" t="s">
        <v>220</v>
      </c>
      <c r="HE22" s="41" t="s">
        <v>220</v>
      </c>
      <c r="HF22" s="41" t="s">
        <v>220</v>
      </c>
      <c r="HG22" s="41" t="s">
        <v>220</v>
      </c>
      <c r="HH22" s="41" t="s">
        <v>220</v>
      </c>
      <c r="HI22" s="41" t="s">
        <v>220</v>
      </c>
      <c r="HJ22" s="41" t="s">
        <v>220</v>
      </c>
      <c r="HK22" s="41" t="s">
        <v>220</v>
      </c>
      <c r="HL22" s="41" t="s">
        <v>220</v>
      </c>
      <c r="HM22" s="41" t="s">
        <v>220</v>
      </c>
      <c r="HN22" s="41" t="s">
        <v>220</v>
      </c>
      <c r="HO22" s="41" t="s">
        <v>220</v>
      </c>
      <c r="HP22" s="41" t="s">
        <v>220</v>
      </c>
      <c r="HQ22" s="41" t="s">
        <v>220</v>
      </c>
      <c r="HR22" s="41" t="s">
        <v>220</v>
      </c>
      <c r="HS22" s="41" t="s">
        <v>220</v>
      </c>
      <c r="HT22" s="41" t="s">
        <v>220</v>
      </c>
      <c r="HU22" s="41" t="s">
        <v>220</v>
      </c>
      <c r="HV22" s="41" t="s">
        <v>220</v>
      </c>
      <c r="HW22" s="41" t="s">
        <v>220</v>
      </c>
      <c r="HX22" s="41" t="s">
        <v>220</v>
      </c>
      <c r="HY22" s="41" t="s">
        <v>220</v>
      </c>
      <c r="HZ22" s="41" t="s">
        <v>220</v>
      </c>
      <c r="IA22" s="38">
        <v>1</v>
      </c>
      <c r="IB22" s="38">
        <v>1</v>
      </c>
      <c r="IC22" s="38">
        <v>1</v>
      </c>
      <c r="ID22" s="38">
        <v>1</v>
      </c>
      <c r="IE22" s="38">
        <v>1</v>
      </c>
      <c r="IF22" s="38">
        <v>1</v>
      </c>
      <c r="IG22" s="38">
        <v>0</v>
      </c>
      <c r="IH22" s="38">
        <v>0</v>
      </c>
      <c r="II22" s="38">
        <v>1</v>
      </c>
      <c r="IJ22" s="38">
        <v>1</v>
      </c>
      <c r="IK22" s="38">
        <v>1</v>
      </c>
      <c r="IL22" s="38">
        <v>1</v>
      </c>
      <c r="IM22" s="38">
        <v>1</v>
      </c>
      <c r="IN22" s="38">
        <v>1</v>
      </c>
      <c r="IO22" s="38">
        <v>1</v>
      </c>
      <c r="IP22" s="38">
        <v>0</v>
      </c>
      <c r="IQ22" s="38">
        <v>1</v>
      </c>
    </row>
    <row r="23" spans="1:251" ht="12.75" customHeight="1" x14ac:dyDescent="0.3">
      <c r="A23" s="159"/>
      <c r="B23" s="168"/>
      <c r="C23" s="186"/>
      <c r="D23" s="168" t="s">
        <v>227</v>
      </c>
      <c r="E23" s="168"/>
      <c r="F23" s="168"/>
      <c r="G23" s="168"/>
      <c r="H23" s="168"/>
      <c r="I23" s="175"/>
      <c r="J23" s="41" t="s">
        <v>220</v>
      </c>
      <c r="K23" s="41" t="s">
        <v>220</v>
      </c>
      <c r="L23" s="41" t="s">
        <v>220</v>
      </c>
      <c r="M23" s="41" t="s">
        <v>220</v>
      </c>
      <c r="N23" s="41" t="s">
        <v>220</v>
      </c>
      <c r="O23" s="41" t="s">
        <v>220</v>
      </c>
      <c r="P23" s="41" t="s">
        <v>220</v>
      </c>
      <c r="Q23" s="41" t="s">
        <v>220</v>
      </c>
      <c r="R23" s="41" t="s">
        <v>220</v>
      </c>
      <c r="S23" s="41" t="s">
        <v>220</v>
      </c>
      <c r="T23" s="41" t="s">
        <v>220</v>
      </c>
      <c r="U23" s="41" t="s">
        <v>220</v>
      </c>
      <c r="V23" s="41" t="s">
        <v>220</v>
      </c>
      <c r="W23" s="41" t="s">
        <v>220</v>
      </c>
      <c r="X23" s="41" t="s">
        <v>220</v>
      </c>
      <c r="Y23" s="41" t="s">
        <v>220</v>
      </c>
      <c r="Z23" s="41" t="s">
        <v>220</v>
      </c>
      <c r="AA23" s="41" t="s">
        <v>220</v>
      </c>
      <c r="AB23" s="41" t="s">
        <v>220</v>
      </c>
      <c r="AC23" s="41" t="s">
        <v>220</v>
      </c>
      <c r="AD23" s="41" t="s">
        <v>220</v>
      </c>
      <c r="AE23" s="41" t="s">
        <v>220</v>
      </c>
      <c r="AF23" s="41" t="s">
        <v>220</v>
      </c>
      <c r="AG23" s="41" t="s">
        <v>220</v>
      </c>
      <c r="AH23" s="41" t="s">
        <v>220</v>
      </c>
      <c r="AI23" s="41" t="s">
        <v>220</v>
      </c>
      <c r="AJ23" s="41" t="s">
        <v>220</v>
      </c>
      <c r="AK23" s="41" t="s">
        <v>220</v>
      </c>
      <c r="AL23" s="41" t="s">
        <v>220</v>
      </c>
      <c r="AM23" s="41" t="s">
        <v>220</v>
      </c>
      <c r="AN23" s="41" t="s">
        <v>220</v>
      </c>
      <c r="AO23" s="41" t="s">
        <v>220</v>
      </c>
      <c r="AP23" s="41" t="s">
        <v>220</v>
      </c>
      <c r="AQ23" s="41" t="s">
        <v>220</v>
      </c>
      <c r="AR23" s="41" t="s">
        <v>220</v>
      </c>
      <c r="AS23" s="41" t="s">
        <v>220</v>
      </c>
      <c r="AT23" s="41" t="s">
        <v>220</v>
      </c>
      <c r="AU23" s="41" t="s">
        <v>220</v>
      </c>
      <c r="AV23" s="41" t="s">
        <v>220</v>
      </c>
      <c r="AW23" s="41" t="s">
        <v>220</v>
      </c>
      <c r="AX23" s="41" t="s">
        <v>220</v>
      </c>
      <c r="AY23" s="41" t="s">
        <v>220</v>
      </c>
      <c r="AZ23" s="41" t="s">
        <v>220</v>
      </c>
      <c r="BA23" s="41" t="s">
        <v>220</v>
      </c>
      <c r="BB23" s="41" t="s">
        <v>220</v>
      </c>
      <c r="BC23" s="41" t="s">
        <v>220</v>
      </c>
      <c r="BD23" s="41" t="s">
        <v>220</v>
      </c>
      <c r="BE23" s="41" t="s">
        <v>220</v>
      </c>
      <c r="BF23" s="41" t="s">
        <v>220</v>
      </c>
      <c r="BG23" s="41" t="s">
        <v>220</v>
      </c>
      <c r="BH23" s="41" t="s">
        <v>220</v>
      </c>
      <c r="BI23" s="41" t="s">
        <v>220</v>
      </c>
      <c r="BJ23" s="41" t="s">
        <v>220</v>
      </c>
      <c r="BK23" s="41" t="s">
        <v>220</v>
      </c>
      <c r="BL23" s="41" t="s">
        <v>220</v>
      </c>
      <c r="BM23" s="41" t="s">
        <v>220</v>
      </c>
      <c r="BN23" s="41" t="s">
        <v>220</v>
      </c>
      <c r="BO23" s="41" t="s">
        <v>220</v>
      </c>
      <c r="BP23" s="41" t="s">
        <v>220</v>
      </c>
      <c r="BQ23" s="41" t="s">
        <v>220</v>
      </c>
      <c r="BR23" s="41" t="s">
        <v>220</v>
      </c>
      <c r="BS23" s="41" t="s">
        <v>220</v>
      </c>
      <c r="BT23" s="41" t="s">
        <v>220</v>
      </c>
      <c r="BU23" s="41" t="s">
        <v>220</v>
      </c>
      <c r="BV23" s="41" t="s">
        <v>220</v>
      </c>
      <c r="BW23" s="41" t="s">
        <v>220</v>
      </c>
      <c r="BX23" s="41" t="s">
        <v>220</v>
      </c>
      <c r="BY23" s="41" t="s">
        <v>220</v>
      </c>
      <c r="BZ23" s="41" t="s">
        <v>220</v>
      </c>
      <c r="CA23" s="41" t="s">
        <v>220</v>
      </c>
      <c r="CB23" s="41" t="s">
        <v>220</v>
      </c>
      <c r="CC23" s="41" t="s">
        <v>220</v>
      </c>
      <c r="CD23" s="41" t="s">
        <v>220</v>
      </c>
      <c r="CE23" s="41" t="s">
        <v>220</v>
      </c>
      <c r="CF23" s="41" t="s">
        <v>220</v>
      </c>
      <c r="CG23" s="41" t="s">
        <v>220</v>
      </c>
      <c r="CH23" s="41" t="s">
        <v>220</v>
      </c>
      <c r="CI23" s="41" t="s">
        <v>220</v>
      </c>
      <c r="CJ23" s="41" t="s">
        <v>220</v>
      </c>
      <c r="CK23" s="41" t="s">
        <v>220</v>
      </c>
      <c r="CL23" s="41" t="s">
        <v>220</v>
      </c>
      <c r="CM23" s="41" t="s">
        <v>220</v>
      </c>
      <c r="CN23" s="41" t="s">
        <v>220</v>
      </c>
      <c r="CO23" s="41" t="s">
        <v>220</v>
      </c>
      <c r="CP23" s="41" t="s">
        <v>220</v>
      </c>
      <c r="CQ23" s="41" t="s">
        <v>220</v>
      </c>
      <c r="CR23" s="41" t="s">
        <v>220</v>
      </c>
      <c r="CS23" s="41" t="s">
        <v>220</v>
      </c>
      <c r="CT23" s="41" t="s">
        <v>220</v>
      </c>
      <c r="CU23" s="41" t="s">
        <v>220</v>
      </c>
      <c r="CV23" s="41" t="s">
        <v>220</v>
      </c>
      <c r="CW23" s="41" t="s">
        <v>220</v>
      </c>
      <c r="CX23" s="41" t="s">
        <v>220</v>
      </c>
      <c r="CY23" s="41" t="s">
        <v>220</v>
      </c>
      <c r="CZ23" s="41" t="s">
        <v>220</v>
      </c>
      <c r="DA23" s="41" t="s">
        <v>220</v>
      </c>
      <c r="DB23" s="41" t="s">
        <v>220</v>
      </c>
      <c r="DC23" s="41" t="s">
        <v>220</v>
      </c>
      <c r="DD23" s="41" t="s">
        <v>220</v>
      </c>
      <c r="DE23" s="41" t="s">
        <v>220</v>
      </c>
      <c r="DF23" s="41" t="s">
        <v>220</v>
      </c>
      <c r="DG23" s="41" t="s">
        <v>220</v>
      </c>
      <c r="DH23" s="41" t="s">
        <v>220</v>
      </c>
      <c r="DI23" s="41" t="s">
        <v>220</v>
      </c>
      <c r="DJ23" s="41" t="s">
        <v>220</v>
      </c>
      <c r="DK23" s="41" t="s">
        <v>220</v>
      </c>
      <c r="DL23" s="41" t="s">
        <v>220</v>
      </c>
      <c r="DM23" s="41" t="s">
        <v>220</v>
      </c>
      <c r="DN23" s="41" t="s">
        <v>220</v>
      </c>
      <c r="DO23" s="41" t="s">
        <v>220</v>
      </c>
      <c r="DP23" s="41" t="s">
        <v>220</v>
      </c>
      <c r="DQ23" s="41" t="s">
        <v>220</v>
      </c>
      <c r="DR23" s="41" t="s">
        <v>220</v>
      </c>
      <c r="DS23" s="41" t="s">
        <v>220</v>
      </c>
      <c r="DT23" s="41" t="s">
        <v>220</v>
      </c>
      <c r="DU23" s="41" t="s">
        <v>220</v>
      </c>
      <c r="DV23" s="41" t="s">
        <v>220</v>
      </c>
      <c r="DW23" s="41" t="s">
        <v>220</v>
      </c>
      <c r="DX23" s="41" t="s">
        <v>220</v>
      </c>
      <c r="DY23" s="41" t="s">
        <v>220</v>
      </c>
      <c r="DZ23" s="41" t="s">
        <v>220</v>
      </c>
      <c r="EA23" s="41" t="s">
        <v>220</v>
      </c>
      <c r="EB23" s="41" t="s">
        <v>220</v>
      </c>
      <c r="EC23" s="41" t="s">
        <v>220</v>
      </c>
      <c r="ED23" s="41" t="s">
        <v>220</v>
      </c>
      <c r="EE23" s="41" t="s">
        <v>220</v>
      </c>
      <c r="EF23" s="41" t="s">
        <v>220</v>
      </c>
      <c r="EG23" s="41" t="s">
        <v>220</v>
      </c>
      <c r="EH23" s="41" t="s">
        <v>220</v>
      </c>
      <c r="EI23" s="41" t="s">
        <v>220</v>
      </c>
      <c r="EJ23" s="41" t="s">
        <v>220</v>
      </c>
      <c r="EK23" s="41" t="s">
        <v>220</v>
      </c>
      <c r="EL23" s="41" t="s">
        <v>220</v>
      </c>
      <c r="EM23" s="41" t="s">
        <v>220</v>
      </c>
      <c r="EN23" s="41" t="s">
        <v>220</v>
      </c>
      <c r="EO23" s="41" t="s">
        <v>220</v>
      </c>
      <c r="EP23" s="41" t="s">
        <v>220</v>
      </c>
      <c r="EQ23" s="41" t="s">
        <v>220</v>
      </c>
      <c r="ER23" s="41" t="s">
        <v>220</v>
      </c>
      <c r="ES23" s="41" t="s">
        <v>220</v>
      </c>
      <c r="ET23" s="41" t="s">
        <v>220</v>
      </c>
      <c r="EU23" s="41" t="s">
        <v>220</v>
      </c>
      <c r="EV23" s="41" t="s">
        <v>220</v>
      </c>
      <c r="EW23" s="41" t="s">
        <v>220</v>
      </c>
      <c r="EX23" s="41" t="s">
        <v>220</v>
      </c>
      <c r="EY23" s="41" t="s">
        <v>220</v>
      </c>
      <c r="EZ23" s="41" t="s">
        <v>220</v>
      </c>
      <c r="FA23" s="41" t="s">
        <v>220</v>
      </c>
      <c r="FB23" s="41" t="s">
        <v>220</v>
      </c>
      <c r="FC23" s="41" t="s">
        <v>220</v>
      </c>
      <c r="FD23" s="41" t="s">
        <v>220</v>
      </c>
      <c r="FE23" s="41" t="s">
        <v>220</v>
      </c>
      <c r="FF23" s="41" t="s">
        <v>220</v>
      </c>
      <c r="FG23" s="41" t="s">
        <v>220</v>
      </c>
      <c r="FH23" s="41" t="s">
        <v>220</v>
      </c>
      <c r="FI23" s="41" t="s">
        <v>220</v>
      </c>
      <c r="FJ23" s="41" t="s">
        <v>220</v>
      </c>
      <c r="FK23" s="41" t="s">
        <v>220</v>
      </c>
      <c r="FL23" s="41" t="s">
        <v>220</v>
      </c>
      <c r="FM23" s="41" t="s">
        <v>220</v>
      </c>
      <c r="FN23" s="41" t="s">
        <v>220</v>
      </c>
      <c r="FO23" s="41" t="s">
        <v>220</v>
      </c>
      <c r="FP23" s="41" t="s">
        <v>220</v>
      </c>
      <c r="FQ23" s="41" t="s">
        <v>220</v>
      </c>
      <c r="FR23" s="41" t="s">
        <v>220</v>
      </c>
      <c r="FS23" s="41" t="s">
        <v>220</v>
      </c>
      <c r="FT23" s="41" t="s">
        <v>220</v>
      </c>
      <c r="FU23" s="41" t="s">
        <v>220</v>
      </c>
      <c r="FV23" s="41" t="s">
        <v>220</v>
      </c>
      <c r="FW23" s="41" t="s">
        <v>220</v>
      </c>
      <c r="FX23" s="41" t="s">
        <v>220</v>
      </c>
      <c r="FY23" s="41" t="s">
        <v>220</v>
      </c>
      <c r="FZ23" s="41" t="s">
        <v>220</v>
      </c>
      <c r="GA23" s="41" t="s">
        <v>220</v>
      </c>
      <c r="GB23" s="41" t="s">
        <v>220</v>
      </c>
      <c r="GC23" s="41" t="s">
        <v>220</v>
      </c>
      <c r="GD23" s="41" t="s">
        <v>220</v>
      </c>
      <c r="GE23" s="41" t="s">
        <v>220</v>
      </c>
      <c r="GF23" s="41" t="s">
        <v>220</v>
      </c>
      <c r="GG23" s="41" t="s">
        <v>220</v>
      </c>
      <c r="GH23" s="41" t="s">
        <v>220</v>
      </c>
      <c r="GI23" s="41" t="s">
        <v>220</v>
      </c>
      <c r="GJ23" s="41" t="s">
        <v>220</v>
      </c>
      <c r="GK23" s="41" t="s">
        <v>220</v>
      </c>
      <c r="GL23" s="41" t="s">
        <v>220</v>
      </c>
      <c r="GM23" s="41" t="s">
        <v>220</v>
      </c>
      <c r="GN23" s="41" t="s">
        <v>220</v>
      </c>
      <c r="GO23" s="41" t="s">
        <v>220</v>
      </c>
      <c r="GP23" s="41" t="s">
        <v>220</v>
      </c>
      <c r="GQ23" s="41" t="s">
        <v>220</v>
      </c>
      <c r="GR23" s="41" t="s">
        <v>220</v>
      </c>
      <c r="GS23" s="41" t="s">
        <v>220</v>
      </c>
      <c r="GT23" s="41" t="s">
        <v>220</v>
      </c>
      <c r="GU23" s="41" t="s">
        <v>220</v>
      </c>
      <c r="GV23" s="41" t="s">
        <v>220</v>
      </c>
      <c r="GW23" s="41" t="s">
        <v>220</v>
      </c>
      <c r="GX23" s="41" t="s">
        <v>220</v>
      </c>
      <c r="GY23" s="41" t="s">
        <v>220</v>
      </c>
      <c r="GZ23" s="41" t="s">
        <v>220</v>
      </c>
      <c r="HA23" s="41" t="s">
        <v>220</v>
      </c>
      <c r="HB23" s="41" t="s">
        <v>220</v>
      </c>
      <c r="HC23" s="41" t="s">
        <v>220</v>
      </c>
      <c r="HD23" s="41" t="s">
        <v>220</v>
      </c>
      <c r="HE23" s="41" t="s">
        <v>220</v>
      </c>
      <c r="HF23" s="41" t="s">
        <v>220</v>
      </c>
      <c r="HG23" s="41" t="s">
        <v>220</v>
      </c>
      <c r="HH23" s="41" t="s">
        <v>220</v>
      </c>
      <c r="HI23" s="41" t="s">
        <v>220</v>
      </c>
      <c r="HJ23" s="41" t="s">
        <v>220</v>
      </c>
      <c r="HK23" s="41" t="s">
        <v>220</v>
      </c>
      <c r="HL23" s="41" t="s">
        <v>220</v>
      </c>
      <c r="HM23" s="41" t="s">
        <v>220</v>
      </c>
      <c r="HN23" s="41" t="s">
        <v>220</v>
      </c>
      <c r="HO23" s="41" t="s">
        <v>220</v>
      </c>
      <c r="HP23" s="41" t="s">
        <v>220</v>
      </c>
      <c r="HQ23" s="41" t="s">
        <v>220</v>
      </c>
      <c r="HR23" s="41" t="s">
        <v>220</v>
      </c>
      <c r="HS23" s="41" t="s">
        <v>220</v>
      </c>
      <c r="HT23" s="41" t="s">
        <v>220</v>
      </c>
      <c r="HU23" s="41" t="s">
        <v>220</v>
      </c>
      <c r="HV23" s="41" t="s">
        <v>220</v>
      </c>
      <c r="HW23" s="41" t="s">
        <v>220</v>
      </c>
      <c r="HX23" s="41" t="s">
        <v>220</v>
      </c>
      <c r="HY23" s="41" t="s">
        <v>220</v>
      </c>
      <c r="HZ23" s="41" t="s">
        <v>220</v>
      </c>
      <c r="IA23" s="41" t="s">
        <v>220</v>
      </c>
      <c r="IB23" s="41" t="s">
        <v>220</v>
      </c>
      <c r="IC23" s="41" t="s">
        <v>220</v>
      </c>
      <c r="ID23" s="41" t="s">
        <v>220</v>
      </c>
      <c r="IE23" s="41" t="s">
        <v>220</v>
      </c>
      <c r="IF23" s="41" t="s">
        <v>220</v>
      </c>
      <c r="IG23" s="41" t="s">
        <v>220</v>
      </c>
      <c r="IH23" s="41" t="s">
        <v>220</v>
      </c>
      <c r="II23" s="41" t="s">
        <v>220</v>
      </c>
      <c r="IJ23" s="41" t="s">
        <v>220</v>
      </c>
      <c r="IK23" s="41" t="s">
        <v>220</v>
      </c>
      <c r="IL23" s="41" t="s">
        <v>220</v>
      </c>
      <c r="IM23" s="41" t="s">
        <v>220</v>
      </c>
      <c r="IN23" s="41" t="s">
        <v>220</v>
      </c>
      <c r="IO23" s="41" t="s">
        <v>220</v>
      </c>
      <c r="IP23" s="41" t="s">
        <v>220</v>
      </c>
      <c r="IQ23" s="41" t="s">
        <v>220</v>
      </c>
    </row>
    <row r="24" spans="1:251" ht="14.25" customHeight="1" x14ac:dyDescent="0.3">
      <c r="A24" s="159"/>
      <c r="B24" s="168"/>
      <c r="C24" s="186"/>
      <c r="D24" s="168" t="s">
        <v>228</v>
      </c>
      <c r="E24" s="168"/>
      <c r="F24" s="168"/>
      <c r="G24" s="168"/>
      <c r="H24" s="168"/>
      <c r="I24" s="175"/>
      <c r="J24" s="37">
        <v>1</v>
      </c>
      <c r="K24" s="38">
        <v>1</v>
      </c>
      <c r="L24" s="37">
        <v>1</v>
      </c>
      <c r="M24" s="37">
        <v>1</v>
      </c>
      <c r="N24" s="37">
        <v>1</v>
      </c>
      <c r="O24" s="37">
        <v>1</v>
      </c>
      <c r="P24" s="37">
        <v>1</v>
      </c>
      <c r="Q24" s="37">
        <v>1</v>
      </c>
      <c r="R24" s="37">
        <v>1</v>
      </c>
      <c r="S24" s="37">
        <v>1</v>
      </c>
      <c r="T24" s="37">
        <v>1</v>
      </c>
      <c r="U24" s="37">
        <v>1</v>
      </c>
      <c r="V24" s="37">
        <v>1</v>
      </c>
      <c r="W24" s="37">
        <v>1</v>
      </c>
      <c r="X24" s="37">
        <v>1</v>
      </c>
      <c r="Y24" s="37">
        <v>1</v>
      </c>
      <c r="Z24" s="37">
        <v>1</v>
      </c>
      <c r="AA24" s="37">
        <v>1</v>
      </c>
      <c r="AB24" s="39">
        <v>1</v>
      </c>
      <c r="AC24" s="37">
        <v>0.5</v>
      </c>
      <c r="AD24" s="37">
        <v>1</v>
      </c>
      <c r="AE24" s="37">
        <v>1</v>
      </c>
      <c r="AF24" s="37">
        <v>1</v>
      </c>
      <c r="AG24" s="37">
        <v>1</v>
      </c>
      <c r="AH24" s="37">
        <v>1</v>
      </c>
      <c r="AI24" s="37">
        <v>1</v>
      </c>
      <c r="AJ24" s="37">
        <v>1</v>
      </c>
      <c r="AK24" s="37">
        <v>1</v>
      </c>
      <c r="AL24" s="37">
        <v>1</v>
      </c>
      <c r="AM24" s="37">
        <v>1</v>
      </c>
      <c r="AN24" s="37">
        <v>1</v>
      </c>
      <c r="AO24" s="37">
        <v>1</v>
      </c>
      <c r="AP24" s="37">
        <v>1</v>
      </c>
      <c r="AQ24" s="37">
        <v>1</v>
      </c>
      <c r="AR24" s="37">
        <v>1</v>
      </c>
      <c r="AS24" s="37">
        <v>1</v>
      </c>
      <c r="AT24" s="37">
        <v>1</v>
      </c>
      <c r="AU24" s="37">
        <v>1</v>
      </c>
      <c r="AV24" s="37">
        <v>1</v>
      </c>
      <c r="AW24" s="37">
        <v>1</v>
      </c>
      <c r="AX24" s="37">
        <v>1</v>
      </c>
      <c r="AY24" s="37">
        <v>1</v>
      </c>
      <c r="AZ24" s="37">
        <v>0.5</v>
      </c>
      <c r="BA24" s="37">
        <v>1</v>
      </c>
      <c r="BB24" s="37">
        <v>1</v>
      </c>
      <c r="BC24" s="37">
        <v>1</v>
      </c>
      <c r="BD24" s="37">
        <v>1</v>
      </c>
      <c r="BE24" s="37">
        <v>1</v>
      </c>
      <c r="BF24" s="37">
        <v>1</v>
      </c>
      <c r="BG24" s="37">
        <v>1</v>
      </c>
      <c r="BH24" s="37">
        <v>1</v>
      </c>
      <c r="BI24" s="37">
        <v>1</v>
      </c>
      <c r="BJ24" s="37">
        <v>1</v>
      </c>
      <c r="BK24" s="37">
        <v>1</v>
      </c>
      <c r="BL24" s="37">
        <v>1</v>
      </c>
      <c r="BM24" s="37">
        <v>1</v>
      </c>
      <c r="BN24" s="37">
        <v>1</v>
      </c>
      <c r="BO24" s="37">
        <v>1</v>
      </c>
      <c r="BP24" s="37">
        <v>1</v>
      </c>
      <c r="BQ24" s="37">
        <v>1</v>
      </c>
      <c r="BR24" s="37">
        <v>1</v>
      </c>
      <c r="BS24" s="37">
        <v>1</v>
      </c>
      <c r="BT24" s="37">
        <v>1</v>
      </c>
      <c r="BU24" s="37">
        <v>1</v>
      </c>
      <c r="BV24" s="37">
        <v>1</v>
      </c>
      <c r="BW24" s="37">
        <v>1</v>
      </c>
      <c r="BX24" s="37">
        <v>1</v>
      </c>
      <c r="BY24" s="37">
        <v>1</v>
      </c>
      <c r="BZ24" s="37">
        <v>1</v>
      </c>
      <c r="CA24" s="37">
        <v>1</v>
      </c>
      <c r="CB24" s="37">
        <v>1</v>
      </c>
      <c r="CC24" s="37">
        <v>1</v>
      </c>
      <c r="CD24" s="37">
        <v>1</v>
      </c>
      <c r="CE24" s="37">
        <v>1</v>
      </c>
      <c r="CF24" s="37">
        <v>1</v>
      </c>
      <c r="CG24" s="37">
        <v>1</v>
      </c>
      <c r="CH24" s="37">
        <v>1</v>
      </c>
      <c r="CI24" s="37">
        <v>1</v>
      </c>
      <c r="CJ24" s="37">
        <v>1</v>
      </c>
      <c r="CK24" s="37">
        <v>1</v>
      </c>
      <c r="CL24" s="37">
        <v>1</v>
      </c>
      <c r="CM24" s="37">
        <v>1</v>
      </c>
      <c r="CN24" s="37">
        <v>1</v>
      </c>
      <c r="CO24" s="37">
        <v>1</v>
      </c>
      <c r="CP24" s="37">
        <v>1</v>
      </c>
      <c r="CQ24" s="37">
        <v>1</v>
      </c>
      <c r="CR24" s="37">
        <v>1</v>
      </c>
      <c r="CS24" s="37">
        <v>1</v>
      </c>
      <c r="CT24" s="37">
        <v>1</v>
      </c>
      <c r="CU24" s="37">
        <v>1</v>
      </c>
      <c r="CV24" s="37">
        <v>1</v>
      </c>
      <c r="CW24" s="37">
        <v>1</v>
      </c>
      <c r="CX24" s="37">
        <v>1</v>
      </c>
      <c r="CY24" s="37">
        <v>1</v>
      </c>
      <c r="CZ24" s="37">
        <v>1</v>
      </c>
      <c r="DA24" s="37">
        <v>1</v>
      </c>
      <c r="DB24" s="37">
        <v>1</v>
      </c>
      <c r="DC24" s="37">
        <v>1</v>
      </c>
      <c r="DD24" s="37">
        <v>1</v>
      </c>
      <c r="DE24" s="37">
        <v>1</v>
      </c>
      <c r="DF24" s="37">
        <v>1</v>
      </c>
      <c r="DG24" s="37">
        <v>1</v>
      </c>
      <c r="DH24" s="37">
        <v>1</v>
      </c>
      <c r="DI24" s="37">
        <v>1</v>
      </c>
      <c r="DJ24" s="37">
        <v>1</v>
      </c>
      <c r="DK24" s="37">
        <v>1</v>
      </c>
      <c r="DL24" s="37">
        <v>1</v>
      </c>
      <c r="DM24" s="37">
        <v>1</v>
      </c>
      <c r="DN24" s="37">
        <v>1</v>
      </c>
      <c r="DO24" s="37">
        <v>1</v>
      </c>
      <c r="DP24" s="37">
        <v>1</v>
      </c>
      <c r="DQ24" s="37">
        <v>1</v>
      </c>
      <c r="DR24" s="37">
        <v>1</v>
      </c>
      <c r="DS24" s="37">
        <v>1</v>
      </c>
      <c r="DT24" s="37">
        <v>1</v>
      </c>
      <c r="DU24" s="37">
        <v>1</v>
      </c>
      <c r="DV24" s="37">
        <v>1</v>
      </c>
      <c r="DW24" s="37">
        <v>1</v>
      </c>
      <c r="DX24" s="37">
        <v>1</v>
      </c>
      <c r="DY24" s="37">
        <v>1</v>
      </c>
      <c r="DZ24" s="37">
        <v>1</v>
      </c>
      <c r="EA24" s="37">
        <v>1</v>
      </c>
      <c r="EB24" s="37">
        <v>1</v>
      </c>
      <c r="EC24" s="37">
        <v>1</v>
      </c>
      <c r="ED24" s="37">
        <v>1</v>
      </c>
      <c r="EE24" s="37">
        <v>1</v>
      </c>
      <c r="EF24" s="37">
        <v>1</v>
      </c>
      <c r="EG24" s="37">
        <v>1</v>
      </c>
      <c r="EH24" s="37">
        <v>1</v>
      </c>
      <c r="EI24" s="37">
        <v>1</v>
      </c>
      <c r="EJ24" s="37">
        <v>1</v>
      </c>
      <c r="EK24" s="37">
        <v>1</v>
      </c>
      <c r="EL24" s="37">
        <v>1</v>
      </c>
      <c r="EM24" s="37">
        <v>1</v>
      </c>
      <c r="EN24" s="37">
        <v>1</v>
      </c>
      <c r="EO24" s="37">
        <v>1</v>
      </c>
      <c r="EP24" s="37">
        <v>1</v>
      </c>
      <c r="EQ24" s="37">
        <v>1</v>
      </c>
      <c r="ER24" s="37">
        <v>1</v>
      </c>
      <c r="ES24" s="37">
        <v>1</v>
      </c>
      <c r="ET24" s="37">
        <v>1</v>
      </c>
      <c r="EU24" s="37">
        <v>1</v>
      </c>
      <c r="EV24" s="37">
        <v>1</v>
      </c>
      <c r="EW24" s="37">
        <v>1</v>
      </c>
      <c r="EX24" s="37">
        <v>1</v>
      </c>
      <c r="EY24" s="37">
        <v>1</v>
      </c>
      <c r="EZ24" s="37">
        <v>1</v>
      </c>
      <c r="FA24" s="37">
        <v>1</v>
      </c>
      <c r="FB24" s="37">
        <v>1</v>
      </c>
      <c r="FC24" s="38">
        <v>1</v>
      </c>
      <c r="FD24" s="38">
        <v>1</v>
      </c>
      <c r="FE24" s="38">
        <v>1</v>
      </c>
      <c r="FF24" s="38">
        <v>1</v>
      </c>
      <c r="FG24" s="38">
        <v>1</v>
      </c>
      <c r="FH24" s="38">
        <v>1</v>
      </c>
      <c r="FI24" s="38">
        <v>1</v>
      </c>
      <c r="FJ24" s="38">
        <v>1</v>
      </c>
      <c r="FK24" s="38">
        <v>0.5</v>
      </c>
      <c r="FL24" s="38">
        <v>1</v>
      </c>
      <c r="FM24" s="38">
        <v>1</v>
      </c>
      <c r="FN24" s="38">
        <v>1</v>
      </c>
      <c r="FO24" s="38">
        <v>1</v>
      </c>
      <c r="FP24" s="38">
        <v>1</v>
      </c>
      <c r="FQ24" s="38">
        <v>1</v>
      </c>
      <c r="FR24" s="38">
        <v>1</v>
      </c>
      <c r="FS24" s="38">
        <v>1</v>
      </c>
      <c r="FT24" s="38">
        <v>1</v>
      </c>
      <c r="FU24" s="38">
        <v>1</v>
      </c>
      <c r="FV24" s="38">
        <v>1</v>
      </c>
      <c r="FW24" s="38">
        <v>1</v>
      </c>
      <c r="FX24" s="38">
        <v>1</v>
      </c>
      <c r="FY24" s="38">
        <v>1</v>
      </c>
      <c r="FZ24" s="38">
        <v>1</v>
      </c>
      <c r="GA24" s="38">
        <v>1</v>
      </c>
      <c r="GB24" s="38">
        <v>1</v>
      </c>
      <c r="GC24" s="38">
        <v>1</v>
      </c>
      <c r="GD24" s="38">
        <v>1</v>
      </c>
      <c r="GE24" s="38">
        <v>1</v>
      </c>
      <c r="GF24" s="38">
        <v>1</v>
      </c>
      <c r="GG24" s="38">
        <v>1</v>
      </c>
      <c r="GH24" s="38">
        <v>1</v>
      </c>
      <c r="GI24" s="38">
        <v>1</v>
      </c>
      <c r="GJ24" s="38">
        <v>1</v>
      </c>
      <c r="GK24" s="38">
        <v>1</v>
      </c>
      <c r="GL24" s="38">
        <v>1</v>
      </c>
      <c r="GM24" s="38">
        <v>1</v>
      </c>
      <c r="GN24" s="38">
        <v>1</v>
      </c>
      <c r="GO24" s="38">
        <v>1</v>
      </c>
      <c r="GP24" s="38">
        <v>1</v>
      </c>
      <c r="GQ24" s="38">
        <v>1</v>
      </c>
      <c r="GR24" s="38">
        <v>1</v>
      </c>
      <c r="GS24" s="38">
        <v>1</v>
      </c>
      <c r="GT24" s="38">
        <v>1</v>
      </c>
      <c r="GU24" s="38">
        <v>1</v>
      </c>
      <c r="GV24" s="38">
        <v>0.5</v>
      </c>
      <c r="GW24" s="38">
        <v>1</v>
      </c>
      <c r="GX24" s="38">
        <v>1</v>
      </c>
      <c r="GY24" s="38">
        <v>1</v>
      </c>
      <c r="GZ24" s="38">
        <v>1</v>
      </c>
      <c r="HA24" s="38">
        <v>1</v>
      </c>
      <c r="HB24" s="38">
        <v>1</v>
      </c>
      <c r="HC24" s="38">
        <v>1</v>
      </c>
      <c r="HD24" s="38">
        <v>1</v>
      </c>
      <c r="HE24" s="38">
        <v>1</v>
      </c>
      <c r="HF24" s="38">
        <v>1</v>
      </c>
      <c r="HG24" s="38">
        <v>1</v>
      </c>
      <c r="HH24" s="38">
        <v>1</v>
      </c>
      <c r="HI24" s="38">
        <v>1</v>
      </c>
      <c r="HJ24" s="38">
        <v>1</v>
      </c>
      <c r="HK24" s="38">
        <v>1</v>
      </c>
      <c r="HL24" s="38">
        <v>1</v>
      </c>
      <c r="HM24" s="38">
        <v>1</v>
      </c>
      <c r="HN24" s="38">
        <v>0.5</v>
      </c>
      <c r="HO24" s="38">
        <v>1</v>
      </c>
      <c r="HP24" s="38">
        <v>1</v>
      </c>
      <c r="HQ24" s="38">
        <v>1</v>
      </c>
      <c r="HR24" s="38">
        <v>1</v>
      </c>
      <c r="HS24" s="38">
        <v>1</v>
      </c>
      <c r="HT24" s="38">
        <v>1</v>
      </c>
      <c r="HU24" s="38">
        <v>1</v>
      </c>
      <c r="HV24" s="38">
        <v>1</v>
      </c>
      <c r="HW24" s="38">
        <v>1</v>
      </c>
      <c r="HX24" s="38">
        <v>1</v>
      </c>
      <c r="HY24" s="38">
        <v>1</v>
      </c>
      <c r="HZ24" s="38">
        <v>1</v>
      </c>
      <c r="IA24" s="38">
        <v>1</v>
      </c>
      <c r="IB24" s="38">
        <v>1</v>
      </c>
      <c r="IC24" s="38">
        <v>0</v>
      </c>
      <c r="ID24" s="38">
        <v>1</v>
      </c>
      <c r="IE24" s="38">
        <v>1</v>
      </c>
      <c r="IF24" s="38">
        <v>1</v>
      </c>
      <c r="IG24" s="38">
        <v>1</v>
      </c>
      <c r="IH24" s="38">
        <v>1</v>
      </c>
      <c r="II24" s="38">
        <v>1</v>
      </c>
      <c r="IJ24" s="38">
        <v>1</v>
      </c>
      <c r="IK24" s="38">
        <v>1</v>
      </c>
      <c r="IL24" s="38">
        <v>0</v>
      </c>
      <c r="IM24" s="38">
        <v>1</v>
      </c>
      <c r="IN24" s="38">
        <v>1</v>
      </c>
      <c r="IO24" s="38">
        <v>1</v>
      </c>
      <c r="IP24" s="38">
        <v>1</v>
      </c>
      <c r="IQ24" s="38">
        <v>1</v>
      </c>
    </row>
    <row r="25" spans="1:251" ht="14.25" customHeight="1" x14ac:dyDescent="0.3">
      <c r="A25" s="159"/>
      <c r="B25" s="168"/>
      <c r="C25" s="186"/>
      <c r="D25" s="168" t="s">
        <v>229</v>
      </c>
      <c r="E25" s="168"/>
      <c r="F25" s="168"/>
      <c r="G25" s="168"/>
      <c r="H25" s="168"/>
      <c r="I25" s="175"/>
      <c r="J25" s="37">
        <v>1</v>
      </c>
      <c r="K25" s="38">
        <v>1</v>
      </c>
      <c r="L25" s="37">
        <v>1</v>
      </c>
      <c r="M25" s="37">
        <v>1</v>
      </c>
      <c r="N25" s="37">
        <v>1</v>
      </c>
      <c r="O25" s="37">
        <v>1</v>
      </c>
      <c r="P25" s="37">
        <v>1</v>
      </c>
      <c r="Q25" s="37">
        <v>1</v>
      </c>
      <c r="R25" s="37">
        <v>1</v>
      </c>
      <c r="S25" s="37">
        <v>1</v>
      </c>
      <c r="T25" s="37">
        <v>1</v>
      </c>
      <c r="U25" s="37">
        <v>1</v>
      </c>
      <c r="V25" s="37">
        <v>1</v>
      </c>
      <c r="W25" s="37">
        <v>1</v>
      </c>
      <c r="X25" s="37">
        <v>1</v>
      </c>
      <c r="Y25" s="37">
        <v>1</v>
      </c>
      <c r="Z25" s="37">
        <v>1</v>
      </c>
      <c r="AA25" s="37">
        <v>1</v>
      </c>
      <c r="AB25" s="39">
        <v>1</v>
      </c>
      <c r="AC25" s="37">
        <v>1</v>
      </c>
      <c r="AD25" s="37">
        <v>1</v>
      </c>
      <c r="AE25" s="37">
        <v>1</v>
      </c>
      <c r="AF25" s="37">
        <v>1</v>
      </c>
      <c r="AG25" s="37">
        <v>1</v>
      </c>
      <c r="AH25" s="37">
        <v>1</v>
      </c>
      <c r="AI25" s="37">
        <v>1</v>
      </c>
      <c r="AJ25" s="37">
        <v>1</v>
      </c>
      <c r="AK25" s="37">
        <v>1</v>
      </c>
      <c r="AL25" s="37">
        <v>1</v>
      </c>
      <c r="AM25" s="37">
        <v>0</v>
      </c>
      <c r="AN25" s="37">
        <v>1</v>
      </c>
      <c r="AO25" s="37">
        <v>1</v>
      </c>
      <c r="AP25" s="37">
        <v>1</v>
      </c>
      <c r="AQ25" s="37">
        <v>1</v>
      </c>
      <c r="AR25" s="37">
        <v>1</v>
      </c>
      <c r="AS25" s="37">
        <v>1</v>
      </c>
      <c r="AT25" s="37">
        <v>1</v>
      </c>
      <c r="AU25" s="37">
        <v>1</v>
      </c>
      <c r="AV25" s="37">
        <v>1</v>
      </c>
      <c r="AW25" s="37">
        <v>1</v>
      </c>
      <c r="AX25" s="37">
        <v>1</v>
      </c>
      <c r="AY25" s="37">
        <v>1</v>
      </c>
      <c r="AZ25" s="37">
        <v>1</v>
      </c>
      <c r="BA25" s="37">
        <v>1</v>
      </c>
      <c r="BB25" s="37">
        <v>1</v>
      </c>
      <c r="BC25" s="37">
        <v>1</v>
      </c>
      <c r="BD25" s="37">
        <v>1</v>
      </c>
      <c r="BE25" s="37">
        <v>1</v>
      </c>
      <c r="BF25" s="37">
        <v>1</v>
      </c>
      <c r="BG25" s="37">
        <v>1</v>
      </c>
      <c r="BH25" s="37">
        <v>1</v>
      </c>
      <c r="BI25" s="37">
        <v>1</v>
      </c>
      <c r="BJ25" s="37">
        <v>1</v>
      </c>
      <c r="BK25" s="37">
        <v>1</v>
      </c>
      <c r="BL25" s="37">
        <v>1</v>
      </c>
      <c r="BM25" s="37">
        <v>1</v>
      </c>
      <c r="BN25" s="37">
        <v>1</v>
      </c>
      <c r="BO25" s="37">
        <v>1</v>
      </c>
      <c r="BP25" s="37">
        <v>1</v>
      </c>
      <c r="BQ25" s="37">
        <v>1</v>
      </c>
      <c r="BR25" s="37">
        <v>1</v>
      </c>
      <c r="BS25" s="37">
        <v>1</v>
      </c>
      <c r="BT25" s="37">
        <v>1</v>
      </c>
      <c r="BU25" s="37">
        <v>1</v>
      </c>
      <c r="BV25" s="37">
        <v>1</v>
      </c>
      <c r="BW25" s="37">
        <v>1</v>
      </c>
      <c r="BX25" s="37">
        <v>1</v>
      </c>
      <c r="BY25" s="37">
        <v>1</v>
      </c>
      <c r="BZ25" s="37">
        <v>1</v>
      </c>
      <c r="CA25" s="37">
        <v>0</v>
      </c>
      <c r="CB25" s="37">
        <v>1</v>
      </c>
      <c r="CC25" s="37">
        <v>1</v>
      </c>
      <c r="CD25" s="37">
        <v>1</v>
      </c>
      <c r="CE25" s="37">
        <v>1</v>
      </c>
      <c r="CF25" s="37">
        <v>1</v>
      </c>
      <c r="CG25" s="37">
        <v>1</v>
      </c>
      <c r="CH25" s="37">
        <v>1</v>
      </c>
      <c r="CI25" s="37">
        <v>1</v>
      </c>
      <c r="CJ25" s="37">
        <v>1</v>
      </c>
      <c r="CK25" s="37">
        <v>1</v>
      </c>
      <c r="CL25" s="37">
        <v>1</v>
      </c>
      <c r="CM25" s="37">
        <v>1</v>
      </c>
      <c r="CN25" s="37">
        <v>1</v>
      </c>
      <c r="CO25" s="37">
        <v>0</v>
      </c>
      <c r="CP25" s="37">
        <v>1</v>
      </c>
      <c r="CQ25" s="37">
        <v>1</v>
      </c>
      <c r="CR25" s="37">
        <v>1</v>
      </c>
      <c r="CS25" s="37">
        <v>1</v>
      </c>
      <c r="CT25" s="37">
        <v>1</v>
      </c>
      <c r="CU25" s="37">
        <v>1</v>
      </c>
      <c r="CV25" s="37">
        <v>0</v>
      </c>
      <c r="CW25" s="37">
        <v>1</v>
      </c>
      <c r="CX25" s="37">
        <v>1</v>
      </c>
      <c r="CY25" s="37">
        <v>1</v>
      </c>
      <c r="CZ25" s="37">
        <v>1</v>
      </c>
      <c r="DA25" s="37">
        <v>1</v>
      </c>
      <c r="DB25" s="37">
        <v>1</v>
      </c>
      <c r="DC25" s="37">
        <v>1</v>
      </c>
      <c r="DD25" s="37">
        <v>1</v>
      </c>
      <c r="DE25" s="37">
        <v>0</v>
      </c>
      <c r="DF25" s="37">
        <v>1</v>
      </c>
      <c r="DG25" s="37">
        <v>1</v>
      </c>
      <c r="DH25" s="37">
        <v>1</v>
      </c>
      <c r="DI25" s="37">
        <v>1</v>
      </c>
      <c r="DJ25" s="37">
        <v>1</v>
      </c>
      <c r="DK25" s="37">
        <v>1</v>
      </c>
      <c r="DL25" s="37">
        <v>1</v>
      </c>
      <c r="DM25" s="37">
        <v>1</v>
      </c>
      <c r="DN25" s="37">
        <v>1</v>
      </c>
      <c r="DO25" s="37">
        <v>1</v>
      </c>
      <c r="DP25" s="37">
        <v>0</v>
      </c>
      <c r="DQ25" s="37">
        <v>1</v>
      </c>
      <c r="DR25" s="37">
        <v>1</v>
      </c>
      <c r="DS25" s="37">
        <v>1</v>
      </c>
      <c r="DT25" s="37">
        <v>1</v>
      </c>
      <c r="DU25" s="37">
        <v>1</v>
      </c>
      <c r="DV25" s="37">
        <v>1</v>
      </c>
      <c r="DW25" s="37">
        <v>1</v>
      </c>
      <c r="DX25" s="37">
        <v>1</v>
      </c>
      <c r="DY25" s="37">
        <v>1</v>
      </c>
      <c r="DZ25" s="37">
        <v>1</v>
      </c>
      <c r="EA25" s="37">
        <v>1</v>
      </c>
      <c r="EB25" s="37">
        <v>1</v>
      </c>
      <c r="EC25" s="37">
        <v>1</v>
      </c>
      <c r="ED25" s="37">
        <v>1</v>
      </c>
      <c r="EE25" s="37">
        <v>1</v>
      </c>
      <c r="EF25" s="37">
        <v>1</v>
      </c>
      <c r="EG25" s="37">
        <v>1</v>
      </c>
      <c r="EH25" s="37">
        <v>1</v>
      </c>
      <c r="EI25" s="37">
        <v>1</v>
      </c>
      <c r="EJ25" s="37">
        <v>1</v>
      </c>
      <c r="EK25" s="37">
        <v>1</v>
      </c>
      <c r="EL25" s="37">
        <v>1</v>
      </c>
      <c r="EM25" s="37">
        <v>1</v>
      </c>
      <c r="EN25" s="37">
        <v>1</v>
      </c>
      <c r="EO25" s="37">
        <v>0</v>
      </c>
      <c r="EP25" s="37">
        <v>1</v>
      </c>
      <c r="EQ25" s="37">
        <v>1</v>
      </c>
      <c r="ER25" s="37">
        <v>1</v>
      </c>
      <c r="ES25" s="37">
        <v>1</v>
      </c>
      <c r="ET25" s="37">
        <v>1</v>
      </c>
      <c r="EU25" s="37">
        <v>1</v>
      </c>
      <c r="EV25" s="37">
        <v>1</v>
      </c>
      <c r="EW25" s="37">
        <v>1</v>
      </c>
      <c r="EX25" s="37">
        <v>1</v>
      </c>
      <c r="EY25" s="37">
        <v>1</v>
      </c>
      <c r="EZ25" s="37">
        <v>1</v>
      </c>
      <c r="FA25" s="37">
        <v>1</v>
      </c>
      <c r="FB25" s="38">
        <v>1</v>
      </c>
      <c r="FC25" s="38">
        <v>0</v>
      </c>
      <c r="FD25" s="38">
        <v>1</v>
      </c>
      <c r="FE25" s="38">
        <v>1</v>
      </c>
      <c r="FF25" s="38">
        <v>1</v>
      </c>
      <c r="FG25" s="38">
        <v>1</v>
      </c>
      <c r="FH25" s="38">
        <v>1</v>
      </c>
      <c r="FI25" s="38">
        <v>1</v>
      </c>
      <c r="FJ25" s="38">
        <v>1</v>
      </c>
      <c r="FK25" s="38">
        <v>0</v>
      </c>
      <c r="FL25" s="38">
        <v>1</v>
      </c>
      <c r="FM25" s="38">
        <v>1</v>
      </c>
      <c r="FN25" s="38">
        <v>1</v>
      </c>
      <c r="FO25" s="38">
        <v>1</v>
      </c>
      <c r="FP25" s="38">
        <v>1</v>
      </c>
      <c r="FQ25" s="38">
        <v>1</v>
      </c>
      <c r="FR25" s="38">
        <v>1</v>
      </c>
      <c r="FS25" s="38">
        <v>1</v>
      </c>
      <c r="FT25" s="38">
        <v>1</v>
      </c>
      <c r="FU25" s="38">
        <v>1</v>
      </c>
      <c r="FV25" s="38">
        <v>1</v>
      </c>
      <c r="FW25" s="38">
        <v>1</v>
      </c>
      <c r="FX25" s="38">
        <v>1</v>
      </c>
      <c r="FY25" s="38">
        <v>1</v>
      </c>
      <c r="FZ25" s="38">
        <v>1</v>
      </c>
      <c r="GA25" s="38">
        <v>1</v>
      </c>
      <c r="GB25" s="38">
        <v>1</v>
      </c>
      <c r="GC25" s="38">
        <v>1</v>
      </c>
      <c r="GD25" s="38">
        <v>1</v>
      </c>
      <c r="GE25" s="38">
        <v>1</v>
      </c>
      <c r="GF25" s="38">
        <v>1</v>
      </c>
      <c r="GG25" s="38">
        <v>1</v>
      </c>
      <c r="GH25" s="38">
        <v>1</v>
      </c>
      <c r="GI25" s="38">
        <v>1</v>
      </c>
      <c r="GJ25" s="38">
        <v>1</v>
      </c>
      <c r="GK25" s="38">
        <v>1</v>
      </c>
      <c r="GL25" s="38">
        <v>1</v>
      </c>
      <c r="GM25" s="38">
        <v>1</v>
      </c>
      <c r="GN25" s="38">
        <v>1</v>
      </c>
      <c r="GO25" s="38">
        <v>1</v>
      </c>
      <c r="GP25" s="38">
        <v>1</v>
      </c>
      <c r="GQ25" s="38">
        <v>1</v>
      </c>
      <c r="GR25" s="38">
        <v>0</v>
      </c>
      <c r="GS25" s="38">
        <v>1</v>
      </c>
      <c r="GT25" s="38">
        <v>1</v>
      </c>
      <c r="GU25" s="38">
        <v>1</v>
      </c>
      <c r="GV25" s="38">
        <v>1</v>
      </c>
      <c r="GW25" s="38">
        <v>1</v>
      </c>
      <c r="GX25" s="38">
        <v>1</v>
      </c>
      <c r="GY25" s="38">
        <v>1</v>
      </c>
      <c r="GZ25" s="38">
        <v>1</v>
      </c>
      <c r="HA25" s="38">
        <v>1</v>
      </c>
      <c r="HB25" s="38">
        <v>1</v>
      </c>
      <c r="HC25" s="38">
        <v>1</v>
      </c>
      <c r="HD25" s="38">
        <v>1</v>
      </c>
      <c r="HE25" s="38">
        <v>1</v>
      </c>
      <c r="HF25" s="38">
        <v>1</v>
      </c>
      <c r="HG25" s="38">
        <v>1</v>
      </c>
      <c r="HH25" s="38">
        <v>1</v>
      </c>
      <c r="HI25" s="38">
        <v>1</v>
      </c>
      <c r="HJ25" s="38">
        <v>1</v>
      </c>
      <c r="HK25" s="38">
        <v>1</v>
      </c>
      <c r="HL25" s="38">
        <v>1</v>
      </c>
      <c r="HM25" s="38">
        <v>1</v>
      </c>
      <c r="HN25" s="38">
        <v>1</v>
      </c>
      <c r="HO25" s="38">
        <v>1</v>
      </c>
      <c r="HP25" s="38">
        <v>1</v>
      </c>
      <c r="HQ25" s="38">
        <v>1</v>
      </c>
      <c r="HR25" s="38">
        <v>1</v>
      </c>
      <c r="HS25" s="38">
        <v>1</v>
      </c>
      <c r="HT25" s="38">
        <v>1</v>
      </c>
      <c r="HU25" s="38">
        <v>1</v>
      </c>
      <c r="HV25" s="38">
        <v>1</v>
      </c>
      <c r="HW25" s="38">
        <v>1</v>
      </c>
      <c r="HX25" s="38">
        <v>1</v>
      </c>
      <c r="HY25" s="38">
        <v>1</v>
      </c>
      <c r="HZ25" s="38">
        <v>1</v>
      </c>
      <c r="IA25" s="38">
        <v>1</v>
      </c>
      <c r="IB25" s="38">
        <v>1</v>
      </c>
      <c r="IC25" s="38">
        <v>1</v>
      </c>
      <c r="ID25" s="38">
        <v>1</v>
      </c>
      <c r="IE25" s="38">
        <v>1</v>
      </c>
      <c r="IF25" s="38">
        <v>1</v>
      </c>
      <c r="IG25" s="38">
        <v>1</v>
      </c>
      <c r="IH25" s="38">
        <v>1</v>
      </c>
      <c r="II25" s="38">
        <v>1</v>
      </c>
      <c r="IJ25" s="38">
        <v>1</v>
      </c>
      <c r="IK25" s="38">
        <v>1</v>
      </c>
      <c r="IL25" s="38">
        <v>1</v>
      </c>
      <c r="IM25" s="38">
        <v>1</v>
      </c>
      <c r="IN25" s="38">
        <v>1</v>
      </c>
      <c r="IO25" s="38">
        <v>1</v>
      </c>
      <c r="IP25" s="38">
        <v>1</v>
      </c>
      <c r="IQ25" s="38">
        <v>1</v>
      </c>
    </row>
    <row r="26" spans="1:251" s="43" customFormat="1" x14ac:dyDescent="0.3">
      <c r="A26" s="159"/>
      <c r="B26" s="168"/>
      <c r="C26" s="186"/>
      <c r="D26" s="168" t="s">
        <v>230</v>
      </c>
      <c r="E26" s="168"/>
      <c r="F26" s="168"/>
      <c r="G26" s="168"/>
      <c r="H26" s="168"/>
      <c r="I26" s="175"/>
      <c r="J26" s="37">
        <v>0</v>
      </c>
      <c r="K26" s="38">
        <v>1</v>
      </c>
      <c r="L26" s="37">
        <v>1</v>
      </c>
      <c r="M26" s="37">
        <v>0</v>
      </c>
      <c r="N26" s="37">
        <v>1</v>
      </c>
      <c r="O26" s="37">
        <v>0</v>
      </c>
      <c r="P26" s="37">
        <v>1</v>
      </c>
      <c r="Q26" s="37">
        <v>0</v>
      </c>
      <c r="R26" s="37">
        <v>0</v>
      </c>
      <c r="S26" s="37">
        <v>0</v>
      </c>
      <c r="T26" s="37">
        <v>0</v>
      </c>
      <c r="U26" s="37">
        <v>0</v>
      </c>
      <c r="V26" s="37">
        <v>1</v>
      </c>
      <c r="W26" s="37">
        <v>1</v>
      </c>
      <c r="X26" s="37">
        <v>1</v>
      </c>
      <c r="Y26" s="37">
        <v>1</v>
      </c>
      <c r="Z26" s="37">
        <v>0</v>
      </c>
      <c r="AA26" s="37">
        <v>0</v>
      </c>
      <c r="AB26" s="39">
        <v>0</v>
      </c>
      <c r="AC26" s="37">
        <v>0</v>
      </c>
      <c r="AD26" s="37">
        <v>0</v>
      </c>
      <c r="AE26" s="37">
        <v>1</v>
      </c>
      <c r="AF26" s="37">
        <v>1</v>
      </c>
      <c r="AG26" s="38" t="s">
        <v>216</v>
      </c>
      <c r="AH26" s="37">
        <v>0</v>
      </c>
      <c r="AI26" s="37">
        <v>0</v>
      </c>
      <c r="AJ26" s="38" t="s">
        <v>216</v>
      </c>
      <c r="AK26" s="37">
        <v>0</v>
      </c>
      <c r="AL26" s="37">
        <v>1</v>
      </c>
      <c r="AM26" s="37">
        <v>0</v>
      </c>
      <c r="AN26" s="37">
        <v>0</v>
      </c>
      <c r="AO26" s="37">
        <v>0</v>
      </c>
      <c r="AP26" s="37">
        <v>0</v>
      </c>
      <c r="AQ26" s="38" t="s">
        <v>216</v>
      </c>
      <c r="AR26" s="37">
        <v>0</v>
      </c>
      <c r="AS26" s="37">
        <v>1</v>
      </c>
      <c r="AT26" s="37">
        <v>1</v>
      </c>
      <c r="AU26" s="37">
        <v>0</v>
      </c>
      <c r="AV26" s="37">
        <v>0</v>
      </c>
      <c r="AW26" s="37">
        <v>0</v>
      </c>
      <c r="AX26" s="37">
        <v>1</v>
      </c>
      <c r="AY26" s="37">
        <v>0</v>
      </c>
      <c r="AZ26" s="38" t="s">
        <v>216</v>
      </c>
      <c r="BA26" s="37">
        <v>1</v>
      </c>
      <c r="BB26" s="37">
        <v>0</v>
      </c>
      <c r="BC26" s="37">
        <v>1</v>
      </c>
      <c r="BD26" s="37">
        <v>1</v>
      </c>
      <c r="BE26" s="37">
        <v>0</v>
      </c>
      <c r="BF26" s="37">
        <v>0</v>
      </c>
      <c r="BG26" s="37">
        <v>0</v>
      </c>
      <c r="BH26" s="37">
        <v>0</v>
      </c>
      <c r="BI26" s="37">
        <v>0</v>
      </c>
      <c r="BJ26" s="37">
        <v>0</v>
      </c>
      <c r="BK26" s="37">
        <v>0</v>
      </c>
      <c r="BL26" s="37">
        <v>0</v>
      </c>
      <c r="BM26" s="37">
        <v>1</v>
      </c>
      <c r="BN26" s="37">
        <v>0</v>
      </c>
      <c r="BO26" s="37">
        <v>1</v>
      </c>
      <c r="BP26" s="37">
        <v>0</v>
      </c>
      <c r="BQ26" s="37">
        <v>0</v>
      </c>
      <c r="BR26" s="37">
        <v>0</v>
      </c>
      <c r="BS26" s="37">
        <v>0</v>
      </c>
      <c r="BT26" s="37">
        <v>1</v>
      </c>
      <c r="BU26" s="37">
        <v>0</v>
      </c>
      <c r="BV26" s="37">
        <v>1</v>
      </c>
      <c r="BW26" s="37">
        <v>0</v>
      </c>
      <c r="BX26" s="37">
        <v>0</v>
      </c>
      <c r="BY26" s="37">
        <v>0</v>
      </c>
      <c r="BZ26" s="38" t="s">
        <v>216</v>
      </c>
      <c r="CA26" s="37">
        <v>0</v>
      </c>
      <c r="CB26" s="37">
        <v>0</v>
      </c>
      <c r="CC26" s="37">
        <v>0</v>
      </c>
      <c r="CD26" s="37">
        <v>1</v>
      </c>
      <c r="CE26" s="37">
        <v>0</v>
      </c>
      <c r="CF26" s="37">
        <v>1</v>
      </c>
      <c r="CG26" s="37">
        <v>1</v>
      </c>
      <c r="CH26" s="37">
        <v>1</v>
      </c>
      <c r="CI26" s="37">
        <v>1</v>
      </c>
      <c r="CJ26" s="37">
        <v>0</v>
      </c>
      <c r="CK26" s="37">
        <v>0</v>
      </c>
      <c r="CL26" s="38" t="s">
        <v>216</v>
      </c>
      <c r="CM26" s="38" t="s">
        <v>216</v>
      </c>
      <c r="CN26" s="37">
        <v>1</v>
      </c>
      <c r="CO26" s="37">
        <v>0</v>
      </c>
      <c r="CP26" s="37">
        <v>0</v>
      </c>
      <c r="CQ26" s="37">
        <v>1</v>
      </c>
      <c r="CR26" s="38" t="s">
        <v>216</v>
      </c>
      <c r="CS26" s="37">
        <v>1</v>
      </c>
      <c r="CT26" s="38" t="s">
        <v>216</v>
      </c>
      <c r="CU26" s="37">
        <v>0</v>
      </c>
      <c r="CV26" s="37">
        <v>1</v>
      </c>
      <c r="CW26" s="37">
        <v>0</v>
      </c>
      <c r="CX26" s="37">
        <v>1</v>
      </c>
      <c r="CY26" s="37">
        <v>1</v>
      </c>
      <c r="CZ26" s="37">
        <v>1</v>
      </c>
      <c r="DA26" s="37">
        <v>1</v>
      </c>
      <c r="DB26" s="37">
        <v>1</v>
      </c>
      <c r="DC26" s="37">
        <v>0</v>
      </c>
      <c r="DD26" s="37">
        <v>0</v>
      </c>
      <c r="DE26" s="37">
        <v>0</v>
      </c>
      <c r="DF26" s="37">
        <v>1</v>
      </c>
      <c r="DG26" s="37">
        <v>1</v>
      </c>
      <c r="DH26" s="37">
        <v>1</v>
      </c>
      <c r="DI26" s="37">
        <v>1</v>
      </c>
      <c r="DJ26" s="37">
        <v>1</v>
      </c>
      <c r="DK26" s="37">
        <v>0</v>
      </c>
      <c r="DL26" s="37">
        <v>0</v>
      </c>
      <c r="DM26" s="37">
        <v>1</v>
      </c>
      <c r="DN26" s="37">
        <v>0</v>
      </c>
      <c r="DO26" s="37">
        <v>1</v>
      </c>
      <c r="DP26" s="37">
        <v>1</v>
      </c>
      <c r="DQ26" s="37">
        <v>1</v>
      </c>
      <c r="DR26" s="38" t="s">
        <v>216</v>
      </c>
      <c r="DS26" s="37">
        <v>1</v>
      </c>
      <c r="DT26" s="37">
        <v>1</v>
      </c>
      <c r="DU26" s="37">
        <v>1</v>
      </c>
      <c r="DV26" s="37">
        <v>1</v>
      </c>
      <c r="DW26" s="37">
        <v>1</v>
      </c>
      <c r="DX26" s="37">
        <v>0</v>
      </c>
      <c r="DY26" s="37">
        <v>0</v>
      </c>
      <c r="DZ26" s="37">
        <v>1</v>
      </c>
      <c r="EA26" s="37">
        <v>1</v>
      </c>
      <c r="EB26" s="37">
        <v>0</v>
      </c>
      <c r="EC26" s="37">
        <v>1</v>
      </c>
      <c r="ED26" s="37">
        <v>1</v>
      </c>
      <c r="EE26" s="37">
        <v>0</v>
      </c>
      <c r="EF26" s="37">
        <v>0</v>
      </c>
      <c r="EG26" s="37">
        <v>0</v>
      </c>
      <c r="EH26" s="37">
        <v>1</v>
      </c>
      <c r="EI26" s="37">
        <v>1</v>
      </c>
      <c r="EJ26" s="37">
        <v>1</v>
      </c>
      <c r="EK26" s="37">
        <v>1</v>
      </c>
      <c r="EL26" s="37">
        <v>1</v>
      </c>
      <c r="EM26" s="37">
        <v>0</v>
      </c>
      <c r="EN26" s="37">
        <v>0</v>
      </c>
      <c r="EO26" s="37">
        <v>1</v>
      </c>
      <c r="EP26" s="38" t="s">
        <v>216</v>
      </c>
      <c r="EQ26" s="37">
        <v>1</v>
      </c>
      <c r="ER26" s="37">
        <v>0</v>
      </c>
      <c r="ES26" s="37">
        <v>1</v>
      </c>
      <c r="ET26" s="37">
        <v>1</v>
      </c>
      <c r="EU26" s="37">
        <v>0</v>
      </c>
      <c r="EV26" s="37">
        <v>1</v>
      </c>
      <c r="EW26" s="37">
        <v>1</v>
      </c>
      <c r="EX26" s="37">
        <v>1</v>
      </c>
      <c r="EY26" s="37">
        <v>1</v>
      </c>
      <c r="EZ26" s="37">
        <v>1</v>
      </c>
      <c r="FA26" s="37">
        <v>0</v>
      </c>
      <c r="FB26" s="38">
        <v>1</v>
      </c>
      <c r="FC26" s="38" t="s">
        <v>216</v>
      </c>
      <c r="FD26" s="38">
        <v>1</v>
      </c>
      <c r="FE26" s="38">
        <v>0</v>
      </c>
      <c r="FF26" s="38">
        <v>0</v>
      </c>
      <c r="FG26" s="38" t="s">
        <v>216</v>
      </c>
      <c r="FH26" s="38">
        <v>1</v>
      </c>
      <c r="FI26" s="38">
        <v>1</v>
      </c>
      <c r="FJ26" s="38" t="s">
        <v>216</v>
      </c>
      <c r="FK26" s="38">
        <v>0</v>
      </c>
      <c r="FL26" s="38">
        <v>0</v>
      </c>
      <c r="FM26" s="38">
        <v>0</v>
      </c>
      <c r="FN26" s="38">
        <v>0</v>
      </c>
      <c r="FO26" s="38">
        <v>1</v>
      </c>
      <c r="FP26" s="38">
        <v>1</v>
      </c>
      <c r="FQ26" s="38" t="s">
        <v>216</v>
      </c>
      <c r="FR26" s="38" t="s">
        <v>216</v>
      </c>
      <c r="FS26" s="38">
        <v>1</v>
      </c>
      <c r="FT26" s="38">
        <v>1</v>
      </c>
      <c r="FU26" s="38">
        <v>0</v>
      </c>
      <c r="FV26" s="38">
        <v>0</v>
      </c>
      <c r="FW26" s="38">
        <v>0</v>
      </c>
      <c r="FX26" s="38">
        <v>0</v>
      </c>
      <c r="FY26" s="38">
        <v>0</v>
      </c>
      <c r="FZ26" s="38">
        <v>0</v>
      </c>
      <c r="GA26" s="38">
        <v>0</v>
      </c>
      <c r="GB26" s="38">
        <v>0</v>
      </c>
      <c r="GC26" s="38">
        <v>0</v>
      </c>
      <c r="GD26" s="38">
        <v>0</v>
      </c>
      <c r="GE26" s="38">
        <v>0</v>
      </c>
      <c r="GF26" s="38">
        <v>0</v>
      </c>
      <c r="GG26" s="38">
        <v>1</v>
      </c>
      <c r="GH26" s="38">
        <v>1</v>
      </c>
      <c r="GI26" s="38">
        <v>0</v>
      </c>
      <c r="GJ26" s="38">
        <v>1</v>
      </c>
      <c r="GK26" s="38">
        <v>0</v>
      </c>
      <c r="GL26" s="38">
        <v>1</v>
      </c>
      <c r="GM26" s="38">
        <v>0</v>
      </c>
      <c r="GN26" s="38">
        <v>0</v>
      </c>
      <c r="GO26" s="38">
        <v>0</v>
      </c>
      <c r="GP26" s="38">
        <v>0</v>
      </c>
      <c r="GQ26" s="38">
        <v>1</v>
      </c>
      <c r="GR26" s="38">
        <v>0</v>
      </c>
      <c r="GS26" s="38">
        <v>1</v>
      </c>
      <c r="GT26" s="38">
        <v>1</v>
      </c>
      <c r="GU26" s="38">
        <v>0</v>
      </c>
      <c r="GV26" s="38">
        <v>0</v>
      </c>
      <c r="GW26" s="38">
        <v>1</v>
      </c>
      <c r="GX26" s="38">
        <v>1</v>
      </c>
      <c r="GY26" s="38" t="s">
        <v>216</v>
      </c>
      <c r="GZ26" s="38">
        <v>0</v>
      </c>
      <c r="HA26" s="38">
        <v>0</v>
      </c>
      <c r="HB26" s="38">
        <v>0</v>
      </c>
      <c r="HC26" s="38">
        <v>0</v>
      </c>
      <c r="HD26" s="38">
        <v>1</v>
      </c>
      <c r="HE26" s="38">
        <v>1</v>
      </c>
      <c r="HF26" s="38">
        <v>0</v>
      </c>
      <c r="HG26" s="38" t="s">
        <v>216</v>
      </c>
      <c r="HH26" s="38">
        <v>0</v>
      </c>
      <c r="HI26" s="38">
        <v>1</v>
      </c>
      <c r="HJ26" s="38">
        <v>0</v>
      </c>
      <c r="HK26" s="38" t="s">
        <v>216</v>
      </c>
      <c r="HL26" s="38" t="s">
        <v>216</v>
      </c>
      <c r="HM26" s="38">
        <v>0</v>
      </c>
      <c r="HN26" s="38">
        <v>0</v>
      </c>
      <c r="HO26" s="38">
        <v>0</v>
      </c>
      <c r="HP26" s="38">
        <v>1</v>
      </c>
      <c r="HQ26" s="38">
        <v>1</v>
      </c>
      <c r="HR26" s="38">
        <v>0</v>
      </c>
      <c r="HS26" s="38">
        <v>0</v>
      </c>
      <c r="HT26" s="38">
        <v>1</v>
      </c>
      <c r="HU26" s="38">
        <v>0</v>
      </c>
      <c r="HV26" s="38" t="s">
        <v>216</v>
      </c>
      <c r="HW26" s="38">
        <v>1</v>
      </c>
      <c r="HX26" s="38">
        <v>1</v>
      </c>
      <c r="HY26" s="38">
        <v>0</v>
      </c>
      <c r="HZ26" s="38">
        <v>1</v>
      </c>
      <c r="IA26" s="38">
        <v>1</v>
      </c>
      <c r="IB26" s="38">
        <v>1</v>
      </c>
      <c r="IC26" s="38">
        <v>0</v>
      </c>
      <c r="ID26" s="38">
        <v>1</v>
      </c>
      <c r="IE26" s="38">
        <v>1</v>
      </c>
      <c r="IF26" s="38">
        <v>1</v>
      </c>
      <c r="IG26" s="38">
        <v>1</v>
      </c>
      <c r="IH26" s="38">
        <v>1</v>
      </c>
      <c r="II26" s="38">
        <v>1</v>
      </c>
      <c r="IJ26" s="38">
        <v>1</v>
      </c>
      <c r="IK26" s="38">
        <v>1</v>
      </c>
      <c r="IL26" s="38">
        <v>1</v>
      </c>
      <c r="IM26" s="38">
        <v>1</v>
      </c>
      <c r="IN26" s="38">
        <v>1</v>
      </c>
      <c r="IO26" s="38">
        <v>1</v>
      </c>
      <c r="IP26" s="38">
        <v>1</v>
      </c>
      <c r="IQ26" s="38">
        <v>1</v>
      </c>
    </row>
    <row r="27" spans="1:251" s="30" customFormat="1" ht="11.4" x14ac:dyDescent="0.3">
      <c r="A27" s="159"/>
      <c r="B27" s="168"/>
      <c r="C27" s="186"/>
      <c r="D27" s="163" t="s">
        <v>231</v>
      </c>
      <c r="E27" s="163"/>
      <c r="F27" s="163"/>
      <c r="G27" s="168"/>
      <c r="H27" s="168"/>
      <c r="I27" s="176"/>
      <c r="J27" s="39">
        <f>SUM(J10:J13,J15:J18,J20:J26)</f>
        <v>10</v>
      </c>
      <c r="K27" s="39">
        <f t="shared" ref="K27:BV27" si="0">SUM(K10:K13,K15:K18,K20:K26)</f>
        <v>10</v>
      </c>
      <c r="L27" s="39">
        <f t="shared" si="0"/>
        <v>10</v>
      </c>
      <c r="M27" s="39">
        <f t="shared" si="0"/>
        <v>9</v>
      </c>
      <c r="N27" s="39">
        <f t="shared" si="0"/>
        <v>9</v>
      </c>
      <c r="O27" s="39">
        <f t="shared" si="0"/>
        <v>9</v>
      </c>
      <c r="P27" s="39">
        <f t="shared" si="0"/>
        <v>10</v>
      </c>
      <c r="Q27" s="39">
        <f t="shared" si="0"/>
        <v>9</v>
      </c>
      <c r="R27" s="39">
        <f t="shared" si="0"/>
        <v>9</v>
      </c>
      <c r="S27" s="39">
        <f t="shared" si="0"/>
        <v>9</v>
      </c>
      <c r="T27" s="39">
        <f t="shared" si="0"/>
        <v>9</v>
      </c>
      <c r="U27" s="39">
        <f t="shared" si="0"/>
        <v>9</v>
      </c>
      <c r="V27" s="39">
        <f t="shared" si="0"/>
        <v>11</v>
      </c>
      <c r="W27" s="39">
        <f t="shared" si="0"/>
        <v>11</v>
      </c>
      <c r="X27" s="39">
        <f t="shared" si="0"/>
        <v>10</v>
      </c>
      <c r="Y27" s="39">
        <f t="shared" si="0"/>
        <v>11</v>
      </c>
      <c r="Z27" s="39">
        <f t="shared" si="0"/>
        <v>9</v>
      </c>
      <c r="AA27" s="39">
        <f t="shared" si="0"/>
        <v>9</v>
      </c>
      <c r="AB27" s="39">
        <f t="shared" si="0"/>
        <v>3</v>
      </c>
      <c r="AC27" s="39">
        <f t="shared" si="0"/>
        <v>8</v>
      </c>
      <c r="AD27" s="39">
        <f t="shared" si="0"/>
        <v>9</v>
      </c>
      <c r="AE27" s="39">
        <f t="shared" si="0"/>
        <v>11</v>
      </c>
      <c r="AF27" s="39">
        <f t="shared" si="0"/>
        <v>11</v>
      </c>
      <c r="AG27" s="39">
        <f t="shared" si="0"/>
        <v>9</v>
      </c>
      <c r="AH27" s="39">
        <f t="shared" si="0"/>
        <v>8.5</v>
      </c>
      <c r="AI27" s="39">
        <f t="shared" si="0"/>
        <v>9</v>
      </c>
      <c r="AJ27" s="39">
        <f t="shared" si="0"/>
        <v>9</v>
      </c>
      <c r="AK27" s="39">
        <f t="shared" si="0"/>
        <v>9</v>
      </c>
      <c r="AL27" s="39">
        <f t="shared" si="0"/>
        <v>11</v>
      </c>
      <c r="AM27" s="39">
        <f t="shared" si="0"/>
        <v>8</v>
      </c>
      <c r="AN27" s="39">
        <f t="shared" si="0"/>
        <v>9</v>
      </c>
      <c r="AO27" s="39">
        <f t="shared" si="0"/>
        <v>9</v>
      </c>
      <c r="AP27" s="39">
        <f t="shared" si="0"/>
        <v>9</v>
      </c>
      <c r="AQ27" s="39">
        <f t="shared" si="0"/>
        <v>8</v>
      </c>
      <c r="AR27" s="39">
        <f t="shared" si="0"/>
        <v>9</v>
      </c>
      <c r="AS27" s="39">
        <f t="shared" si="0"/>
        <v>10</v>
      </c>
      <c r="AT27" s="39">
        <f t="shared" si="0"/>
        <v>11</v>
      </c>
      <c r="AU27" s="39">
        <f t="shared" si="0"/>
        <v>9</v>
      </c>
      <c r="AV27" s="39">
        <f t="shared" si="0"/>
        <v>9</v>
      </c>
      <c r="AW27" s="39">
        <f t="shared" si="0"/>
        <v>9</v>
      </c>
      <c r="AX27" s="39">
        <f t="shared" si="0"/>
        <v>11</v>
      </c>
      <c r="AY27" s="39">
        <f t="shared" si="0"/>
        <v>9</v>
      </c>
      <c r="AZ27" s="39">
        <f t="shared" si="0"/>
        <v>8</v>
      </c>
      <c r="BA27" s="39">
        <f t="shared" si="0"/>
        <v>11</v>
      </c>
      <c r="BB27" s="39">
        <f t="shared" si="0"/>
        <v>9</v>
      </c>
      <c r="BC27" s="39">
        <f t="shared" si="0"/>
        <v>10</v>
      </c>
      <c r="BD27" s="39">
        <f t="shared" si="0"/>
        <v>11</v>
      </c>
      <c r="BE27" s="39">
        <f t="shared" si="0"/>
        <v>9</v>
      </c>
      <c r="BF27" s="39">
        <f t="shared" si="0"/>
        <v>9</v>
      </c>
      <c r="BG27" s="39">
        <f t="shared" si="0"/>
        <v>7.5</v>
      </c>
      <c r="BH27" s="39">
        <f t="shared" si="0"/>
        <v>9</v>
      </c>
      <c r="BI27" s="39">
        <f t="shared" si="0"/>
        <v>9</v>
      </c>
      <c r="BJ27" s="39">
        <f t="shared" si="0"/>
        <v>9</v>
      </c>
      <c r="BK27" s="39">
        <f t="shared" si="0"/>
        <v>9</v>
      </c>
      <c r="BL27" s="39">
        <f t="shared" si="0"/>
        <v>9</v>
      </c>
      <c r="BM27" s="39">
        <f t="shared" si="0"/>
        <v>11</v>
      </c>
      <c r="BN27" s="39">
        <f t="shared" si="0"/>
        <v>9</v>
      </c>
      <c r="BO27" s="39">
        <f t="shared" si="0"/>
        <v>11</v>
      </c>
      <c r="BP27" s="39">
        <f t="shared" si="0"/>
        <v>9</v>
      </c>
      <c r="BQ27" s="39">
        <f t="shared" si="0"/>
        <v>9</v>
      </c>
      <c r="BR27" s="39">
        <f t="shared" si="0"/>
        <v>9</v>
      </c>
      <c r="BS27" s="39">
        <f t="shared" si="0"/>
        <v>8.5</v>
      </c>
      <c r="BT27" s="39">
        <f t="shared" si="0"/>
        <v>11</v>
      </c>
      <c r="BU27" s="39">
        <f t="shared" si="0"/>
        <v>9</v>
      </c>
      <c r="BV27" s="39">
        <f t="shared" si="0"/>
        <v>10.5</v>
      </c>
      <c r="BW27" s="39">
        <f t="shared" ref="BW27:EH27" si="1">SUM(BW10:BW13,BW15:BW18,BW20:BW26)</f>
        <v>9</v>
      </c>
      <c r="BX27" s="39">
        <f t="shared" si="1"/>
        <v>9</v>
      </c>
      <c r="BY27" s="39">
        <f t="shared" si="1"/>
        <v>9</v>
      </c>
      <c r="BZ27" s="39">
        <f t="shared" si="1"/>
        <v>8</v>
      </c>
      <c r="CA27" s="39">
        <f t="shared" si="1"/>
        <v>8</v>
      </c>
      <c r="CB27" s="39">
        <f t="shared" si="1"/>
        <v>9</v>
      </c>
      <c r="CC27" s="39">
        <f t="shared" si="1"/>
        <v>9</v>
      </c>
      <c r="CD27" s="39">
        <f t="shared" si="1"/>
        <v>11</v>
      </c>
      <c r="CE27" s="39">
        <f t="shared" si="1"/>
        <v>8</v>
      </c>
      <c r="CF27" s="39">
        <f t="shared" si="1"/>
        <v>11</v>
      </c>
      <c r="CG27" s="39">
        <f t="shared" si="1"/>
        <v>11</v>
      </c>
      <c r="CH27" s="39">
        <f t="shared" si="1"/>
        <v>11</v>
      </c>
      <c r="CI27" s="39">
        <f t="shared" si="1"/>
        <v>11</v>
      </c>
      <c r="CJ27" s="39">
        <f t="shared" si="1"/>
        <v>9</v>
      </c>
      <c r="CK27" s="39">
        <f t="shared" si="1"/>
        <v>9</v>
      </c>
      <c r="CL27" s="39">
        <f t="shared" si="1"/>
        <v>9</v>
      </c>
      <c r="CM27" s="39">
        <f t="shared" si="1"/>
        <v>9</v>
      </c>
      <c r="CN27" s="39">
        <f t="shared" si="1"/>
        <v>11</v>
      </c>
      <c r="CO27" s="39">
        <f t="shared" si="1"/>
        <v>8</v>
      </c>
      <c r="CP27" s="39">
        <f t="shared" si="1"/>
        <v>9</v>
      </c>
      <c r="CQ27" s="39">
        <f t="shared" si="1"/>
        <v>10.5</v>
      </c>
      <c r="CR27" s="39">
        <f t="shared" si="1"/>
        <v>9</v>
      </c>
      <c r="CS27" s="39">
        <f t="shared" si="1"/>
        <v>11</v>
      </c>
      <c r="CT27" s="39">
        <f t="shared" si="1"/>
        <v>9</v>
      </c>
      <c r="CU27" s="39">
        <f t="shared" si="1"/>
        <v>9</v>
      </c>
      <c r="CV27" s="39">
        <f t="shared" si="1"/>
        <v>9.5</v>
      </c>
      <c r="CW27" s="39">
        <f t="shared" si="1"/>
        <v>8.5</v>
      </c>
      <c r="CX27" s="39">
        <f t="shared" si="1"/>
        <v>11</v>
      </c>
      <c r="CY27" s="39">
        <f t="shared" si="1"/>
        <v>11</v>
      </c>
      <c r="CZ27" s="39">
        <f t="shared" si="1"/>
        <v>11</v>
      </c>
      <c r="DA27" s="39">
        <f t="shared" si="1"/>
        <v>11</v>
      </c>
      <c r="DB27" s="39">
        <f t="shared" si="1"/>
        <v>11</v>
      </c>
      <c r="DC27" s="39">
        <f t="shared" si="1"/>
        <v>9</v>
      </c>
      <c r="DD27" s="39">
        <f t="shared" si="1"/>
        <v>8</v>
      </c>
      <c r="DE27" s="39">
        <f t="shared" si="1"/>
        <v>6</v>
      </c>
      <c r="DF27" s="39">
        <f t="shared" si="1"/>
        <v>11</v>
      </c>
      <c r="DG27" s="39">
        <f t="shared" si="1"/>
        <v>11</v>
      </c>
      <c r="DH27" s="39">
        <f t="shared" si="1"/>
        <v>11</v>
      </c>
      <c r="DI27" s="39">
        <f t="shared" si="1"/>
        <v>11</v>
      </c>
      <c r="DJ27" s="39">
        <f t="shared" si="1"/>
        <v>10.5</v>
      </c>
      <c r="DK27" s="39">
        <f t="shared" si="1"/>
        <v>10</v>
      </c>
      <c r="DL27" s="39">
        <f t="shared" si="1"/>
        <v>9</v>
      </c>
      <c r="DM27" s="39">
        <f t="shared" si="1"/>
        <v>11</v>
      </c>
      <c r="DN27" s="39">
        <f t="shared" si="1"/>
        <v>9</v>
      </c>
      <c r="DO27" s="39">
        <f t="shared" si="1"/>
        <v>11</v>
      </c>
      <c r="DP27" s="39">
        <f t="shared" si="1"/>
        <v>9</v>
      </c>
      <c r="DQ27" s="39">
        <f t="shared" si="1"/>
        <v>11</v>
      </c>
      <c r="DR27" s="39">
        <f t="shared" si="1"/>
        <v>9</v>
      </c>
      <c r="DS27" s="39">
        <f t="shared" si="1"/>
        <v>10</v>
      </c>
      <c r="DT27" s="39">
        <f t="shared" si="1"/>
        <v>10</v>
      </c>
      <c r="DU27" s="39">
        <f t="shared" si="1"/>
        <v>11</v>
      </c>
      <c r="DV27" s="39">
        <f t="shared" si="1"/>
        <v>11</v>
      </c>
      <c r="DW27" s="39">
        <f t="shared" si="1"/>
        <v>11</v>
      </c>
      <c r="DX27" s="39">
        <f t="shared" si="1"/>
        <v>9</v>
      </c>
      <c r="DY27" s="39">
        <f t="shared" si="1"/>
        <v>9</v>
      </c>
      <c r="DZ27" s="39">
        <f t="shared" si="1"/>
        <v>11</v>
      </c>
      <c r="EA27" s="39">
        <f t="shared" si="1"/>
        <v>11</v>
      </c>
      <c r="EB27" s="39">
        <f t="shared" si="1"/>
        <v>9</v>
      </c>
      <c r="EC27" s="39">
        <f t="shared" si="1"/>
        <v>11</v>
      </c>
      <c r="ED27" s="39">
        <f t="shared" si="1"/>
        <v>11</v>
      </c>
      <c r="EE27" s="39">
        <f t="shared" si="1"/>
        <v>9</v>
      </c>
      <c r="EF27" s="39">
        <f t="shared" si="1"/>
        <v>8.5</v>
      </c>
      <c r="EG27" s="39">
        <f t="shared" si="1"/>
        <v>9</v>
      </c>
      <c r="EH27" s="39">
        <f t="shared" si="1"/>
        <v>11</v>
      </c>
      <c r="EI27" s="39">
        <f t="shared" ref="EI27:GT27" si="2">SUM(EI10:EI13,EI15:EI18,EI20:EI26)</f>
        <v>11</v>
      </c>
      <c r="EJ27" s="39">
        <f t="shared" si="2"/>
        <v>10</v>
      </c>
      <c r="EK27" s="39">
        <f t="shared" si="2"/>
        <v>11</v>
      </c>
      <c r="EL27" s="39">
        <f t="shared" si="2"/>
        <v>10.5</v>
      </c>
      <c r="EM27" s="39">
        <f t="shared" si="2"/>
        <v>9</v>
      </c>
      <c r="EN27" s="39">
        <f t="shared" si="2"/>
        <v>9</v>
      </c>
      <c r="EO27" s="39">
        <f t="shared" si="2"/>
        <v>9</v>
      </c>
      <c r="EP27" s="39">
        <f t="shared" si="2"/>
        <v>9</v>
      </c>
      <c r="EQ27" s="39">
        <f t="shared" si="2"/>
        <v>11</v>
      </c>
      <c r="ER27" s="39">
        <f t="shared" si="2"/>
        <v>9</v>
      </c>
      <c r="ES27" s="39">
        <f t="shared" si="2"/>
        <v>11</v>
      </c>
      <c r="ET27" s="39">
        <f t="shared" si="2"/>
        <v>11</v>
      </c>
      <c r="EU27" s="39">
        <f t="shared" si="2"/>
        <v>9</v>
      </c>
      <c r="EV27" s="39">
        <f t="shared" si="2"/>
        <v>11</v>
      </c>
      <c r="EW27" s="39">
        <f t="shared" si="2"/>
        <v>11</v>
      </c>
      <c r="EX27" s="39">
        <f t="shared" si="2"/>
        <v>11</v>
      </c>
      <c r="EY27" s="39">
        <f t="shared" si="2"/>
        <v>11</v>
      </c>
      <c r="EZ27" s="39">
        <f t="shared" si="2"/>
        <v>11</v>
      </c>
      <c r="FA27" s="39">
        <f t="shared" si="2"/>
        <v>9</v>
      </c>
      <c r="FB27" s="39">
        <f t="shared" si="2"/>
        <v>11</v>
      </c>
      <c r="FC27" s="39">
        <f t="shared" si="2"/>
        <v>8.5</v>
      </c>
      <c r="FD27" s="39">
        <f t="shared" si="2"/>
        <v>11</v>
      </c>
      <c r="FE27" s="39">
        <f t="shared" si="2"/>
        <v>9</v>
      </c>
      <c r="FF27" s="39">
        <f t="shared" si="2"/>
        <v>9</v>
      </c>
      <c r="FG27" s="39">
        <f t="shared" si="2"/>
        <v>9</v>
      </c>
      <c r="FH27" s="39">
        <f t="shared" si="2"/>
        <v>11</v>
      </c>
      <c r="FI27" s="39">
        <f t="shared" si="2"/>
        <v>11</v>
      </c>
      <c r="FJ27" s="39">
        <f t="shared" si="2"/>
        <v>9</v>
      </c>
      <c r="FK27" s="39">
        <f t="shared" si="2"/>
        <v>6.5</v>
      </c>
      <c r="FL27" s="39">
        <f t="shared" si="2"/>
        <v>9</v>
      </c>
      <c r="FM27" s="39">
        <f t="shared" si="2"/>
        <v>9</v>
      </c>
      <c r="FN27" s="39">
        <f t="shared" si="2"/>
        <v>9</v>
      </c>
      <c r="FO27" s="39">
        <f t="shared" si="2"/>
        <v>10</v>
      </c>
      <c r="FP27" s="39">
        <f t="shared" si="2"/>
        <v>11</v>
      </c>
      <c r="FQ27" s="39">
        <f t="shared" si="2"/>
        <v>9</v>
      </c>
      <c r="FR27" s="39">
        <f t="shared" si="2"/>
        <v>9</v>
      </c>
      <c r="FS27" s="39">
        <f t="shared" si="2"/>
        <v>11</v>
      </c>
      <c r="FT27" s="39">
        <f t="shared" si="2"/>
        <v>11</v>
      </c>
      <c r="FU27" s="39">
        <f t="shared" si="2"/>
        <v>9</v>
      </c>
      <c r="FV27" s="39">
        <f t="shared" si="2"/>
        <v>9</v>
      </c>
      <c r="FW27" s="39">
        <f t="shared" si="2"/>
        <v>9</v>
      </c>
      <c r="FX27" s="39">
        <f t="shared" si="2"/>
        <v>9</v>
      </c>
      <c r="FY27" s="39">
        <f t="shared" si="2"/>
        <v>9</v>
      </c>
      <c r="FZ27" s="39">
        <f t="shared" si="2"/>
        <v>8.5</v>
      </c>
      <c r="GA27" s="39">
        <f t="shared" si="2"/>
        <v>8.5</v>
      </c>
      <c r="GB27" s="39">
        <f t="shared" si="2"/>
        <v>9</v>
      </c>
      <c r="GC27" s="39">
        <f t="shared" si="2"/>
        <v>9</v>
      </c>
      <c r="GD27" s="39">
        <f t="shared" si="2"/>
        <v>9</v>
      </c>
      <c r="GE27" s="39">
        <f t="shared" si="2"/>
        <v>9</v>
      </c>
      <c r="GF27" s="39">
        <f t="shared" si="2"/>
        <v>8</v>
      </c>
      <c r="GG27" s="39">
        <f t="shared" si="2"/>
        <v>10</v>
      </c>
      <c r="GH27" s="39">
        <f t="shared" si="2"/>
        <v>11</v>
      </c>
      <c r="GI27" s="39">
        <f t="shared" si="2"/>
        <v>9</v>
      </c>
      <c r="GJ27" s="39">
        <f t="shared" si="2"/>
        <v>11</v>
      </c>
      <c r="GK27" s="39">
        <f t="shared" si="2"/>
        <v>9</v>
      </c>
      <c r="GL27" s="39">
        <f t="shared" si="2"/>
        <v>11</v>
      </c>
      <c r="GM27" s="39">
        <f t="shared" si="2"/>
        <v>9</v>
      </c>
      <c r="GN27" s="39">
        <f t="shared" si="2"/>
        <v>9</v>
      </c>
      <c r="GO27" s="39">
        <f t="shared" si="2"/>
        <v>9</v>
      </c>
      <c r="GP27" s="39">
        <f t="shared" si="2"/>
        <v>9</v>
      </c>
      <c r="GQ27" s="39">
        <f t="shared" si="2"/>
        <v>11</v>
      </c>
      <c r="GR27" s="39">
        <f t="shared" si="2"/>
        <v>8</v>
      </c>
      <c r="GS27" s="39">
        <f t="shared" si="2"/>
        <v>11</v>
      </c>
      <c r="GT27" s="39">
        <f t="shared" si="2"/>
        <v>11</v>
      </c>
      <c r="GU27" s="39">
        <f t="shared" ref="GU27:IQ27" si="3">SUM(GU10:GU13,GU15:GU18,GU20:GU26)</f>
        <v>9</v>
      </c>
      <c r="GV27" s="39">
        <f t="shared" si="3"/>
        <v>6.5</v>
      </c>
      <c r="GW27" s="39">
        <f t="shared" si="3"/>
        <v>10</v>
      </c>
      <c r="GX27" s="39">
        <f t="shared" si="3"/>
        <v>10</v>
      </c>
      <c r="GY27" s="39">
        <f t="shared" si="3"/>
        <v>8</v>
      </c>
      <c r="GZ27" s="39">
        <f t="shared" si="3"/>
        <v>9</v>
      </c>
      <c r="HA27" s="39">
        <f t="shared" si="3"/>
        <v>9</v>
      </c>
      <c r="HB27" s="39">
        <f t="shared" si="3"/>
        <v>9</v>
      </c>
      <c r="HC27" s="39">
        <f t="shared" si="3"/>
        <v>8.5</v>
      </c>
      <c r="HD27" s="39">
        <f t="shared" si="3"/>
        <v>10</v>
      </c>
      <c r="HE27" s="39">
        <f t="shared" si="3"/>
        <v>11</v>
      </c>
      <c r="HF27" s="39">
        <f t="shared" si="3"/>
        <v>8.5</v>
      </c>
      <c r="HG27" s="39">
        <f t="shared" si="3"/>
        <v>9</v>
      </c>
      <c r="HH27" s="39">
        <f t="shared" si="3"/>
        <v>9</v>
      </c>
      <c r="HI27" s="39">
        <f t="shared" si="3"/>
        <v>11</v>
      </c>
      <c r="HJ27" s="39">
        <f t="shared" si="3"/>
        <v>9</v>
      </c>
      <c r="HK27" s="39">
        <f t="shared" si="3"/>
        <v>10</v>
      </c>
      <c r="HL27" s="39">
        <f t="shared" si="3"/>
        <v>7</v>
      </c>
      <c r="HM27" s="39">
        <f t="shared" si="3"/>
        <v>9</v>
      </c>
      <c r="HN27" s="39">
        <f t="shared" si="3"/>
        <v>8.5</v>
      </c>
      <c r="HO27" s="39">
        <f t="shared" si="3"/>
        <v>9</v>
      </c>
      <c r="HP27" s="39">
        <f t="shared" si="3"/>
        <v>10</v>
      </c>
      <c r="HQ27" s="39">
        <f t="shared" si="3"/>
        <v>10</v>
      </c>
      <c r="HR27" s="39">
        <f t="shared" si="3"/>
        <v>9</v>
      </c>
      <c r="HS27" s="39">
        <f t="shared" si="3"/>
        <v>9</v>
      </c>
      <c r="HT27" s="39">
        <f t="shared" si="3"/>
        <v>11</v>
      </c>
      <c r="HU27" s="39">
        <f t="shared" si="3"/>
        <v>9</v>
      </c>
      <c r="HV27" s="39">
        <f t="shared" si="3"/>
        <v>9</v>
      </c>
      <c r="HW27" s="39">
        <f t="shared" si="3"/>
        <v>11</v>
      </c>
      <c r="HX27" s="39">
        <f t="shared" si="3"/>
        <v>11</v>
      </c>
      <c r="HY27" s="39">
        <f t="shared" si="3"/>
        <v>9</v>
      </c>
      <c r="HZ27" s="39">
        <f t="shared" si="3"/>
        <v>11</v>
      </c>
      <c r="IA27" s="39">
        <f t="shared" si="3"/>
        <v>14</v>
      </c>
      <c r="IB27" s="39">
        <f t="shared" si="3"/>
        <v>14</v>
      </c>
      <c r="IC27" s="39">
        <f t="shared" si="3"/>
        <v>7</v>
      </c>
      <c r="ID27" s="39">
        <f t="shared" si="3"/>
        <v>14</v>
      </c>
      <c r="IE27" s="39">
        <f t="shared" si="3"/>
        <v>14</v>
      </c>
      <c r="IF27" s="39">
        <f t="shared" si="3"/>
        <v>14</v>
      </c>
      <c r="IG27" s="39">
        <f t="shared" si="3"/>
        <v>13</v>
      </c>
      <c r="IH27" s="39">
        <f t="shared" si="3"/>
        <v>13</v>
      </c>
      <c r="II27" s="39">
        <f t="shared" si="3"/>
        <v>14</v>
      </c>
      <c r="IJ27" s="39">
        <f t="shared" si="3"/>
        <v>14</v>
      </c>
      <c r="IK27" s="39">
        <f t="shared" si="3"/>
        <v>14</v>
      </c>
      <c r="IL27" s="39">
        <f t="shared" si="3"/>
        <v>12.5</v>
      </c>
      <c r="IM27" s="39">
        <f t="shared" si="3"/>
        <v>14</v>
      </c>
      <c r="IN27" s="39">
        <f t="shared" si="3"/>
        <v>14</v>
      </c>
      <c r="IO27" s="39">
        <f t="shared" si="3"/>
        <v>14</v>
      </c>
      <c r="IP27" s="39">
        <f t="shared" si="3"/>
        <v>13</v>
      </c>
      <c r="IQ27" s="39">
        <f t="shared" si="3"/>
        <v>14</v>
      </c>
    </row>
    <row r="28" spans="1:251" ht="29.25" customHeight="1" x14ac:dyDescent="0.3">
      <c r="A28" s="159"/>
      <c r="B28" s="168"/>
      <c r="C28" s="186"/>
      <c r="D28" s="168" t="s">
        <v>232</v>
      </c>
      <c r="E28" s="36" t="s">
        <v>233</v>
      </c>
      <c r="F28" s="33" t="s">
        <v>204</v>
      </c>
      <c r="G28" s="168" t="s">
        <v>234</v>
      </c>
      <c r="H28" s="168" t="s">
        <v>235</v>
      </c>
      <c r="I28" s="174" t="s">
        <v>207</v>
      </c>
      <c r="J28" s="34"/>
      <c r="K28" s="34"/>
      <c r="L28" s="34"/>
      <c r="M28" s="34"/>
      <c r="N28" s="34"/>
      <c r="O28" s="34"/>
      <c r="P28" s="34"/>
      <c r="Q28" s="34"/>
      <c r="R28" s="34"/>
      <c r="S28" s="34"/>
      <c r="T28" s="34"/>
      <c r="U28" s="34"/>
      <c r="V28" s="34"/>
      <c r="W28" s="34"/>
      <c r="X28" s="34"/>
      <c r="Y28" s="34"/>
      <c r="Z28" s="34"/>
      <c r="AA28" s="34"/>
      <c r="AB28" s="29"/>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row>
    <row r="29" spans="1:251" ht="77.25" customHeight="1" x14ac:dyDescent="0.3">
      <c r="A29" s="159"/>
      <c r="B29" s="168"/>
      <c r="C29" s="186"/>
      <c r="D29" s="168"/>
      <c r="E29" s="36" t="s">
        <v>236</v>
      </c>
      <c r="F29" s="33" t="s">
        <v>209</v>
      </c>
      <c r="G29" s="168"/>
      <c r="H29" s="168"/>
      <c r="I29" s="175"/>
      <c r="J29" s="34"/>
      <c r="K29" s="34"/>
      <c r="L29" s="34"/>
      <c r="M29" s="34"/>
      <c r="N29" s="34"/>
      <c r="O29" s="34"/>
      <c r="P29" s="34"/>
      <c r="Q29" s="34"/>
      <c r="R29" s="34"/>
      <c r="S29" s="34"/>
      <c r="T29" s="34"/>
      <c r="U29" s="34"/>
      <c r="V29" s="34"/>
      <c r="W29" s="34"/>
      <c r="X29" s="34"/>
      <c r="Y29" s="34"/>
      <c r="Z29" s="34"/>
      <c r="AA29" s="34"/>
      <c r="AB29" s="29"/>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row>
    <row r="30" spans="1:251" s="43" customFormat="1" ht="12" customHeight="1" x14ac:dyDescent="0.25">
      <c r="A30" s="159"/>
      <c r="B30" s="168"/>
      <c r="C30" s="186"/>
      <c r="D30" s="33" t="s">
        <v>237</v>
      </c>
      <c r="E30" s="165"/>
      <c r="F30" s="167"/>
      <c r="G30" s="168"/>
      <c r="H30" s="168"/>
      <c r="I30" s="175"/>
      <c r="J30" s="98" t="s">
        <v>238</v>
      </c>
      <c r="K30" s="99" t="s">
        <v>239</v>
      </c>
      <c r="L30" s="98" t="s">
        <v>240</v>
      </c>
      <c r="M30" s="98" t="s">
        <v>241</v>
      </c>
      <c r="N30" s="100" t="s">
        <v>242</v>
      </c>
      <c r="O30" s="101" t="s">
        <v>243</v>
      </c>
      <c r="P30" s="101" t="s">
        <v>244</v>
      </c>
      <c r="Q30" s="99" t="s">
        <v>245</v>
      </c>
      <c r="R30" s="98" t="s">
        <v>246</v>
      </c>
      <c r="S30" s="101" t="s">
        <v>247</v>
      </c>
      <c r="T30" s="98" t="s">
        <v>248</v>
      </c>
      <c r="U30" s="98" t="s">
        <v>249</v>
      </c>
      <c r="V30" s="98" t="s">
        <v>250</v>
      </c>
      <c r="W30" s="99" t="s">
        <v>251</v>
      </c>
      <c r="X30" s="99" t="s">
        <v>252</v>
      </c>
      <c r="Y30" s="99" t="s">
        <v>253</v>
      </c>
      <c r="Z30" s="99" t="s">
        <v>254</v>
      </c>
      <c r="AA30" s="98" t="s">
        <v>255</v>
      </c>
      <c r="AB30" s="98" t="s">
        <v>256</v>
      </c>
      <c r="AC30" s="98" t="s">
        <v>257</v>
      </c>
      <c r="AD30" s="98" t="s">
        <v>258</v>
      </c>
      <c r="AE30" s="98" t="s">
        <v>259</v>
      </c>
      <c r="AF30" s="98" t="s">
        <v>260</v>
      </c>
      <c r="AG30" s="98" t="s">
        <v>261</v>
      </c>
      <c r="AH30" s="99" t="s">
        <v>262</v>
      </c>
      <c r="AI30" s="98" t="s">
        <v>263</v>
      </c>
      <c r="AJ30" s="98" t="s">
        <v>264</v>
      </c>
      <c r="AK30" s="98" t="s">
        <v>265</v>
      </c>
      <c r="AL30" s="98" t="s">
        <v>266</v>
      </c>
      <c r="AM30" s="98" t="s">
        <v>267</v>
      </c>
      <c r="AN30" s="98" t="s">
        <v>268</v>
      </c>
      <c r="AO30" s="98" t="s">
        <v>269</v>
      </c>
      <c r="AP30" s="98" t="s">
        <v>270</v>
      </c>
      <c r="AQ30" s="99" t="s">
        <v>271</v>
      </c>
      <c r="AR30" s="98" t="s">
        <v>272</v>
      </c>
      <c r="AS30" s="98" t="s">
        <v>273</v>
      </c>
      <c r="AT30" s="98" t="s">
        <v>274</v>
      </c>
      <c r="AU30" s="99" t="s">
        <v>275</v>
      </c>
      <c r="AV30" s="99" t="s">
        <v>276</v>
      </c>
      <c r="AW30" s="98" t="s">
        <v>277</v>
      </c>
      <c r="AX30" s="98" t="s">
        <v>278</v>
      </c>
      <c r="AY30" s="98" t="s">
        <v>279</v>
      </c>
      <c r="AZ30" s="98" t="s">
        <v>280</v>
      </c>
      <c r="BA30" s="98" t="s">
        <v>274</v>
      </c>
      <c r="BB30" s="98" t="s">
        <v>281</v>
      </c>
      <c r="BC30" s="98" t="s">
        <v>282</v>
      </c>
      <c r="BD30" s="98" t="s">
        <v>283</v>
      </c>
      <c r="BE30" s="98" t="s">
        <v>284</v>
      </c>
      <c r="BF30" s="98" t="s">
        <v>285</v>
      </c>
      <c r="BG30" s="98" t="s">
        <v>286</v>
      </c>
      <c r="BH30" s="98" t="s">
        <v>287</v>
      </c>
      <c r="BI30" s="98" t="s">
        <v>288</v>
      </c>
      <c r="BJ30" s="98" t="s">
        <v>289</v>
      </c>
      <c r="BK30" s="98" t="s">
        <v>290</v>
      </c>
      <c r="BL30" s="98" t="s">
        <v>291</v>
      </c>
      <c r="BM30" s="98" t="s">
        <v>292</v>
      </c>
      <c r="BN30" s="98" t="s">
        <v>293</v>
      </c>
      <c r="BO30" s="98" t="s">
        <v>294</v>
      </c>
      <c r="BP30" s="98" t="s">
        <v>295</v>
      </c>
      <c r="BQ30" s="98" t="s">
        <v>296</v>
      </c>
      <c r="BR30" s="98" t="s">
        <v>297</v>
      </c>
      <c r="BS30" s="98" t="s">
        <v>298</v>
      </c>
      <c r="BT30" s="98" t="s">
        <v>299</v>
      </c>
      <c r="BU30" s="98" t="s">
        <v>300</v>
      </c>
      <c r="BV30" s="98" t="s">
        <v>301</v>
      </c>
      <c r="BW30" s="98" t="s">
        <v>302</v>
      </c>
      <c r="BX30" s="99" t="s">
        <v>309</v>
      </c>
      <c r="BY30" s="98" t="s">
        <v>303</v>
      </c>
      <c r="BZ30" s="98" t="s">
        <v>304</v>
      </c>
      <c r="CA30" s="98" t="s">
        <v>305</v>
      </c>
      <c r="CB30" s="98" t="s">
        <v>306</v>
      </c>
      <c r="CC30" s="98" t="s">
        <v>307</v>
      </c>
      <c r="CD30" s="98" t="s">
        <v>308</v>
      </c>
      <c r="CE30" s="99" t="s">
        <v>425</v>
      </c>
      <c r="CF30" s="98" t="s">
        <v>310</v>
      </c>
      <c r="CG30" s="99" t="s">
        <v>311</v>
      </c>
      <c r="CH30" s="99" t="s">
        <v>312</v>
      </c>
      <c r="CI30" s="99" t="s">
        <v>313</v>
      </c>
      <c r="CJ30" s="99" t="s">
        <v>314</v>
      </c>
      <c r="CK30" s="99" t="s">
        <v>315</v>
      </c>
      <c r="CL30" s="99" t="s">
        <v>316</v>
      </c>
      <c r="CM30" s="99" t="s">
        <v>317</v>
      </c>
      <c r="CN30" s="99" t="s">
        <v>318</v>
      </c>
      <c r="CO30" s="99" t="s">
        <v>319</v>
      </c>
      <c r="CP30" s="99" t="s">
        <v>320</v>
      </c>
      <c r="CQ30" s="99" t="s">
        <v>321</v>
      </c>
      <c r="CR30" s="99" t="s">
        <v>322</v>
      </c>
      <c r="CS30" s="99" t="s">
        <v>323</v>
      </c>
      <c r="CT30" s="99" t="s">
        <v>324</v>
      </c>
      <c r="CU30" s="99" t="s">
        <v>325</v>
      </c>
      <c r="CV30" s="99" t="s">
        <v>326</v>
      </c>
      <c r="CW30" s="99" t="s">
        <v>327</v>
      </c>
      <c r="CX30" s="99" t="s">
        <v>328</v>
      </c>
      <c r="CY30" s="99" t="s">
        <v>329</v>
      </c>
      <c r="CZ30" s="99" t="s">
        <v>330</v>
      </c>
      <c r="DA30" s="99" t="s">
        <v>331</v>
      </c>
      <c r="DB30" s="99" t="s">
        <v>332</v>
      </c>
      <c r="DC30" s="99" t="s">
        <v>333</v>
      </c>
      <c r="DD30" s="99" t="s">
        <v>334</v>
      </c>
      <c r="DE30" s="99" t="s">
        <v>335</v>
      </c>
      <c r="DF30" s="98" t="s">
        <v>336</v>
      </c>
      <c r="DG30" s="99" t="s">
        <v>337</v>
      </c>
      <c r="DH30" s="98" t="s">
        <v>338</v>
      </c>
      <c r="DI30" s="98" t="s">
        <v>339</v>
      </c>
      <c r="DJ30" s="99" t="s">
        <v>340</v>
      </c>
      <c r="DK30" s="98" t="s">
        <v>341</v>
      </c>
      <c r="DL30" s="98" t="s">
        <v>342</v>
      </c>
      <c r="DM30" s="98" t="s">
        <v>343</v>
      </c>
      <c r="DN30" s="98" t="s">
        <v>344</v>
      </c>
      <c r="DO30" s="98" t="s">
        <v>345</v>
      </c>
      <c r="DP30" s="98" t="s">
        <v>346</v>
      </c>
      <c r="DQ30" s="98" t="s">
        <v>347</v>
      </c>
      <c r="DR30" s="98" t="s">
        <v>348</v>
      </c>
      <c r="DS30" s="98" t="s">
        <v>349</v>
      </c>
      <c r="DT30" s="98" t="s">
        <v>350</v>
      </c>
      <c r="DU30" s="98" t="s">
        <v>351</v>
      </c>
      <c r="DV30" s="100" t="s">
        <v>352</v>
      </c>
      <c r="DW30" s="98" t="s">
        <v>353</v>
      </c>
      <c r="DX30" s="98" t="s">
        <v>354</v>
      </c>
      <c r="DY30" s="99" t="s">
        <v>355</v>
      </c>
      <c r="DZ30" s="98" t="s">
        <v>356</v>
      </c>
      <c r="EA30" s="98" t="s">
        <v>357</v>
      </c>
      <c r="EB30" s="98" t="s">
        <v>358</v>
      </c>
      <c r="EC30" s="98" t="s">
        <v>359</v>
      </c>
      <c r="ED30" s="98" t="s">
        <v>360</v>
      </c>
      <c r="EE30" s="98" t="s">
        <v>361</v>
      </c>
      <c r="EF30" s="98" t="s">
        <v>362</v>
      </c>
      <c r="EG30" s="98" t="s">
        <v>363</v>
      </c>
      <c r="EH30" s="98" t="s">
        <v>364</v>
      </c>
      <c r="EI30" s="98" t="s">
        <v>365</v>
      </c>
      <c r="EJ30" s="98" t="s">
        <v>366</v>
      </c>
      <c r="EK30" s="98" t="s">
        <v>367</v>
      </c>
      <c r="EL30" s="98" t="s">
        <v>368</v>
      </c>
      <c r="EM30" s="98" t="s">
        <v>369</v>
      </c>
      <c r="EN30" s="98" t="s">
        <v>370</v>
      </c>
      <c r="EO30" s="98" t="s">
        <v>371</v>
      </c>
      <c r="EP30" s="98" t="s">
        <v>372</v>
      </c>
      <c r="EQ30" s="98" t="s">
        <v>373</v>
      </c>
      <c r="ER30" s="98" t="s">
        <v>374</v>
      </c>
      <c r="ES30" s="98" t="s">
        <v>375</v>
      </c>
      <c r="ET30" s="98" t="s">
        <v>376</v>
      </c>
      <c r="EU30" s="99" t="s">
        <v>377</v>
      </c>
      <c r="EV30" s="99" t="s">
        <v>378</v>
      </c>
      <c r="EW30" s="98" t="s">
        <v>379</v>
      </c>
      <c r="EX30" s="98" t="s">
        <v>380</v>
      </c>
      <c r="EY30" s="98" t="s">
        <v>381</v>
      </c>
      <c r="EZ30" s="98" t="s">
        <v>382</v>
      </c>
      <c r="FA30" s="99" t="s">
        <v>383</v>
      </c>
      <c r="FB30" s="98" t="s">
        <v>384</v>
      </c>
      <c r="FC30" s="98" t="s">
        <v>385</v>
      </c>
      <c r="FD30" s="98" t="s">
        <v>386</v>
      </c>
      <c r="FE30" s="98" t="s">
        <v>387</v>
      </c>
      <c r="FF30" s="98" t="s">
        <v>388</v>
      </c>
      <c r="FG30" s="98" t="s">
        <v>389</v>
      </c>
      <c r="FH30" s="98" t="s">
        <v>390</v>
      </c>
      <c r="FI30" s="98" t="s">
        <v>391</v>
      </c>
      <c r="FJ30" s="98" t="s">
        <v>392</v>
      </c>
      <c r="FK30" s="98" t="s">
        <v>393</v>
      </c>
      <c r="FL30" s="99" t="s">
        <v>394</v>
      </c>
      <c r="FM30" s="102" t="s">
        <v>395</v>
      </c>
      <c r="FN30" s="98" t="s">
        <v>396</v>
      </c>
      <c r="FO30" s="99" t="s">
        <v>397</v>
      </c>
      <c r="FP30" s="98" t="s">
        <v>398</v>
      </c>
      <c r="FQ30" s="100" t="s">
        <v>399</v>
      </c>
      <c r="FR30" s="98" t="s">
        <v>400</v>
      </c>
      <c r="FS30" s="98" t="s">
        <v>401</v>
      </c>
      <c r="FT30" s="98" t="s">
        <v>402</v>
      </c>
      <c r="FU30" s="98" t="s">
        <v>403</v>
      </c>
      <c r="FV30" s="98" t="s">
        <v>404</v>
      </c>
      <c r="FW30" s="98" t="s">
        <v>405</v>
      </c>
      <c r="FX30" s="98" t="s">
        <v>406</v>
      </c>
      <c r="FY30" s="98" t="s">
        <v>407</v>
      </c>
      <c r="FZ30" s="98" t="s">
        <v>408</v>
      </c>
      <c r="GA30" s="98" t="s">
        <v>409</v>
      </c>
      <c r="GB30" s="98" t="s">
        <v>410</v>
      </c>
      <c r="GC30" s="98" t="s">
        <v>411</v>
      </c>
      <c r="GD30" s="99" t="s">
        <v>412</v>
      </c>
      <c r="GE30" s="98" t="s">
        <v>413</v>
      </c>
      <c r="GF30" s="98" t="s">
        <v>414</v>
      </c>
      <c r="GG30" s="98" t="s">
        <v>415</v>
      </c>
      <c r="GH30" s="98" t="s">
        <v>416</v>
      </c>
      <c r="GI30" s="98" t="s">
        <v>417</v>
      </c>
      <c r="GJ30" s="98" t="s">
        <v>418</v>
      </c>
      <c r="GK30" s="98" t="s">
        <v>419</v>
      </c>
      <c r="GL30" s="98" t="s">
        <v>420</v>
      </c>
      <c r="GM30" s="98" t="s">
        <v>421</v>
      </c>
      <c r="GN30" s="98" t="s">
        <v>422</v>
      </c>
      <c r="GO30" s="98" t="s">
        <v>423</v>
      </c>
      <c r="GP30" s="99" t="s">
        <v>424</v>
      </c>
      <c r="GQ30" s="99" t="s">
        <v>851</v>
      </c>
      <c r="GR30" s="98" t="s">
        <v>426</v>
      </c>
      <c r="GS30" s="98" t="s">
        <v>427</v>
      </c>
      <c r="GT30" s="98" t="s">
        <v>428</v>
      </c>
      <c r="GU30" s="100" t="s">
        <v>429</v>
      </c>
      <c r="GV30" s="98" t="s">
        <v>430</v>
      </c>
      <c r="GW30" s="98" t="s">
        <v>431</v>
      </c>
      <c r="GX30" s="98" t="s">
        <v>432</v>
      </c>
      <c r="GY30" s="98" t="s">
        <v>433</v>
      </c>
      <c r="GZ30" s="98" t="s">
        <v>434</v>
      </c>
      <c r="HA30" s="98" t="s">
        <v>435</v>
      </c>
      <c r="HB30" s="98" t="s">
        <v>436</v>
      </c>
      <c r="HC30" s="99" t="s">
        <v>437</v>
      </c>
      <c r="HD30" s="98" t="s">
        <v>438</v>
      </c>
      <c r="HE30" s="98" t="s">
        <v>439</v>
      </c>
      <c r="HF30" s="99" t="s">
        <v>440</v>
      </c>
      <c r="HG30" s="99" t="s">
        <v>441</v>
      </c>
      <c r="HH30" s="99" t="s">
        <v>442</v>
      </c>
      <c r="HI30" s="99" t="s">
        <v>443</v>
      </c>
      <c r="HJ30" s="98" t="s">
        <v>444</v>
      </c>
      <c r="HK30" s="98" t="s">
        <v>445</v>
      </c>
      <c r="HL30" s="99" t="s">
        <v>446</v>
      </c>
      <c r="HM30" s="98" t="s">
        <v>447</v>
      </c>
      <c r="HN30" s="98" t="s">
        <v>448</v>
      </c>
      <c r="HO30" s="98" t="s">
        <v>449</v>
      </c>
      <c r="HP30" s="99" t="s">
        <v>450</v>
      </c>
      <c r="HQ30" s="99" t="s">
        <v>451</v>
      </c>
      <c r="HR30" s="99" t="s">
        <v>452</v>
      </c>
      <c r="HS30" s="99" t="s">
        <v>453</v>
      </c>
      <c r="HT30" s="99" t="s">
        <v>454</v>
      </c>
      <c r="HU30" s="98" t="s">
        <v>455</v>
      </c>
      <c r="HV30" s="99" t="s">
        <v>456</v>
      </c>
      <c r="HW30" s="99" t="s">
        <v>457</v>
      </c>
      <c r="HX30" s="99" t="s">
        <v>458</v>
      </c>
      <c r="HY30" s="98" t="s">
        <v>459</v>
      </c>
      <c r="HZ30" s="98" t="s">
        <v>460</v>
      </c>
      <c r="IA30" s="98" t="s">
        <v>461</v>
      </c>
      <c r="IB30" s="98" t="s">
        <v>462</v>
      </c>
      <c r="IC30" s="98" t="s">
        <v>463</v>
      </c>
      <c r="ID30" s="98" t="s">
        <v>464</v>
      </c>
      <c r="IE30" s="98" t="s">
        <v>465</v>
      </c>
      <c r="IF30" s="98" t="s">
        <v>466</v>
      </c>
      <c r="IG30" s="98" t="s">
        <v>467</v>
      </c>
      <c r="IH30" s="100" t="s">
        <v>468</v>
      </c>
      <c r="II30" s="98" t="s">
        <v>469</v>
      </c>
      <c r="IJ30" s="98" t="s">
        <v>470</v>
      </c>
      <c r="IK30" s="98" t="s">
        <v>471</v>
      </c>
      <c r="IL30" s="98" t="s">
        <v>472</v>
      </c>
      <c r="IM30" s="98" t="s">
        <v>473</v>
      </c>
      <c r="IN30" s="98" t="s">
        <v>474</v>
      </c>
      <c r="IO30" s="98" t="s">
        <v>475</v>
      </c>
      <c r="IP30" s="98" t="s">
        <v>476</v>
      </c>
      <c r="IQ30" s="98" t="s">
        <v>477</v>
      </c>
    </row>
    <row r="31" spans="1:251" ht="24" customHeight="1" x14ac:dyDescent="0.2">
      <c r="A31" s="159"/>
      <c r="B31" s="168"/>
      <c r="C31" s="186"/>
      <c r="D31" s="187" t="s">
        <v>478</v>
      </c>
      <c r="E31" s="187"/>
      <c r="F31" s="187"/>
      <c r="G31" s="168"/>
      <c r="H31" s="168"/>
      <c r="I31" s="175"/>
      <c r="J31" s="34"/>
      <c r="K31" s="34"/>
      <c r="L31" s="34"/>
      <c r="M31" s="34"/>
      <c r="N31" s="34"/>
      <c r="O31" s="34"/>
      <c r="P31" s="34"/>
      <c r="Q31" s="34"/>
      <c r="R31" s="34"/>
      <c r="S31" s="34"/>
      <c r="T31" s="34"/>
      <c r="U31" s="34"/>
      <c r="V31" s="34"/>
      <c r="W31" s="34"/>
      <c r="X31" s="34"/>
      <c r="Y31" s="34"/>
      <c r="Z31" s="34"/>
      <c r="AA31" s="34"/>
      <c r="AB31" s="29"/>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row>
    <row r="32" spans="1:251" s="43" customFormat="1" x14ac:dyDescent="0.3">
      <c r="A32" s="159"/>
      <c r="B32" s="168"/>
      <c r="C32" s="186"/>
      <c r="D32" s="169" t="s">
        <v>479</v>
      </c>
      <c r="E32" s="169"/>
      <c r="F32" s="169"/>
      <c r="G32" s="168"/>
      <c r="H32" s="168"/>
      <c r="I32" s="175"/>
      <c r="J32" s="37">
        <v>1</v>
      </c>
      <c r="K32" s="38">
        <v>1</v>
      </c>
      <c r="L32" s="37">
        <v>1</v>
      </c>
      <c r="M32" s="37">
        <v>1</v>
      </c>
      <c r="N32" s="37">
        <v>1</v>
      </c>
      <c r="O32" s="37">
        <v>1</v>
      </c>
      <c r="P32" s="37">
        <v>1</v>
      </c>
      <c r="Q32" s="37">
        <v>1</v>
      </c>
      <c r="R32" s="37">
        <v>1</v>
      </c>
      <c r="S32" s="37">
        <v>1</v>
      </c>
      <c r="T32" s="37">
        <v>1</v>
      </c>
      <c r="U32" s="37">
        <v>1</v>
      </c>
      <c r="V32" s="37">
        <v>1</v>
      </c>
      <c r="W32" s="37">
        <v>1</v>
      </c>
      <c r="X32" s="37">
        <v>1</v>
      </c>
      <c r="Y32" s="37">
        <v>1</v>
      </c>
      <c r="Z32" s="37">
        <v>1</v>
      </c>
      <c r="AA32" s="37">
        <v>1</v>
      </c>
      <c r="AB32" s="39">
        <v>1</v>
      </c>
      <c r="AC32" s="37">
        <v>1</v>
      </c>
      <c r="AD32" s="37">
        <v>1</v>
      </c>
      <c r="AE32" s="37">
        <v>1</v>
      </c>
      <c r="AF32" s="37">
        <v>1</v>
      </c>
      <c r="AG32" s="37">
        <v>1</v>
      </c>
      <c r="AH32" s="37">
        <v>1</v>
      </c>
      <c r="AI32" s="37">
        <v>1</v>
      </c>
      <c r="AJ32" s="37">
        <v>1</v>
      </c>
      <c r="AK32" s="37">
        <v>1</v>
      </c>
      <c r="AL32" s="37">
        <v>1</v>
      </c>
      <c r="AM32" s="37">
        <v>1</v>
      </c>
      <c r="AN32" s="37">
        <v>1</v>
      </c>
      <c r="AO32" s="37">
        <v>1</v>
      </c>
      <c r="AP32" s="37">
        <v>1</v>
      </c>
      <c r="AQ32" s="37">
        <v>1</v>
      </c>
      <c r="AR32" s="37">
        <v>1</v>
      </c>
      <c r="AS32" s="37">
        <v>1</v>
      </c>
      <c r="AT32" s="37">
        <v>1</v>
      </c>
      <c r="AU32" s="37">
        <v>1</v>
      </c>
      <c r="AV32" s="37">
        <v>1</v>
      </c>
      <c r="AW32" s="37">
        <v>1</v>
      </c>
      <c r="AX32" s="37">
        <v>1</v>
      </c>
      <c r="AY32" s="37">
        <v>1</v>
      </c>
      <c r="AZ32" s="37">
        <v>1</v>
      </c>
      <c r="BA32" s="37">
        <v>1</v>
      </c>
      <c r="BB32" s="37">
        <v>1</v>
      </c>
      <c r="BC32" s="37">
        <v>1</v>
      </c>
      <c r="BD32" s="37">
        <v>1</v>
      </c>
      <c r="BE32" s="37">
        <v>1</v>
      </c>
      <c r="BF32" s="37">
        <v>1</v>
      </c>
      <c r="BG32" s="37">
        <v>1</v>
      </c>
      <c r="BH32" s="37">
        <v>1</v>
      </c>
      <c r="BI32" s="37">
        <v>1</v>
      </c>
      <c r="BJ32" s="37">
        <v>1</v>
      </c>
      <c r="BK32" s="37">
        <v>1</v>
      </c>
      <c r="BL32" s="37">
        <v>1</v>
      </c>
      <c r="BM32" s="37">
        <v>1</v>
      </c>
      <c r="BN32" s="37">
        <v>1</v>
      </c>
      <c r="BO32" s="37">
        <v>1</v>
      </c>
      <c r="BP32" s="37">
        <v>1</v>
      </c>
      <c r="BQ32" s="37">
        <v>1</v>
      </c>
      <c r="BR32" s="37">
        <v>1</v>
      </c>
      <c r="BS32" s="37">
        <v>1</v>
      </c>
      <c r="BT32" s="37">
        <v>1</v>
      </c>
      <c r="BU32" s="37">
        <v>1</v>
      </c>
      <c r="BV32" s="37">
        <v>1</v>
      </c>
      <c r="BW32" s="37">
        <v>1</v>
      </c>
      <c r="BX32" s="37">
        <v>1</v>
      </c>
      <c r="BY32" s="37">
        <v>1</v>
      </c>
      <c r="BZ32" s="37">
        <v>1</v>
      </c>
      <c r="CA32" s="37">
        <v>1</v>
      </c>
      <c r="CB32" s="37">
        <v>1</v>
      </c>
      <c r="CC32" s="37">
        <v>1</v>
      </c>
      <c r="CD32" s="37">
        <v>1</v>
      </c>
      <c r="CE32" s="37">
        <v>1</v>
      </c>
      <c r="CF32" s="37">
        <v>1</v>
      </c>
      <c r="CG32" s="37">
        <v>1</v>
      </c>
      <c r="CH32" s="37">
        <v>1</v>
      </c>
      <c r="CI32" s="37">
        <v>1</v>
      </c>
      <c r="CJ32" s="37">
        <v>1</v>
      </c>
      <c r="CK32" s="37">
        <v>1</v>
      </c>
      <c r="CL32" s="37">
        <v>1</v>
      </c>
      <c r="CM32" s="37">
        <v>1</v>
      </c>
      <c r="CN32" s="37">
        <v>1</v>
      </c>
      <c r="CO32" s="37">
        <v>1</v>
      </c>
      <c r="CP32" s="37">
        <v>1</v>
      </c>
      <c r="CQ32" s="37">
        <v>1</v>
      </c>
      <c r="CR32" s="37">
        <v>1</v>
      </c>
      <c r="CS32" s="37">
        <v>1</v>
      </c>
      <c r="CT32" s="37">
        <v>1</v>
      </c>
      <c r="CU32" s="37">
        <v>1</v>
      </c>
      <c r="CV32" s="37">
        <v>1</v>
      </c>
      <c r="CW32" s="37">
        <v>1</v>
      </c>
      <c r="CX32" s="37">
        <v>1</v>
      </c>
      <c r="CY32" s="37">
        <v>1</v>
      </c>
      <c r="CZ32" s="37">
        <v>1</v>
      </c>
      <c r="DA32" s="37">
        <v>1</v>
      </c>
      <c r="DB32" s="37">
        <v>1</v>
      </c>
      <c r="DC32" s="37">
        <v>1</v>
      </c>
      <c r="DD32" s="37">
        <v>1</v>
      </c>
      <c r="DE32" s="37">
        <v>1</v>
      </c>
      <c r="DF32" s="37">
        <v>1</v>
      </c>
      <c r="DG32" s="37">
        <v>1</v>
      </c>
      <c r="DH32" s="37">
        <v>1</v>
      </c>
      <c r="DI32" s="37">
        <v>1</v>
      </c>
      <c r="DJ32" s="37">
        <v>1</v>
      </c>
      <c r="DK32" s="37">
        <v>1</v>
      </c>
      <c r="DL32" s="37">
        <v>1</v>
      </c>
      <c r="DM32" s="37">
        <v>1</v>
      </c>
      <c r="DN32" s="37">
        <v>1</v>
      </c>
      <c r="DO32" s="37">
        <v>1</v>
      </c>
      <c r="DP32" s="37">
        <v>1</v>
      </c>
      <c r="DQ32" s="37">
        <v>1</v>
      </c>
      <c r="DR32" s="37">
        <v>1</v>
      </c>
      <c r="DS32" s="37">
        <v>1</v>
      </c>
      <c r="DT32" s="37">
        <v>1</v>
      </c>
      <c r="DU32" s="37">
        <v>1</v>
      </c>
      <c r="DV32" s="37">
        <v>1</v>
      </c>
      <c r="DW32" s="37">
        <v>1</v>
      </c>
      <c r="DX32" s="37">
        <v>1</v>
      </c>
      <c r="DY32" s="37">
        <v>1</v>
      </c>
      <c r="DZ32" s="37">
        <v>1</v>
      </c>
      <c r="EA32" s="37">
        <v>1</v>
      </c>
      <c r="EB32" s="37">
        <v>1</v>
      </c>
      <c r="EC32" s="37">
        <v>1</v>
      </c>
      <c r="ED32" s="37">
        <v>1</v>
      </c>
      <c r="EE32" s="37">
        <v>1</v>
      </c>
      <c r="EF32" s="37">
        <v>1</v>
      </c>
      <c r="EG32" s="37">
        <v>1</v>
      </c>
      <c r="EH32" s="37">
        <v>1</v>
      </c>
      <c r="EI32" s="37">
        <v>1</v>
      </c>
      <c r="EJ32" s="37">
        <v>1</v>
      </c>
      <c r="EK32" s="37">
        <v>1</v>
      </c>
      <c r="EL32" s="37">
        <v>1</v>
      </c>
      <c r="EM32" s="37">
        <v>1</v>
      </c>
      <c r="EN32" s="37">
        <v>1</v>
      </c>
      <c r="EO32" s="37">
        <v>1</v>
      </c>
      <c r="EP32" s="37">
        <v>1</v>
      </c>
      <c r="EQ32" s="37">
        <v>1</v>
      </c>
      <c r="ER32" s="37">
        <v>1</v>
      </c>
      <c r="ES32" s="37">
        <v>1</v>
      </c>
      <c r="ET32" s="37">
        <v>1</v>
      </c>
      <c r="EU32" s="37">
        <v>1</v>
      </c>
      <c r="EV32" s="37">
        <v>1</v>
      </c>
      <c r="EW32" s="37">
        <v>1</v>
      </c>
      <c r="EX32" s="37">
        <v>1</v>
      </c>
      <c r="EY32" s="37">
        <v>1</v>
      </c>
      <c r="EZ32" s="37">
        <v>1</v>
      </c>
      <c r="FA32" s="37">
        <v>1</v>
      </c>
      <c r="FB32" s="37">
        <v>1</v>
      </c>
      <c r="FC32" s="37">
        <v>1</v>
      </c>
      <c r="FD32" s="37">
        <v>1</v>
      </c>
      <c r="FE32" s="37">
        <v>1</v>
      </c>
      <c r="FF32" s="37">
        <v>1</v>
      </c>
      <c r="FG32" s="37">
        <v>1</v>
      </c>
      <c r="FH32" s="37">
        <v>1</v>
      </c>
      <c r="FI32" s="37">
        <v>1</v>
      </c>
      <c r="FJ32" s="37">
        <v>1</v>
      </c>
      <c r="FK32" s="38">
        <v>1</v>
      </c>
      <c r="FL32" s="38">
        <v>1</v>
      </c>
      <c r="FM32" s="38">
        <v>1</v>
      </c>
      <c r="FN32" s="38">
        <v>1</v>
      </c>
      <c r="FO32" s="38">
        <v>1</v>
      </c>
      <c r="FP32" s="38">
        <v>1</v>
      </c>
      <c r="FQ32" s="38">
        <v>1</v>
      </c>
      <c r="FR32" s="38">
        <v>1</v>
      </c>
      <c r="FS32" s="38">
        <v>1</v>
      </c>
      <c r="FT32" s="38">
        <v>1</v>
      </c>
      <c r="FU32" s="38">
        <v>1</v>
      </c>
      <c r="FV32" s="38">
        <v>1</v>
      </c>
      <c r="FW32" s="38">
        <v>1</v>
      </c>
      <c r="FX32" s="38">
        <v>1</v>
      </c>
      <c r="FY32" s="38">
        <v>1</v>
      </c>
      <c r="FZ32" s="38">
        <v>1</v>
      </c>
      <c r="GA32" s="38">
        <v>1</v>
      </c>
      <c r="GB32" s="38">
        <v>1</v>
      </c>
      <c r="GC32" s="38">
        <v>1</v>
      </c>
      <c r="GD32" s="38">
        <v>1</v>
      </c>
      <c r="GE32" s="38">
        <v>1</v>
      </c>
      <c r="GF32" s="38">
        <v>1</v>
      </c>
      <c r="GG32" s="38">
        <v>1</v>
      </c>
      <c r="GH32" s="38">
        <v>1</v>
      </c>
      <c r="GI32" s="38">
        <v>1</v>
      </c>
      <c r="GJ32" s="38">
        <v>1</v>
      </c>
      <c r="GK32" s="38">
        <v>1</v>
      </c>
      <c r="GL32" s="38">
        <v>1</v>
      </c>
      <c r="GM32" s="38">
        <v>1</v>
      </c>
      <c r="GN32" s="38">
        <v>1</v>
      </c>
      <c r="GO32" s="38">
        <v>1</v>
      </c>
      <c r="GP32" s="38">
        <v>1</v>
      </c>
      <c r="GQ32" s="38">
        <v>1</v>
      </c>
      <c r="GR32" s="38">
        <v>1</v>
      </c>
      <c r="GS32" s="38">
        <v>1</v>
      </c>
      <c r="GT32" s="38">
        <v>1</v>
      </c>
      <c r="GU32" s="38">
        <v>1</v>
      </c>
      <c r="GV32" s="38">
        <v>1</v>
      </c>
      <c r="GW32" s="38">
        <v>1</v>
      </c>
      <c r="GX32" s="38">
        <v>1</v>
      </c>
      <c r="GY32" s="38">
        <v>1</v>
      </c>
      <c r="GZ32" s="38">
        <v>1</v>
      </c>
      <c r="HA32" s="38">
        <v>1</v>
      </c>
      <c r="HB32" s="38">
        <v>1</v>
      </c>
      <c r="HC32" s="38">
        <v>1</v>
      </c>
      <c r="HD32" s="38">
        <v>1</v>
      </c>
      <c r="HE32" s="38">
        <v>1</v>
      </c>
      <c r="HF32" s="38">
        <v>1</v>
      </c>
      <c r="HG32" s="38">
        <v>1</v>
      </c>
      <c r="HH32" s="38">
        <v>1</v>
      </c>
      <c r="HI32" s="38">
        <v>1</v>
      </c>
      <c r="HJ32" s="38">
        <v>1</v>
      </c>
      <c r="HK32" s="38">
        <v>1</v>
      </c>
      <c r="HL32" s="38">
        <v>1</v>
      </c>
      <c r="HM32" s="38">
        <v>1</v>
      </c>
      <c r="HN32" s="38">
        <v>1</v>
      </c>
      <c r="HO32" s="38">
        <v>1</v>
      </c>
      <c r="HP32" s="38">
        <v>1</v>
      </c>
      <c r="HQ32" s="38">
        <v>1</v>
      </c>
      <c r="HR32" s="38">
        <v>1</v>
      </c>
      <c r="HS32" s="38">
        <v>1</v>
      </c>
      <c r="HT32" s="38">
        <v>1</v>
      </c>
      <c r="HU32" s="38">
        <v>1</v>
      </c>
      <c r="HV32" s="38">
        <v>1</v>
      </c>
      <c r="HW32" s="38">
        <v>1</v>
      </c>
      <c r="HX32" s="38">
        <v>1</v>
      </c>
      <c r="HY32" s="38">
        <v>1</v>
      </c>
      <c r="HZ32" s="38">
        <v>1</v>
      </c>
      <c r="IA32" s="38">
        <v>1</v>
      </c>
      <c r="IB32" s="38">
        <v>1</v>
      </c>
      <c r="IC32" s="38">
        <v>1</v>
      </c>
      <c r="ID32" s="38">
        <v>1</v>
      </c>
      <c r="IE32" s="38">
        <v>1</v>
      </c>
      <c r="IF32" s="38">
        <v>1</v>
      </c>
      <c r="IG32" s="38">
        <v>1</v>
      </c>
      <c r="IH32" s="38">
        <v>1</v>
      </c>
      <c r="II32" s="38">
        <v>1</v>
      </c>
      <c r="IJ32" s="38">
        <v>1</v>
      </c>
      <c r="IK32" s="38">
        <v>1</v>
      </c>
      <c r="IL32" s="38">
        <v>1</v>
      </c>
      <c r="IM32" s="38">
        <v>1</v>
      </c>
      <c r="IN32" s="38">
        <v>1</v>
      </c>
      <c r="IO32" s="38">
        <v>1</v>
      </c>
      <c r="IP32" s="38">
        <v>1</v>
      </c>
      <c r="IQ32" s="38">
        <v>1</v>
      </c>
    </row>
    <row r="33" spans="1:251" s="43" customFormat="1" x14ac:dyDescent="0.3">
      <c r="A33" s="159"/>
      <c r="B33" s="168"/>
      <c r="C33" s="186"/>
      <c r="D33" s="169" t="s">
        <v>480</v>
      </c>
      <c r="E33" s="169"/>
      <c r="F33" s="169"/>
      <c r="G33" s="168"/>
      <c r="H33" s="168"/>
      <c r="I33" s="175"/>
      <c r="J33" s="37">
        <v>1</v>
      </c>
      <c r="K33" s="38">
        <v>1</v>
      </c>
      <c r="L33" s="37">
        <v>1</v>
      </c>
      <c r="M33" s="37">
        <v>1</v>
      </c>
      <c r="N33" s="37">
        <v>1</v>
      </c>
      <c r="O33" s="37">
        <v>1</v>
      </c>
      <c r="P33" s="37">
        <v>1</v>
      </c>
      <c r="Q33" s="37">
        <v>1</v>
      </c>
      <c r="R33" s="37">
        <v>1</v>
      </c>
      <c r="S33" s="37">
        <v>1</v>
      </c>
      <c r="T33" s="37">
        <v>1</v>
      </c>
      <c r="U33" s="37">
        <v>1</v>
      </c>
      <c r="V33" s="37">
        <v>1</v>
      </c>
      <c r="W33" s="37">
        <v>1</v>
      </c>
      <c r="X33" s="37">
        <v>1</v>
      </c>
      <c r="Y33" s="37">
        <v>1</v>
      </c>
      <c r="Z33" s="37">
        <v>1</v>
      </c>
      <c r="AA33" s="37">
        <v>1</v>
      </c>
      <c r="AB33" s="39">
        <v>1</v>
      </c>
      <c r="AC33" s="37">
        <v>1</v>
      </c>
      <c r="AD33" s="37">
        <v>1</v>
      </c>
      <c r="AE33" s="37">
        <v>1</v>
      </c>
      <c r="AF33" s="37">
        <v>1</v>
      </c>
      <c r="AG33" s="37">
        <v>1</v>
      </c>
      <c r="AH33" s="37">
        <v>1</v>
      </c>
      <c r="AI33" s="37">
        <v>1</v>
      </c>
      <c r="AJ33" s="37">
        <v>1</v>
      </c>
      <c r="AK33" s="37">
        <v>1</v>
      </c>
      <c r="AL33" s="37">
        <v>1</v>
      </c>
      <c r="AM33" s="37">
        <v>1</v>
      </c>
      <c r="AN33" s="37">
        <v>1</v>
      </c>
      <c r="AO33" s="37">
        <v>1</v>
      </c>
      <c r="AP33" s="37">
        <v>1</v>
      </c>
      <c r="AQ33" s="37">
        <v>1</v>
      </c>
      <c r="AR33" s="37">
        <v>1</v>
      </c>
      <c r="AS33" s="37">
        <v>1</v>
      </c>
      <c r="AT33" s="37">
        <v>1</v>
      </c>
      <c r="AU33" s="37">
        <v>1</v>
      </c>
      <c r="AV33" s="37">
        <v>1</v>
      </c>
      <c r="AW33" s="37">
        <v>1</v>
      </c>
      <c r="AX33" s="37">
        <v>1</v>
      </c>
      <c r="AY33" s="37">
        <v>1</v>
      </c>
      <c r="AZ33" s="37">
        <v>1</v>
      </c>
      <c r="BA33" s="37">
        <v>1</v>
      </c>
      <c r="BB33" s="37">
        <v>1</v>
      </c>
      <c r="BC33" s="37">
        <v>1</v>
      </c>
      <c r="BD33" s="37">
        <v>1</v>
      </c>
      <c r="BE33" s="37">
        <v>1</v>
      </c>
      <c r="BF33" s="37">
        <v>1</v>
      </c>
      <c r="BG33" s="37">
        <v>1</v>
      </c>
      <c r="BH33" s="37">
        <v>1</v>
      </c>
      <c r="BI33" s="37">
        <v>1</v>
      </c>
      <c r="BJ33" s="37">
        <v>1</v>
      </c>
      <c r="BK33" s="37">
        <v>1</v>
      </c>
      <c r="BL33" s="37">
        <v>1</v>
      </c>
      <c r="BM33" s="37">
        <v>1</v>
      </c>
      <c r="BN33" s="37">
        <v>1</v>
      </c>
      <c r="BO33" s="37">
        <v>1</v>
      </c>
      <c r="BP33" s="37">
        <v>1</v>
      </c>
      <c r="BQ33" s="37">
        <v>1</v>
      </c>
      <c r="BR33" s="37">
        <v>1</v>
      </c>
      <c r="BS33" s="37">
        <v>1</v>
      </c>
      <c r="BT33" s="37">
        <v>0</v>
      </c>
      <c r="BU33" s="37">
        <v>1</v>
      </c>
      <c r="BV33" s="37">
        <v>1</v>
      </c>
      <c r="BW33" s="37">
        <v>1</v>
      </c>
      <c r="BX33" s="37">
        <v>1</v>
      </c>
      <c r="BY33" s="37">
        <v>1</v>
      </c>
      <c r="BZ33" s="37">
        <v>1</v>
      </c>
      <c r="CA33" s="37">
        <v>1</v>
      </c>
      <c r="CB33" s="37">
        <v>1</v>
      </c>
      <c r="CC33" s="37">
        <v>1</v>
      </c>
      <c r="CD33" s="37">
        <v>1</v>
      </c>
      <c r="CE33" s="37">
        <v>1</v>
      </c>
      <c r="CF33" s="37">
        <v>1</v>
      </c>
      <c r="CG33" s="37">
        <v>1</v>
      </c>
      <c r="CH33" s="37">
        <v>1</v>
      </c>
      <c r="CI33" s="37">
        <v>1</v>
      </c>
      <c r="CJ33" s="37">
        <v>1</v>
      </c>
      <c r="CK33" s="37">
        <v>1</v>
      </c>
      <c r="CL33" s="37">
        <v>1</v>
      </c>
      <c r="CM33" s="37">
        <v>1</v>
      </c>
      <c r="CN33" s="37">
        <v>1</v>
      </c>
      <c r="CO33" s="37">
        <v>1</v>
      </c>
      <c r="CP33" s="37">
        <v>1</v>
      </c>
      <c r="CQ33" s="37">
        <v>1</v>
      </c>
      <c r="CR33" s="37">
        <v>1</v>
      </c>
      <c r="CS33" s="37">
        <v>1</v>
      </c>
      <c r="CT33" s="37">
        <v>1</v>
      </c>
      <c r="CU33" s="37">
        <v>1</v>
      </c>
      <c r="CV33" s="37">
        <v>1</v>
      </c>
      <c r="CW33" s="37">
        <v>1</v>
      </c>
      <c r="CX33" s="37">
        <v>1</v>
      </c>
      <c r="CY33" s="37">
        <v>1</v>
      </c>
      <c r="CZ33" s="37">
        <v>1</v>
      </c>
      <c r="DA33" s="37">
        <v>1</v>
      </c>
      <c r="DB33" s="37">
        <v>1</v>
      </c>
      <c r="DC33" s="37">
        <v>1</v>
      </c>
      <c r="DD33" s="37">
        <v>1</v>
      </c>
      <c r="DE33" s="37">
        <v>1</v>
      </c>
      <c r="DF33" s="37">
        <v>1</v>
      </c>
      <c r="DG33" s="37">
        <v>1</v>
      </c>
      <c r="DH33" s="37">
        <v>1</v>
      </c>
      <c r="DI33" s="37">
        <v>1</v>
      </c>
      <c r="DJ33" s="37">
        <v>1</v>
      </c>
      <c r="DK33" s="37">
        <v>1</v>
      </c>
      <c r="DL33" s="37">
        <v>1</v>
      </c>
      <c r="DM33" s="37">
        <v>1</v>
      </c>
      <c r="DN33" s="37">
        <v>1</v>
      </c>
      <c r="DO33" s="37">
        <v>1</v>
      </c>
      <c r="DP33" s="37">
        <v>1</v>
      </c>
      <c r="DQ33" s="37">
        <v>1</v>
      </c>
      <c r="DR33" s="37">
        <v>1</v>
      </c>
      <c r="DS33" s="37">
        <v>1</v>
      </c>
      <c r="DT33" s="37">
        <v>1</v>
      </c>
      <c r="DU33" s="37">
        <v>1</v>
      </c>
      <c r="DV33" s="37">
        <v>1</v>
      </c>
      <c r="DW33" s="37">
        <v>1</v>
      </c>
      <c r="DX33" s="37">
        <v>1</v>
      </c>
      <c r="DY33" s="37">
        <v>1</v>
      </c>
      <c r="DZ33" s="37">
        <v>1</v>
      </c>
      <c r="EA33" s="37">
        <v>1</v>
      </c>
      <c r="EB33" s="37">
        <v>1</v>
      </c>
      <c r="EC33" s="37">
        <v>1</v>
      </c>
      <c r="ED33" s="37">
        <v>1</v>
      </c>
      <c r="EE33" s="37">
        <v>1</v>
      </c>
      <c r="EF33" s="37">
        <v>1</v>
      </c>
      <c r="EG33" s="37">
        <v>1</v>
      </c>
      <c r="EH33" s="37">
        <v>1</v>
      </c>
      <c r="EI33" s="37">
        <v>1</v>
      </c>
      <c r="EJ33" s="37">
        <v>1</v>
      </c>
      <c r="EK33" s="37">
        <v>1</v>
      </c>
      <c r="EL33" s="37">
        <v>1</v>
      </c>
      <c r="EM33" s="37">
        <v>1</v>
      </c>
      <c r="EN33" s="37">
        <v>1</v>
      </c>
      <c r="EO33" s="37">
        <v>1</v>
      </c>
      <c r="EP33" s="37">
        <v>1</v>
      </c>
      <c r="EQ33" s="37">
        <v>1</v>
      </c>
      <c r="ER33" s="37">
        <v>1</v>
      </c>
      <c r="ES33" s="37">
        <v>1</v>
      </c>
      <c r="ET33" s="37">
        <v>1</v>
      </c>
      <c r="EU33" s="37">
        <v>1</v>
      </c>
      <c r="EV33" s="37">
        <v>1</v>
      </c>
      <c r="EW33" s="37">
        <v>1</v>
      </c>
      <c r="EX33" s="37">
        <v>1</v>
      </c>
      <c r="EY33" s="37">
        <v>1</v>
      </c>
      <c r="EZ33" s="37">
        <v>1</v>
      </c>
      <c r="FA33" s="37">
        <v>1</v>
      </c>
      <c r="FB33" s="37">
        <v>1</v>
      </c>
      <c r="FC33" s="37">
        <v>1</v>
      </c>
      <c r="FD33" s="37">
        <v>1</v>
      </c>
      <c r="FE33" s="37">
        <v>1</v>
      </c>
      <c r="FF33" s="37">
        <v>1</v>
      </c>
      <c r="FG33" s="37">
        <v>1</v>
      </c>
      <c r="FH33" s="37">
        <v>1</v>
      </c>
      <c r="FI33" s="37">
        <v>1</v>
      </c>
      <c r="FJ33" s="37">
        <v>1</v>
      </c>
      <c r="FK33" s="38">
        <v>1</v>
      </c>
      <c r="FL33" s="38">
        <v>1</v>
      </c>
      <c r="FM33" s="38">
        <v>1</v>
      </c>
      <c r="FN33" s="38">
        <v>1</v>
      </c>
      <c r="FO33" s="38">
        <v>1</v>
      </c>
      <c r="FP33" s="38">
        <v>1</v>
      </c>
      <c r="FQ33" s="38">
        <v>1</v>
      </c>
      <c r="FR33" s="38">
        <v>1</v>
      </c>
      <c r="FS33" s="38">
        <v>1</v>
      </c>
      <c r="FT33" s="38">
        <v>1</v>
      </c>
      <c r="FU33" s="38">
        <v>1</v>
      </c>
      <c r="FV33" s="38">
        <v>1</v>
      </c>
      <c r="FW33" s="38">
        <v>1</v>
      </c>
      <c r="FX33" s="38">
        <v>1</v>
      </c>
      <c r="FY33" s="38">
        <v>1</v>
      </c>
      <c r="FZ33" s="38">
        <v>1</v>
      </c>
      <c r="GA33" s="38">
        <v>1</v>
      </c>
      <c r="GB33" s="38">
        <v>1</v>
      </c>
      <c r="GC33" s="38">
        <v>1</v>
      </c>
      <c r="GD33" s="38">
        <v>1</v>
      </c>
      <c r="GE33" s="38">
        <v>1</v>
      </c>
      <c r="GF33" s="38">
        <v>1</v>
      </c>
      <c r="GG33" s="38">
        <v>1</v>
      </c>
      <c r="GH33" s="38">
        <v>1</v>
      </c>
      <c r="GI33" s="38">
        <v>1</v>
      </c>
      <c r="GJ33" s="38">
        <v>1</v>
      </c>
      <c r="GK33" s="38">
        <v>1</v>
      </c>
      <c r="GL33" s="38">
        <v>1</v>
      </c>
      <c r="GM33" s="38">
        <v>1</v>
      </c>
      <c r="GN33" s="38">
        <v>1</v>
      </c>
      <c r="GO33" s="38">
        <v>1</v>
      </c>
      <c r="GP33" s="38">
        <v>1</v>
      </c>
      <c r="GQ33" s="38">
        <v>1</v>
      </c>
      <c r="GR33" s="38">
        <v>1</v>
      </c>
      <c r="GS33" s="38">
        <v>1</v>
      </c>
      <c r="GT33" s="38">
        <v>1</v>
      </c>
      <c r="GU33" s="38">
        <v>1</v>
      </c>
      <c r="GV33" s="38">
        <v>1</v>
      </c>
      <c r="GW33" s="38">
        <v>1</v>
      </c>
      <c r="GX33" s="38">
        <v>1</v>
      </c>
      <c r="GY33" s="38">
        <v>1</v>
      </c>
      <c r="GZ33" s="38">
        <v>1</v>
      </c>
      <c r="HA33" s="38">
        <v>1</v>
      </c>
      <c r="HB33" s="38">
        <v>1</v>
      </c>
      <c r="HC33" s="38">
        <v>1</v>
      </c>
      <c r="HD33" s="38">
        <v>1</v>
      </c>
      <c r="HE33" s="38">
        <v>1</v>
      </c>
      <c r="HF33" s="38">
        <v>1</v>
      </c>
      <c r="HG33" s="38">
        <v>1</v>
      </c>
      <c r="HH33" s="38">
        <v>1</v>
      </c>
      <c r="HI33" s="38">
        <v>1</v>
      </c>
      <c r="HJ33" s="38">
        <v>1</v>
      </c>
      <c r="HK33" s="38">
        <v>1</v>
      </c>
      <c r="HL33" s="38">
        <v>1</v>
      </c>
      <c r="HM33" s="38">
        <v>1</v>
      </c>
      <c r="HN33" s="38">
        <v>1</v>
      </c>
      <c r="HO33" s="38">
        <v>1</v>
      </c>
      <c r="HP33" s="38">
        <v>1</v>
      </c>
      <c r="HQ33" s="38">
        <v>1</v>
      </c>
      <c r="HR33" s="38">
        <v>1</v>
      </c>
      <c r="HS33" s="38">
        <v>1</v>
      </c>
      <c r="HT33" s="38">
        <v>1</v>
      </c>
      <c r="HU33" s="38">
        <v>1</v>
      </c>
      <c r="HV33" s="38">
        <v>1</v>
      </c>
      <c r="HW33" s="38">
        <v>1</v>
      </c>
      <c r="HX33" s="38">
        <v>1</v>
      </c>
      <c r="HY33" s="38">
        <v>1</v>
      </c>
      <c r="HZ33" s="38">
        <v>1</v>
      </c>
      <c r="IA33" s="38">
        <v>1</v>
      </c>
      <c r="IB33" s="38">
        <v>1</v>
      </c>
      <c r="IC33" s="38">
        <v>1</v>
      </c>
      <c r="ID33" s="38">
        <v>1</v>
      </c>
      <c r="IE33" s="38">
        <v>1</v>
      </c>
      <c r="IF33" s="38">
        <v>1</v>
      </c>
      <c r="IG33" s="38">
        <v>1</v>
      </c>
      <c r="IH33" s="38">
        <v>1</v>
      </c>
      <c r="II33" s="38">
        <v>1</v>
      </c>
      <c r="IJ33" s="38">
        <v>1</v>
      </c>
      <c r="IK33" s="38">
        <v>1</v>
      </c>
      <c r="IL33" s="38">
        <v>1</v>
      </c>
      <c r="IM33" s="38">
        <v>1</v>
      </c>
      <c r="IN33" s="38">
        <v>1</v>
      </c>
      <c r="IO33" s="38">
        <v>1</v>
      </c>
      <c r="IP33" s="38">
        <v>1</v>
      </c>
      <c r="IQ33" s="38">
        <v>1</v>
      </c>
    </row>
    <row r="34" spans="1:251" s="43" customFormat="1" ht="12" customHeight="1" x14ac:dyDescent="0.3">
      <c r="A34" s="159"/>
      <c r="B34" s="168"/>
      <c r="C34" s="186"/>
      <c r="D34" s="169" t="s">
        <v>481</v>
      </c>
      <c r="E34" s="169"/>
      <c r="F34" s="169"/>
      <c r="G34" s="168"/>
      <c r="H34" s="168"/>
      <c r="I34" s="175"/>
      <c r="J34" s="37">
        <v>1</v>
      </c>
      <c r="K34" s="38">
        <v>1</v>
      </c>
      <c r="L34" s="37">
        <v>1</v>
      </c>
      <c r="M34" s="37">
        <v>1</v>
      </c>
      <c r="N34" s="37">
        <v>1</v>
      </c>
      <c r="O34" s="37">
        <v>1</v>
      </c>
      <c r="P34" s="37">
        <v>1</v>
      </c>
      <c r="Q34" s="37">
        <v>1</v>
      </c>
      <c r="R34" s="37">
        <v>1</v>
      </c>
      <c r="S34" s="37">
        <v>1</v>
      </c>
      <c r="T34" s="37">
        <v>1</v>
      </c>
      <c r="U34" s="37">
        <v>1</v>
      </c>
      <c r="V34" s="37">
        <v>1</v>
      </c>
      <c r="W34" s="37">
        <v>1</v>
      </c>
      <c r="X34" s="37">
        <v>1</v>
      </c>
      <c r="Y34" s="37">
        <v>1</v>
      </c>
      <c r="Z34" s="37">
        <v>1</v>
      </c>
      <c r="AA34" s="37">
        <v>1</v>
      </c>
      <c r="AB34" s="39">
        <v>1</v>
      </c>
      <c r="AC34" s="37">
        <v>1</v>
      </c>
      <c r="AD34" s="37">
        <v>1</v>
      </c>
      <c r="AE34" s="37">
        <v>1</v>
      </c>
      <c r="AF34" s="37">
        <v>1</v>
      </c>
      <c r="AG34" s="37">
        <v>1</v>
      </c>
      <c r="AH34" s="37">
        <v>1</v>
      </c>
      <c r="AI34" s="37">
        <v>1</v>
      </c>
      <c r="AJ34" s="37">
        <v>1</v>
      </c>
      <c r="AK34" s="37">
        <v>1</v>
      </c>
      <c r="AL34" s="37">
        <v>1</v>
      </c>
      <c r="AM34" s="37">
        <v>1</v>
      </c>
      <c r="AN34" s="37">
        <v>1</v>
      </c>
      <c r="AO34" s="37">
        <v>1</v>
      </c>
      <c r="AP34" s="37">
        <v>1</v>
      </c>
      <c r="AQ34" s="37">
        <v>1</v>
      </c>
      <c r="AR34" s="37">
        <v>1</v>
      </c>
      <c r="AS34" s="37">
        <v>1</v>
      </c>
      <c r="AT34" s="37">
        <v>1</v>
      </c>
      <c r="AU34" s="37">
        <v>1</v>
      </c>
      <c r="AV34" s="37">
        <v>1</v>
      </c>
      <c r="AW34" s="37">
        <v>1</v>
      </c>
      <c r="AX34" s="37">
        <v>1</v>
      </c>
      <c r="AY34" s="37">
        <v>1</v>
      </c>
      <c r="AZ34" s="37">
        <v>1</v>
      </c>
      <c r="BA34" s="37">
        <v>1</v>
      </c>
      <c r="BB34" s="37">
        <v>1</v>
      </c>
      <c r="BC34" s="37">
        <v>1</v>
      </c>
      <c r="BD34" s="37">
        <v>1</v>
      </c>
      <c r="BE34" s="37">
        <v>1</v>
      </c>
      <c r="BF34" s="37">
        <v>1</v>
      </c>
      <c r="BG34" s="37">
        <v>1</v>
      </c>
      <c r="BH34" s="37">
        <v>1</v>
      </c>
      <c r="BI34" s="37">
        <v>1</v>
      </c>
      <c r="BJ34" s="37">
        <v>1</v>
      </c>
      <c r="BK34" s="37">
        <v>1</v>
      </c>
      <c r="BL34" s="37">
        <v>1</v>
      </c>
      <c r="BM34" s="37">
        <v>1</v>
      </c>
      <c r="BN34" s="37">
        <v>1</v>
      </c>
      <c r="BO34" s="37">
        <v>1</v>
      </c>
      <c r="BP34" s="37">
        <v>1</v>
      </c>
      <c r="BQ34" s="37">
        <v>1</v>
      </c>
      <c r="BR34" s="37">
        <v>1</v>
      </c>
      <c r="BS34" s="37">
        <v>1</v>
      </c>
      <c r="BT34" s="37">
        <v>1</v>
      </c>
      <c r="BU34" s="37">
        <v>1</v>
      </c>
      <c r="BV34" s="37">
        <v>1</v>
      </c>
      <c r="BW34" s="37">
        <v>1</v>
      </c>
      <c r="BX34" s="37">
        <v>1</v>
      </c>
      <c r="BY34" s="37">
        <v>1</v>
      </c>
      <c r="BZ34" s="37">
        <v>1</v>
      </c>
      <c r="CA34" s="37">
        <v>1</v>
      </c>
      <c r="CB34" s="37">
        <v>1</v>
      </c>
      <c r="CC34" s="37">
        <v>1</v>
      </c>
      <c r="CD34" s="37">
        <v>1</v>
      </c>
      <c r="CE34" s="37">
        <v>1</v>
      </c>
      <c r="CF34" s="37">
        <v>1</v>
      </c>
      <c r="CG34" s="37">
        <v>1</v>
      </c>
      <c r="CH34" s="37">
        <v>1</v>
      </c>
      <c r="CI34" s="37">
        <v>1</v>
      </c>
      <c r="CJ34" s="37">
        <v>1</v>
      </c>
      <c r="CK34" s="37">
        <v>1</v>
      </c>
      <c r="CL34" s="37">
        <v>1</v>
      </c>
      <c r="CM34" s="37">
        <v>1</v>
      </c>
      <c r="CN34" s="37">
        <v>1</v>
      </c>
      <c r="CO34" s="37">
        <v>1</v>
      </c>
      <c r="CP34" s="37">
        <v>1</v>
      </c>
      <c r="CQ34" s="37">
        <v>1</v>
      </c>
      <c r="CR34" s="37">
        <v>1</v>
      </c>
      <c r="CS34" s="37">
        <v>1</v>
      </c>
      <c r="CT34" s="37">
        <v>1</v>
      </c>
      <c r="CU34" s="37">
        <v>1</v>
      </c>
      <c r="CV34" s="37">
        <v>1</v>
      </c>
      <c r="CW34" s="37">
        <v>1</v>
      </c>
      <c r="CX34" s="37">
        <v>1</v>
      </c>
      <c r="CY34" s="37">
        <v>1</v>
      </c>
      <c r="CZ34" s="37">
        <v>1</v>
      </c>
      <c r="DA34" s="37">
        <v>1</v>
      </c>
      <c r="DB34" s="37">
        <v>1</v>
      </c>
      <c r="DC34" s="37">
        <v>1</v>
      </c>
      <c r="DD34" s="37">
        <v>1</v>
      </c>
      <c r="DE34" s="37">
        <v>1</v>
      </c>
      <c r="DF34" s="37">
        <v>1</v>
      </c>
      <c r="DG34" s="37">
        <v>1</v>
      </c>
      <c r="DH34" s="37">
        <v>1</v>
      </c>
      <c r="DI34" s="37">
        <v>1</v>
      </c>
      <c r="DJ34" s="37">
        <v>1</v>
      </c>
      <c r="DK34" s="37">
        <v>1</v>
      </c>
      <c r="DL34" s="37">
        <v>1</v>
      </c>
      <c r="DM34" s="37">
        <v>1</v>
      </c>
      <c r="DN34" s="37">
        <v>1</v>
      </c>
      <c r="DO34" s="37">
        <v>1</v>
      </c>
      <c r="DP34" s="37">
        <v>1</v>
      </c>
      <c r="DQ34" s="37">
        <v>1</v>
      </c>
      <c r="DR34" s="37">
        <v>1</v>
      </c>
      <c r="DS34" s="37">
        <v>1</v>
      </c>
      <c r="DT34" s="37">
        <v>1</v>
      </c>
      <c r="DU34" s="37">
        <v>1</v>
      </c>
      <c r="DV34" s="37">
        <v>1</v>
      </c>
      <c r="DW34" s="37">
        <v>1</v>
      </c>
      <c r="DX34" s="37">
        <v>1</v>
      </c>
      <c r="DY34" s="37">
        <v>1</v>
      </c>
      <c r="DZ34" s="37">
        <v>1</v>
      </c>
      <c r="EA34" s="37">
        <v>1</v>
      </c>
      <c r="EB34" s="37">
        <v>1</v>
      </c>
      <c r="EC34" s="37">
        <v>1</v>
      </c>
      <c r="ED34" s="37">
        <v>1</v>
      </c>
      <c r="EE34" s="37">
        <v>1</v>
      </c>
      <c r="EF34" s="37">
        <v>1</v>
      </c>
      <c r="EG34" s="37">
        <v>1</v>
      </c>
      <c r="EH34" s="37">
        <v>1</v>
      </c>
      <c r="EI34" s="37">
        <v>1</v>
      </c>
      <c r="EJ34" s="37">
        <v>1</v>
      </c>
      <c r="EK34" s="37">
        <v>1</v>
      </c>
      <c r="EL34" s="37">
        <v>1</v>
      </c>
      <c r="EM34" s="37">
        <v>1</v>
      </c>
      <c r="EN34" s="37">
        <v>1</v>
      </c>
      <c r="EO34" s="37">
        <v>1</v>
      </c>
      <c r="EP34" s="37">
        <v>1</v>
      </c>
      <c r="EQ34" s="37">
        <v>1</v>
      </c>
      <c r="ER34" s="37">
        <v>1</v>
      </c>
      <c r="ES34" s="37">
        <v>1</v>
      </c>
      <c r="ET34" s="37">
        <v>1</v>
      </c>
      <c r="EU34" s="37">
        <v>1</v>
      </c>
      <c r="EV34" s="37">
        <v>1</v>
      </c>
      <c r="EW34" s="37">
        <v>1</v>
      </c>
      <c r="EX34" s="37">
        <v>1</v>
      </c>
      <c r="EY34" s="37">
        <v>1</v>
      </c>
      <c r="EZ34" s="37">
        <v>1</v>
      </c>
      <c r="FA34" s="37">
        <v>1</v>
      </c>
      <c r="FB34" s="37">
        <v>1</v>
      </c>
      <c r="FC34" s="37">
        <v>1</v>
      </c>
      <c r="FD34" s="37">
        <v>1</v>
      </c>
      <c r="FE34" s="37">
        <v>1</v>
      </c>
      <c r="FF34" s="37">
        <v>1</v>
      </c>
      <c r="FG34" s="37">
        <v>1</v>
      </c>
      <c r="FH34" s="37">
        <v>1</v>
      </c>
      <c r="FI34" s="37">
        <v>1</v>
      </c>
      <c r="FJ34" s="37">
        <v>1</v>
      </c>
      <c r="FK34" s="38">
        <v>1</v>
      </c>
      <c r="FL34" s="38">
        <v>1</v>
      </c>
      <c r="FM34" s="38">
        <v>1</v>
      </c>
      <c r="FN34" s="38">
        <v>1</v>
      </c>
      <c r="FO34" s="38">
        <v>1</v>
      </c>
      <c r="FP34" s="38">
        <v>1</v>
      </c>
      <c r="FQ34" s="38">
        <v>1</v>
      </c>
      <c r="FR34" s="38">
        <v>1</v>
      </c>
      <c r="FS34" s="38">
        <v>1</v>
      </c>
      <c r="FT34" s="38">
        <v>1</v>
      </c>
      <c r="FU34" s="38">
        <v>1</v>
      </c>
      <c r="FV34" s="38">
        <v>1</v>
      </c>
      <c r="FW34" s="38">
        <v>1</v>
      </c>
      <c r="FX34" s="38">
        <v>1</v>
      </c>
      <c r="FY34" s="38">
        <v>1</v>
      </c>
      <c r="FZ34" s="38">
        <v>1</v>
      </c>
      <c r="GA34" s="38">
        <v>1</v>
      </c>
      <c r="GB34" s="38">
        <v>1</v>
      </c>
      <c r="GC34" s="38">
        <v>1</v>
      </c>
      <c r="GD34" s="38">
        <v>1</v>
      </c>
      <c r="GE34" s="38">
        <v>1</v>
      </c>
      <c r="GF34" s="38">
        <v>1</v>
      </c>
      <c r="GG34" s="38">
        <v>1</v>
      </c>
      <c r="GH34" s="38">
        <v>1</v>
      </c>
      <c r="GI34" s="38">
        <v>1</v>
      </c>
      <c r="GJ34" s="38">
        <v>1</v>
      </c>
      <c r="GK34" s="38">
        <v>1</v>
      </c>
      <c r="GL34" s="38">
        <v>1</v>
      </c>
      <c r="GM34" s="38">
        <v>1</v>
      </c>
      <c r="GN34" s="38">
        <v>1</v>
      </c>
      <c r="GO34" s="38">
        <v>1</v>
      </c>
      <c r="GP34" s="38">
        <v>1</v>
      </c>
      <c r="GQ34" s="38">
        <v>1</v>
      </c>
      <c r="GR34" s="38">
        <v>1</v>
      </c>
      <c r="GS34" s="38">
        <v>1</v>
      </c>
      <c r="GT34" s="38">
        <v>1</v>
      </c>
      <c r="GU34" s="38">
        <v>1</v>
      </c>
      <c r="GV34" s="38">
        <v>1</v>
      </c>
      <c r="GW34" s="38">
        <v>1</v>
      </c>
      <c r="GX34" s="38">
        <v>1</v>
      </c>
      <c r="GY34" s="38">
        <v>1</v>
      </c>
      <c r="GZ34" s="38">
        <v>1</v>
      </c>
      <c r="HA34" s="38">
        <v>1</v>
      </c>
      <c r="HB34" s="38">
        <v>1</v>
      </c>
      <c r="HC34" s="38">
        <v>1</v>
      </c>
      <c r="HD34" s="38">
        <v>1</v>
      </c>
      <c r="HE34" s="38">
        <v>1</v>
      </c>
      <c r="HF34" s="38">
        <v>1</v>
      </c>
      <c r="HG34" s="38">
        <v>1</v>
      </c>
      <c r="HH34" s="38">
        <v>1</v>
      </c>
      <c r="HI34" s="38">
        <v>1</v>
      </c>
      <c r="HJ34" s="38">
        <v>1</v>
      </c>
      <c r="HK34" s="38">
        <v>1</v>
      </c>
      <c r="HL34" s="38">
        <v>1</v>
      </c>
      <c r="HM34" s="38">
        <v>1</v>
      </c>
      <c r="HN34" s="38">
        <v>1</v>
      </c>
      <c r="HO34" s="38">
        <v>1</v>
      </c>
      <c r="HP34" s="38">
        <v>1</v>
      </c>
      <c r="HQ34" s="38">
        <v>1</v>
      </c>
      <c r="HR34" s="38">
        <v>1</v>
      </c>
      <c r="HS34" s="38">
        <v>1</v>
      </c>
      <c r="HT34" s="38">
        <v>1</v>
      </c>
      <c r="HU34" s="38">
        <v>1</v>
      </c>
      <c r="HV34" s="38">
        <v>1</v>
      </c>
      <c r="HW34" s="38">
        <v>1</v>
      </c>
      <c r="HX34" s="38">
        <v>1</v>
      </c>
      <c r="HY34" s="38">
        <v>1</v>
      </c>
      <c r="HZ34" s="38">
        <v>1</v>
      </c>
      <c r="IA34" s="38">
        <v>1</v>
      </c>
      <c r="IB34" s="38">
        <v>1</v>
      </c>
      <c r="IC34" s="38">
        <v>1</v>
      </c>
      <c r="ID34" s="38">
        <v>1</v>
      </c>
      <c r="IE34" s="38">
        <v>1</v>
      </c>
      <c r="IF34" s="38">
        <v>1</v>
      </c>
      <c r="IG34" s="38">
        <v>1</v>
      </c>
      <c r="IH34" s="38">
        <v>1</v>
      </c>
      <c r="II34" s="38">
        <v>1</v>
      </c>
      <c r="IJ34" s="38">
        <v>1</v>
      </c>
      <c r="IK34" s="38">
        <v>1</v>
      </c>
      <c r="IL34" s="38">
        <v>1</v>
      </c>
      <c r="IM34" s="38">
        <v>1</v>
      </c>
      <c r="IN34" s="38">
        <v>1</v>
      </c>
      <c r="IO34" s="38">
        <v>1</v>
      </c>
      <c r="IP34" s="38">
        <v>1</v>
      </c>
      <c r="IQ34" s="38">
        <v>1</v>
      </c>
    </row>
    <row r="35" spans="1:251" s="43" customFormat="1" x14ac:dyDescent="0.3">
      <c r="A35" s="159"/>
      <c r="B35" s="168"/>
      <c r="C35" s="186"/>
      <c r="D35" s="169" t="s">
        <v>482</v>
      </c>
      <c r="E35" s="169"/>
      <c r="F35" s="169"/>
      <c r="G35" s="168"/>
      <c r="H35" s="168"/>
      <c r="I35" s="175"/>
      <c r="J35" s="37">
        <v>1</v>
      </c>
      <c r="K35" s="38">
        <v>1</v>
      </c>
      <c r="L35" s="37">
        <v>1</v>
      </c>
      <c r="M35" s="37">
        <v>1</v>
      </c>
      <c r="N35" s="37">
        <v>1</v>
      </c>
      <c r="O35" s="37">
        <v>1</v>
      </c>
      <c r="P35" s="37">
        <v>1</v>
      </c>
      <c r="Q35" s="37">
        <v>1</v>
      </c>
      <c r="R35" s="37">
        <v>1</v>
      </c>
      <c r="S35" s="37">
        <v>1</v>
      </c>
      <c r="T35" s="37">
        <v>1</v>
      </c>
      <c r="U35" s="37">
        <v>1</v>
      </c>
      <c r="V35" s="37">
        <v>1</v>
      </c>
      <c r="W35" s="37">
        <v>1</v>
      </c>
      <c r="X35" s="37">
        <v>1</v>
      </c>
      <c r="Y35" s="37">
        <v>1</v>
      </c>
      <c r="Z35" s="37">
        <v>1</v>
      </c>
      <c r="AA35" s="37">
        <v>1</v>
      </c>
      <c r="AB35" s="39">
        <v>1</v>
      </c>
      <c r="AC35" s="37">
        <v>1</v>
      </c>
      <c r="AD35" s="37">
        <v>1</v>
      </c>
      <c r="AE35" s="37">
        <v>1</v>
      </c>
      <c r="AF35" s="37">
        <v>1</v>
      </c>
      <c r="AG35" s="37">
        <v>1</v>
      </c>
      <c r="AH35" s="37">
        <v>1</v>
      </c>
      <c r="AI35" s="37">
        <v>1</v>
      </c>
      <c r="AJ35" s="37">
        <v>1</v>
      </c>
      <c r="AK35" s="37">
        <v>1</v>
      </c>
      <c r="AL35" s="37">
        <v>1</v>
      </c>
      <c r="AM35" s="37">
        <v>1</v>
      </c>
      <c r="AN35" s="37">
        <v>1</v>
      </c>
      <c r="AO35" s="37">
        <v>1</v>
      </c>
      <c r="AP35" s="37">
        <v>1</v>
      </c>
      <c r="AQ35" s="37">
        <v>1</v>
      </c>
      <c r="AR35" s="37">
        <v>1</v>
      </c>
      <c r="AS35" s="37">
        <v>1</v>
      </c>
      <c r="AT35" s="37">
        <v>1</v>
      </c>
      <c r="AU35" s="37">
        <v>1</v>
      </c>
      <c r="AV35" s="37">
        <v>1</v>
      </c>
      <c r="AW35" s="37">
        <v>1</v>
      </c>
      <c r="AX35" s="37">
        <v>1</v>
      </c>
      <c r="AY35" s="37">
        <v>1</v>
      </c>
      <c r="AZ35" s="37">
        <v>1</v>
      </c>
      <c r="BA35" s="37">
        <v>1</v>
      </c>
      <c r="BB35" s="37">
        <v>1</v>
      </c>
      <c r="BC35" s="37">
        <v>1</v>
      </c>
      <c r="BD35" s="37">
        <v>1</v>
      </c>
      <c r="BE35" s="37">
        <v>1</v>
      </c>
      <c r="BF35" s="37">
        <v>1</v>
      </c>
      <c r="BG35" s="37">
        <v>1</v>
      </c>
      <c r="BH35" s="37">
        <v>1</v>
      </c>
      <c r="BI35" s="37">
        <v>1</v>
      </c>
      <c r="BJ35" s="37">
        <v>1</v>
      </c>
      <c r="BK35" s="37">
        <v>1</v>
      </c>
      <c r="BL35" s="37">
        <v>1</v>
      </c>
      <c r="BM35" s="37">
        <v>1</v>
      </c>
      <c r="BN35" s="37">
        <v>1</v>
      </c>
      <c r="BO35" s="37">
        <v>1</v>
      </c>
      <c r="BP35" s="37">
        <v>1</v>
      </c>
      <c r="BQ35" s="37">
        <v>1</v>
      </c>
      <c r="BR35" s="37">
        <v>1</v>
      </c>
      <c r="BS35" s="37">
        <v>1</v>
      </c>
      <c r="BT35" s="37">
        <v>1</v>
      </c>
      <c r="BU35" s="37">
        <v>1</v>
      </c>
      <c r="BV35" s="37">
        <v>1</v>
      </c>
      <c r="BW35" s="37">
        <v>1</v>
      </c>
      <c r="BX35" s="37">
        <v>1</v>
      </c>
      <c r="BY35" s="37">
        <v>1</v>
      </c>
      <c r="BZ35" s="37">
        <v>1</v>
      </c>
      <c r="CA35" s="37">
        <v>1</v>
      </c>
      <c r="CB35" s="37">
        <v>1</v>
      </c>
      <c r="CC35" s="37">
        <v>1</v>
      </c>
      <c r="CD35" s="37">
        <v>1</v>
      </c>
      <c r="CE35" s="37">
        <v>1</v>
      </c>
      <c r="CF35" s="37">
        <v>1</v>
      </c>
      <c r="CG35" s="37">
        <v>1</v>
      </c>
      <c r="CH35" s="37">
        <v>1</v>
      </c>
      <c r="CI35" s="37">
        <v>1</v>
      </c>
      <c r="CJ35" s="37">
        <v>1</v>
      </c>
      <c r="CK35" s="37">
        <v>1</v>
      </c>
      <c r="CL35" s="37">
        <v>1</v>
      </c>
      <c r="CM35" s="37">
        <v>1</v>
      </c>
      <c r="CN35" s="37">
        <v>1</v>
      </c>
      <c r="CO35" s="37">
        <v>1</v>
      </c>
      <c r="CP35" s="37">
        <v>1</v>
      </c>
      <c r="CQ35" s="37">
        <v>1</v>
      </c>
      <c r="CR35" s="37">
        <v>1</v>
      </c>
      <c r="CS35" s="37">
        <v>1</v>
      </c>
      <c r="CT35" s="37">
        <v>1</v>
      </c>
      <c r="CU35" s="37">
        <v>1</v>
      </c>
      <c r="CV35" s="37">
        <v>1</v>
      </c>
      <c r="CW35" s="37">
        <v>1</v>
      </c>
      <c r="CX35" s="37">
        <v>1</v>
      </c>
      <c r="CY35" s="37">
        <v>1</v>
      </c>
      <c r="CZ35" s="37">
        <v>1</v>
      </c>
      <c r="DA35" s="37">
        <v>1</v>
      </c>
      <c r="DB35" s="37">
        <v>1</v>
      </c>
      <c r="DC35" s="37">
        <v>1</v>
      </c>
      <c r="DD35" s="37">
        <v>1</v>
      </c>
      <c r="DE35" s="37">
        <v>0</v>
      </c>
      <c r="DF35" s="37">
        <v>1</v>
      </c>
      <c r="DG35" s="37">
        <v>0</v>
      </c>
      <c r="DH35" s="37">
        <v>1</v>
      </c>
      <c r="DI35" s="37">
        <v>1</v>
      </c>
      <c r="DJ35" s="37">
        <v>1</v>
      </c>
      <c r="DK35" s="37">
        <v>1</v>
      </c>
      <c r="DL35" s="37">
        <v>1</v>
      </c>
      <c r="DM35" s="37">
        <v>1</v>
      </c>
      <c r="DN35" s="37">
        <v>1</v>
      </c>
      <c r="DO35" s="37">
        <v>1</v>
      </c>
      <c r="DP35" s="37">
        <v>1</v>
      </c>
      <c r="DQ35" s="37">
        <v>1</v>
      </c>
      <c r="DR35" s="37">
        <v>1</v>
      </c>
      <c r="DS35" s="37">
        <v>1</v>
      </c>
      <c r="DT35" s="37">
        <v>1</v>
      </c>
      <c r="DU35" s="37">
        <v>1</v>
      </c>
      <c r="DV35" s="37">
        <v>1</v>
      </c>
      <c r="DW35" s="37">
        <v>1</v>
      </c>
      <c r="DX35" s="37">
        <v>1</v>
      </c>
      <c r="DY35" s="37">
        <v>1</v>
      </c>
      <c r="DZ35" s="37">
        <v>1</v>
      </c>
      <c r="EA35" s="37">
        <v>1</v>
      </c>
      <c r="EB35" s="37">
        <v>1</v>
      </c>
      <c r="EC35" s="37">
        <v>1</v>
      </c>
      <c r="ED35" s="37">
        <v>1</v>
      </c>
      <c r="EE35" s="37">
        <v>1</v>
      </c>
      <c r="EF35" s="37">
        <v>1</v>
      </c>
      <c r="EG35" s="37">
        <v>1</v>
      </c>
      <c r="EH35" s="37">
        <v>1</v>
      </c>
      <c r="EI35" s="37">
        <v>1</v>
      </c>
      <c r="EJ35" s="37">
        <v>1</v>
      </c>
      <c r="EK35" s="37">
        <v>1</v>
      </c>
      <c r="EL35" s="37">
        <v>1</v>
      </c>
      <c r="EM35" s="37">
        <v>1</v>
      </c>
      <c r="EN35" s="37">
        <v>1</v>
      </c>
      <c r="EO35" s="37">
        <v>1</v>
      </c>
      <c r="EP35" s="37">
        <v>1</v>
      </c>
      <c r="EQ35" s="37">
        <v>1</v>
      </c>
      <c r="ER35" s="37">
        <v>1</v>
      </c>
      <c r="ES35" s="37">
        <v>1</v>
      </c>
      <c r="ET35" s="37">
        <v>0</v>
      </c>
      <c r="EU35" s="37">
        <v>1</v>
      </c>
      <c r="EV35" s="37">
        <v>1</v>
      </c>
      <c r="EW35" s="37">
        <v>1</v>
      </c>
      <c r="EX35" s="37">
        <v>1</v>
      </c>
      <c r="EY35" s="37">
        <v>1</v>
      </c>
      <c r="EZ35" s="37">
        <v>1</v>
      </c>
      <c r="FA35" s="37">
        <v>1</v>
      </c>
      <c r="FB35" s="37">
        <v>1</v>
      </c>
      <c r="FC35" s="37">
        <v>1</v>
      </c>
      <c r="FD35" s="37">
        <v>1</v>
      </c>
      <c r="FE35" s="37">
        <v>1</v>
      </c>
      <c r="FF35" s="37">
        <v>1</v>
      </c>
      <c r="FG35" s="37">
        <v>1</v>
      </c>
      <c r="FH35" s="37">
        <v>1</v>
      </c>
      <c r="FI35" s="37">
        <v>1</v>
      </c>
      <c r="FJ35" s="37">
        <v>1</v>
      </c>
      <c r="FK35" s="38">
        <v>1</v>
      </c>
      <c r="FL35" s="38">
        <v>1</v>
      </c>
      <c r="FM35" s="38">
        <v>1</v>
      </c>
      <c r="FN35" s="38">
        <v>1</v>
      </c>
      <c r="FO35" s="38">
        <v>1</v>
      </c>
      <c r="FP35" s="38">
        <v>1</v>
      </c>
      <c r="FQ35" s="38">
        <v>1</v>
      </c>
      <c r="FR35" s="38">
        <v>1</v>
      </c>
      <c r="FS35" s="38">
        <v>1</v>
      </c>
      <c r="FT35" s="38">
        <v>1</v>
      </c>
      <c r="FU35" s="38">
        <v>1</v>
      </c>
      <c r="FV35" s="38">
        <v>1</v>
      </c>
      <c r="FW35" s="38">
        <v>1</v>
      </c>
      <c r="FX35" s="38">
        <v>1</v>
      </c>
      <c r="FY35" s="38">
        <v>1</v>
      </c>
      <c r="FZ35" s="38">
        <v>1</v>
      </c>
      <c r="GA35" s="38">
        <v>1</v>
      </c>
      <c r="GB35" s="38">
        <v>1</v>
      </c>
      <c r="GC35" s="38">
        <v>1</v>
      </c>
      <c r="GD35" s="38">
        <v>1</v>
      </c>
      <c r="GE35" s="38">
        <v>1</v>
      </c>
      <c r="GF35" s="38">
        <v>1</v>
      </c>
      <c r="GG35" s="38">
        <v>1</v>
      </c>
      <c r="GH35" s="38">
        <v>1</v>
      </c>
      <c r="GI35" s="38">
        <v>1</v>
      </c>
      <c r="GJ35" s="38">
        <v>1</v>
      </c>
      <c r="GK35" s="38">
        <v>1</v>
      </c>
      <c r="GL35" s="38">
        <v>1</v>
      </c>
      <c r="GM35" s="38">
        <v>1</v>
      </c>
      <c r="GN35" s="38">
        <v>1</v>
      </c>
      <c r="GO35" s="38">
        <v>1</v>
      </c>
      <c r="GP35" s="38">
        <v>1</v>
      </c>
      <c r="GQ35" s="38">
        <v>1</v>
      </c>
      <c r="GR35" s="38">
        <v>1</v>
      </c>
      <c r="GS35" s="38">
        <v>1</v>
      </c>
      <c r="GT35" s="38">
        <v>1</v>
      </c>
      <c r="GU35" s="38">
        <v>1</v>
      </c>
      <c r="GV35" s="38">
        <v>1</v>
      </c>
      <c r="GW35" s="38">
        <v>1</v>
      </c>
      <c r="GX35" s="38">
        <v>1</v>
      </c>
      <c r="GY35" s="38">
        <v>1</v>
      </c>
      <c r="GZ35" s="38">
        <v>1</v>
      </c>
      <c r="HA35" s="38">
        <v>1</v>
      </c>
      <c r="HB35" s="38">
        <v>1</v>
      </c>
      <c r="HC35" s="38">
        <v>1</v>
      </c>
      <c r="HD35" s="38">
        <v>1</v>
      </c>
      <c r="HE35" s="38">
        <v>1</v>
      </c>
      <c r="HF35" s="38">
        <v>1</v>
      </c>
      <c r="HG35" s="38">
        <v>1</v>
      </c>
      <c r="HH35" s="38">
        <v>1</v>
      </c>
      <c r="HI35" s="38">
        <v>1</v>
      </c>
      <c r="HJ35" s="38">
        <v>1</v>
      </c>
      <c r="HK35" s="38">
        <v>1</v>
      </c>
      <c r="HL35" s="38">
        <v>1</v>
      </c>
      <c r="HM35" s="38">
        <v>1</v>
      </c>
      <c r="HN35" s="38">
        <v>1</v>
      </c>
      <c r="HO35" s="38">
        <v>1</v>
      </c>
      <c r="HP35" s="38">
        <v>1</v>
      </c>
      <c r="HQ35" s="38">
        <v>1</v>
      </c>
      <c r="HR35" s="38">
        <v>1</v>
      </c>
      <c r="HS35" s="38">
        <v>1</v>
      </c>
      <c r="HT35" s="38">
        <v>1</v>
      </c>
      <c r="HU35" s="38">
        <v>1</v>
      </c>
      <c r="HV35" s="38">
        <v>1</v>
      </c>
      <c r="HW35" s="38">
        <v>1</v>
      </c>
      <c r="HX35" s="38">
        <v>1</v>
      </c>
      <c r="HY35" s="38">
        <v>1</v>
      </c>
      <c r="HZ35" s="38">
        <v>1</v>
      </c>
      <c r="IA35" s="38">
        <v>1</v>
      </c>
      <c r="IB35" s="38">
        <v>1</v>
      </c>
      <c r="IC35" s="38">
        <v>1</v>
      </c>
      <c r="ID35" s="38">
        <v>1</v>
      </c>
      <c r="IE35" s="38">
        <v>1</v>
      </c>
      <c r="IF35" s="38">
        <v>1</v>
      </c>
      <c r="IG35" s="38">
        <v>1</v>
      </c>
      <c r="IH35" s="38">
        <v>1</v>
      </c>
      <c r="II35" s="38">
        <v>1</v>
      </c>
      <c r="IJ35" s="38">
        <v>1</v>
      </c>
      <c r="IK35" s="38">
        <v>1</v>
      </c>
      <c r="IL35" s="38">
        <v>1</v>
      </c>
      <c r="IM35" s="38">
        <v>1</v>
      </c>
      <c r="IN35" s="38">
        <v>1</v>
      </c>
      <c r="IO35" s="38">
        <v>1</v>
      </c>
      <c r="IP35" s="38">
        <v>1</v>
      </c>
      <c r="IQ35" s="38">
        <v>1</v>
      </c>
    </row>
    <row r="36" spans="1:251" s="43" customFormat="1" x14ac:dyDescent="0.3">
      <c r="A36" s="159"/>
      <c r="B36" s="168"/>
      <c r="C36" s="186"/>
      <c r="D36" s="169" t="s">
        <v>483</v>
      </c>
      <c r="E36" s="169"/>
      <c r="F36" s="169"/>
      <c r="G36" s="168"/>
      <c r="H36" s="168"/>
      <c r="I36" s="175"/>
      <c r="J36" s="37">
        <v>1</v>
      </c>
      <c r="K36" s="38">
        <v>1</v>
      </c>
      <c r="L36" s="37">
        <v>1</v>
      </c>
      <c r="M36" s="37">
        <v>1</v>
      </c>
      <c r="N36" s="37">
        <v>1</v>
      </c>
      <c r="O36" s="37">
        <v>1</v>
      </c>
      <c r="P36" s="37">
        <v>1</v>
      </c>
      <c r="Q36" s="37">
        <v>1</v>
      </c>
      <c r="R36" s="37">
        <v>1</v>
      </c>
      <c r="S36" s="37">
        <v>1</v>
      </c>
      <c r="T36" s="37">
        <v>1</v>
      </c>
      <c r="U36" s="37">
        <v>1</v>
      </c>
      <c r="V36" s="37">
        <v>1</v>
      </c>
      <c r="W36" s="37">
        <v>1</v>
      </c>
      <c r="X36" s="37">
        <v>1</v>
      </c>
      <c r="Y36" s="37">
        <v>1</v>
      </c>
      <c r="Z36" s="37">
        <v>1</v>
      </c>
      <c r="AA36" s="37">
        <v>1</v>
      </c>
      <c r="AB36" s="39">
        <v>1</v>
      </c>
      <c r="AC36" s="37">
        <v>1</v>
      </c>
      <c r="AD36" s="37">
        <v>1</v>
      </c>
      <c r="AE36" s="37">
        <v>1</v>
      </c>
      <c r="AF36" s="37">
        <v>1</v>
      </c>
      <c r="AG36" s="37">
        <v>1</v>
      </c>
      <c r="AH36" s="37">
        <v>1</v>
      </c>
      <c r="AI36" s="37">
        <v>1</v>
      </c>
      <c r="AJ36" s="37">
        <v>1</v>
      </c>
      <c r="AK36" s="37">
        <v>1</v>
      </c>
      <c r="AL36" s="37">
        <v>1</v>
      </c>
      <c r="AM36" s="37">
        <v>1</v>
      </c>
      <c r="AN36" s="37">
        <v>1</v>
      </c>
      <c r="AO36" s="37">
        <v>1</v>
      </c>
      <c r="AP36" s="37">
        <v>1</v>
      </c>
      <c r="AQ36" s="37">
        <v>1</v>
      </c>
      <c r="AR36" s="37">
        <v>1</v>
      </c>
      <c r="AS36" s="37">
        <v>1</v>
      </c>
      <c r="AT36" s="37">
        <v>1</v>
      </c>
      <c r="AU36" s="37">
        <v>1</v>
      </c>
      <c r="AV36" s="37">
        <v>1</v>
      </c>
      <c r="AW36" s="37">
        <v>1</v>
      </c>
      <c r="AX36" s="37">
        <v>1</v>
      </c>
      <c r="AY36" s="37">
        <v>1</v>
      </c>
      <c r="AZ36" s="37">
        <v>1</v>
      </c>
      <c r="BA36" s="37">
        <v>1</v>
      </c>
      <c r="BB36" s="37">
        <v>1</v>
      </c>
      <c r="BC36" s="37">
        <v>1</v>
      </c>
      <c r="BD36" s="37">
        <v>1</v>
      </c>
      <c r="BE36" s="37">
        <v>1</v>
      </c>
      <c r="BF36" s="37">
        <v>1</v>
      </c>
      <c r="BG36" s="37">
        <v>1</v>
      </c>
      <c r="BH36" s="37">
        <v>1</v>
      </c>
      <c r="BI36" s="37">
        <v>1</v>
      </c>
      <c r="BJ36" s="37">
        <v>1</v>
      </c>
      <c r="BK36" s="37">
        <v>1</v>
      </c>
      <c r="BL36" s="37">
        <v>1</v>
      </c>
      <c r="BM36" s="37">
        <v>1</v>
      </c>
      <c r="BN36" s="37">
        <v>1</v>
      </c>
      <c r="BO36" s="37">
        <v>1</v>
      </c>
      <c r="BP36" s="37">
        <v>1</v>
      </c>
      <c r="BQ36" s="37">
        <v>1</v>
      </c>
      <c r="BR36" s="37">
        <v>1</v>
      </c>
      <c r="BS36" s="37">
        <v>1</v>
      </c>
      <c r="BT36" s="37">
        <v>1</v>
      </c>
      <c r="BU36" s="37">
        <v>1</v>
      </c>
      <c r="BV36" s="37">
        <v>1</v>
      </c>
      <c r="BW36" s="37">
        <v>1</v>
      </c>
      <c r="BX36" s="37">
        <v>1</v>
      </c>
      <c r="BY36" s="37">
        <v>1</v>
      </c>
      <c r="BZ36" s="37">
        <v>1</v>
      </c>
      <c r="CA36" s="37">
        <v>1</v>
      </c>
      <c r="CB36" s="37">
        <v>1</v>
      </c>
      <c r="CC36" s="37">
        <v>1</v>
      </c>
      <c r="CD36" s="37">
        <v>1</v>
      </c>
      <c r="CE36" s="37">
        <v>1</v>
      </c>
      <c r="CF36" s="37">
        <v>1</v>
      </c>
      <c r="CG36" s="37">
        <v>1</v>
      </c>
      <c r="CH36" s="37">
        <v>1</v>
      </c>
      <c r="CI36" s="37">
        <v>1</v>
      </c>
      <c r="CJ36" s="37">
        <v>1</v>
      </c>
      <c r="CK36" s="37">
        <v>1</v>
      </c>
      <c r="CL36" s="37">
        <v>1</v>
      </c>
      <c r="CM36" s="37">
        <v>1</v>
      </c>
      <c r="CN36" s="37">
        <v>1</v>
      </c>
      <c r="CO36" s="37">
        <v>1</v>
      </c>
      <c r="CP36" s="37">
        <v>1</v>
      </c>
      <c r="CQ36" s="37">
        <v>1</v>
      </c>
      <c r="CR36" s="37">
        <v>1</v>
      </c>
      <c r="CS36" s="37">
        <v>1</v>
      </c>
      <c r="CT36" s="37">
        <v>1</v>
      </c>
      <c r="CU36" s="37">
        <v>1</v>
      </c>
      <c r="CV36" s="37">
        <v>1</v>
      </c>
      <c r="CW36" s="37">
        <v>1</v>
      </c>
      <c r="CX36" s="37">
        <v>1</v>
      </c>
      <c r="CY36" s="37">
        <v>1</v>
      </c>
      <c r="CZ36" s="37">
        <v>1</v>
      </c>
      <c r="DA36" s="37">
        <v>1</v>
      </c>
      <c r="DB36" s="37">
        <v>1</v>
      </c>
      <c r="DC36" s="37">
        <v>1</v>
      </c>
      <c r="DD36" s="37">
        <v>1</v>
      </c>
      <c r="DE36" s="37">
        <v>1</v>
      </c>
      <c r="DF36" s="37">
        <v>1</v>
      </c>
      <c r="DG36" s="37">
        <v>1</v>
      </c>
      <c r="DH36" s="37">
        <v>1</v>
      </c>
      <c r="DI36" s="37">
        <v>1</v>
      </c>
      <c r="DJ36" s="37">
        <v>1</v>
      </c>
      <c r="DK36" s="37">
        <v>1</v>
      </c>
      <c r="DL36" s="37">
        <v>1</v>
      </c>
      <c r="DM36" s="37">
        <v>1</v>
      </c>
      <c r="DN36" s="37">
        <v>1</v>
      </c>
      <c r="DO36" s="37">
        <v>1</v>
      </c>
      <c r="DP36" s="37">
        <v>1</v>
      </c>
      <c r="DQ36" s="37">
        <v>1</v>
      </c>
      <c r="DR36" s="37">
        <v>1</v>
      </c>
      <c r="DS36" s="37">
        <v>1</v>
      </c>
      <c r="DT36" s="37">
        <v>1</v>
      </c>
      <c r="DU36" s="37">
        <v>1</v>
      </c>
      <c r="DV36" s="37">
        <v>1</v>
      </c>
      <c r="DW36" s="37">
        <v>1</v>
      </c>
      <c r="DX36" s="37">
        <v>1</v>
      </c>
      <c r="DY36" s="37">
        <v>1</v>
      </c>
      <c r="DZ36" s="37">
        <v>1</v>
      </c>
      <c r="EA36" s="37">
        <v>1</v>
      </c>
      <c r="EB36" s="37">
        <v>1</v>
      </c>
      <c r="EC36" s="37">
        <v>1</v>
      </c>
      <c r="ED36" s="37">
        <v>1</v>
      </c>
      <c r="EE36" s="37">
        <v>1</v>
      </c>
      <c r="EF36" s="37">
        <v>1</v>
      </c>
      <c r="EG36" s="37">
        <v>1</v>
      </c>
      <c r="EH36" s="37">
        <v>1</v>
      </c>
      <c r="EI36" s="37">
        <v>1</v>
      </c>
      <c r="EJ36" s="37">
        <v>1</v>
      </c>
      <c r="EK36" s="37">
        <v>1</v>
      </c>
      <c r="EL36" s="37">
        <v>1</v>
      </c>
      <c r="EM36" s="37">
        <v>1</v>
      </c>
      <c r="EN36" s="37">
        <v>1</v>
      </c>
      <c r="EO36" s="37">
        <v>1</v>
      </c>
      <c r="EP36" s="37">
        <v>1</v>
      </c>
      <c r="EQ36" s="37">
        <v>1</v>
      </c>
      <c r="ER36" s="37">
        <v>1</v>
      </c>
      <c r="ES36" s="37">
        <v>1</v>
      </c>
      <c r="ET36" s="37">
        <v>1</v>
      </c>
      <c r="EU36" s="37">
        <v>1</v>
      </c>
      <c r="EV36" s="37">
        <v>1</v>
      </c>
      <c r="EW36" s="37">
        <v>1</v>
      </c>
      <c r="EX36" s="37">
        <v>1</v>
      </c>
      <c r="EY36" s="37">
        <v>1</v>
      </c>
      <c r="EZ36" s="37">
        <v>1</v>
      </c>
      <c r="FA36" s="37">
        <v>1</v>
      </c>
      <c r="FB36" s="37">
        <v>1</v>
      </c>
      <c r="FC36" s="37">
        <v>1</v>
      </c>
      <c r="FD36" s="37">
        <v>1</v>
      </c>
      <c r="FE36" s="37">
        <v>1</v>
      </c>
      <c r="FF36" s="37">
        <v>1</v>
      </c>
      <c r="FG36" s="37">
        <v>1</v>
      </c>
      <c r="FH36" s="37">
        <v>1</v>
      </c>
      <c r="FI36" s="37">
        <v>1</v>
      </c>
      <c r="FJ36" s="37">
        <v>1</v>
      </c>
      <c r="FK36" s="38">
        <v>1</v>
      </c>
      <c r="FL36" s="38">
        <v>1</v>
      </c>
      <c r="FM36" s="38">
        <v>1</v>
      </c>
      <c r="FN36" s="38">
        <v>1</v>
      </c>
      <c r="FO36" s="38">
        <v>1</v>
      </c>
      <c r="FP36" s="38">
        <v>1</v>
      </c>
      <c r="FQ36" s="38">
        <v>1</v>
      </c>
      <c r="FR36" s="38">
        <v>1</v>
      </c>
      <c r="FS36" s="38">
        <v>1</v>
      </c>
      <c r="FT36" s="38">
        <v>1</v>
      </c>
      <c r="FU36" s="38">
        <v>1</v>
      </c>
      <c r="FV36" s="38">
        <v>1</v>
      </c>
      <c r="FW36" s="38">
        <v>1</v>
      </c>
      <c r="FX36" s="38">
        <v>1</v>
      </c>
      <c r="FY36" s="38">
        <v>1</v>
      </c>
      <c r="FZ36" s="38">
        <v>1</v>
      </c>
      <c r="GA36" s="38">
        <v>1</v>
      </c>
      <c r="GB36" s="38">
        <v>1</v>
      </c>
      <c r="GC36" s="38">
        <v>1</v>
      </c>
      <c r="GD36" s="38">
        <v>1</v>
      </c>
      <c r="GE36" s="38">
        <v>1</v>
      </c>
      <c r="GF36" s="38">
        <v>1</v>
      </c>
      <c r="GG36" s="38">
        <v>1</v>
      </c>
      <c r="GH36" s="38">
        <v>1</v>
      </c>
      <c r="GI36" s="38">
        <v>1</v>
      </c>
      <c r="GJ36" s="38">
        <v>1</v>
      </c>
      <c r="GK36" s="38">
        <v>1</v>
      </c>
      <c r="GL36" s="38">
        <v>1</v>
      </c>
      <c r="GM36" s="38">
        <v>1</v>
      </c>
      <c r="GN36" s="38">
        <v>1</v>
      </c>
      <c r="GO36" s="38">
        <v>1</v>
      </c>
      <c r="GP36" s="38">
        <v>1</v>
      </c>
      <c r="GQ36" s="38">
        <v>1</v>
      </c>
      <c r="GR36" s="38">
        <v>1</v>
      </c>
      <c r="GS36" s="38">
        <v>1</v>
      </c>
      <c r="GT36" s="38">
        <v>1</v>
      </c>
      <c r="GU36" s="38">
        <v>1</v>
      </c>
      <c r="GV36" s="38">
        <v>1</v>
      </c>
      <c r="GW36" s="38">
        <v>1</v>
      </c>
      <c r="GX36" s="38">
        <v>1</v>
      </c>
      <c r="GY36" s="38">
        <v>1</v>
      </c>
      <c r="GZ36" s="38">
        <v>1</v>
      </c>
      <c r="HA36" s="38">
        <v>1</v>
      </c>
      <c r="HB36" s="38">
        <v>1</v>
      </c>
      <c r="HC36" s="38">
        <v>1</v>
      </c>
      <c r="HD36" s="38">
        <v>1</v>
      </c>
      <c r="HE36" s="38">
        <v>1</v>
      </c>
      <c r="HF36" s="38">
        <v>1</v>
      </c>
      <c r="HG36" s="38">
        <v>1</v>
      </c>
      <c r="HH36" s="38">
        <v>1</v>
      </c>
      <c r="HI36" s="38">
        <v>1</v>
      </c>
      <c r="HJ36" s="38">
        <v>1</v>
      </c>
      <c r="HK36" s="38">
        <v>1</v>
      </c>
      <c r="HL36" s="38">
        <v>1</v>
      </c>
      <c r="HM36" s="38">
        <v>1</v>
      </c>
      <c r="HN36" s="38">
        <v>1</v>
      </c>
      <c r="HO36" s="38">
        <v>1</v>
      </c>
      <c r="HP36" s="38">
        <v>1</v>
      </c>
      <c r="HQ36" s="38">
        <v>1</v>
      </c>
      <c r="HR36" s="38">
        <v>1</v>
      </c>
      <c r="HS36" s="38">
        <v>1</v>
      </c>
      <c r="HT36" s="38">
        <v>1</v>
      </c>
      <c r="HU36" s="38">
        <v>1</v>
      </c>
      <c r="HV36" s="38">
        <v>1</v>
      </c>
      <c r="HW36" s="38">
        <v>1</v>
      </c>
      <c r="HX36" s="38">
        <v>1</v>
      </c>
      <c r="HY36" s="38">
        <v>1</v>
      </c>
      <c r="HZ36" s="38">
        <v>1</v>
      </c>
      <c r="IA36" s="38">
        <v>1</v>
      </c>
      <c r="IB36" s="38">
        <v>1</v>
      </c>
      <c r="IC36" s="38">
        <v>1</v>
      </c>
      <c r="ID36" s="38">
        <v>1</v>
      </c>
      <c r="IE36" s="38">
        <v>1</v>
      </c>
      <c r="IF36" s="38">
        <v>1</v>
      </c>
      <c r="IG36" s="38">
        <v>1</v>
      </c>
      <c r="IH36" s="38">
        <v>1</v>
      </c>
      <c r="II36" s="38">
        <v>1</v>
      </c>
      <c r="IJ36" s="38">
        <v>1</v>
      </c>
      <c r="IK36" s="38">
        <v>1</v>
      </c>
      <c r="IL36" s="38">
        <v>1</v>
      </c>
      <c r="IM36" s="38">
        <v>1</v>
      </c>
      <c r="IN36" s="38">
        <v>1</v>
      </c>
      <c r="IO36" s="38">
        <v>1</v>
      </c>
      <c r="IP36" s="38">
        <v>1</v>
      </c>
      <c r="IQ36" s="38">
        <v>1</v>
      </c>
    </row>
    <row r="37" spans="1:251" s="43" customFormat="1" ht="12.75" customHeight="1" x14ac:dyDescent="0.3">
      <c r="A37" s="159"/>
      <c r="B37" s="168"/>
      <c r="C37" s="186"/>
      <c r="D37" s="169" t="s">
        <v>484</v>
      </c>
      <c r="E37" s="169"/>
      <c r="F37" s="169"/>
      <c r="G37" s="168"/>
      <c r="H37" s="168"/>
      <c r="I37" s="175"/>
      <c r="J37" s="37">
        <v>1</v>
      </c>
      <c r="K37" s="38">
        <v>1</v>
      </c>
      <c r="L37" s="37">
        <v>1</v>
      </c>
      <c r="M37" s="37">
        <v>1</v>
      </c>
      <c r="N37" s="37">
        <v>1</v>
      </c>
      <c r="O37" s="37">
        <v>1</v>
      </c>
      <c r="P37" s="37">
        <v>1</v>
      </c>
      <c r="Q37" s="37">
        <v>1</v>
      </c>
      <c r="R37" s="37">
        <v>1</v>
      </c>
      <c r="S37" s="37">
        <v>1</v>
      </c>
      <c r="T37" s="37">
        <v>1</v>
      </c>
      <c r="U37" s="37">
        <v>1</v>
      </c>
      <c r="V37" s="37">
        <v>1</v>
      </c>
      <c r="W37" s="37">
        <v>0.5</v>
      </c>
      <c r="X37" s="37">
        <v>1</v>
      </c>
      <c r="Y37" s="37">
        <v>1</v>
      </c>
      <c r="Z37" s="37">
        <v>1</v>
      </c>
      <c r="AA37" s="37">
        <v>1</v>
      </c>
      <c r="AB37" s="39">
        <v>1</v>
      </c>
      <c r="AC37" s="37">
        <v>1</v>
      </c>
      <c r="AD37" s="37">
        <v>1</v>
      </c>
      <c r="AE37" s="37">
        <v>1</v>
      </c>
      <c r="AF37" s="37">
        <v>1</v>
      </c>
      <c r="AG37" s="37">
        <v>1</v>
      </c>
      <c r="AH37" s="37">
        <v>1</v>
      </c>
      <c r="AI37" s="37">
        <v>1</v>
      </c>
      <c r="AJ37" s="37">
        <v>1</v>
      </c>
      <c r="AK37" s="37">
        <v>1</v>
      </c>
      <c r="AL37" s="37">
        <v>1</v>
      </c>
      <c r="AM37" s="37">
        <v>1</v>
      </c>
      <c r="AN37" s="37">
        <v>1</v>
      </c>
      <c r="AO37" s="37">
        <v>1</v>
      </c>
      <c r="AP37" s="37">
        <v>1</v>
      </c>
      <c r="AQ37" s="37">
        <v>1</v>
      </c>
      <c r="AR37" s="37">
        <v>1</v>
      </c>
      <c r="AS37" s="37">
        <v>1</v>
      </c>
      <c r="AT37" s="37">
        <v>1</v>
      </c>
      <c r="AU37" s="37">
        <v>1</v>
      </c>
      <c r="AV37" s="37">
        <v>0.5</v>
      </c>
      <c r="AW37" s="37">
        <v>1</v>
      </c>
      <c r="AX37" s="37">
        <v>1</v>
      </c>
      <c r="AY37" s="37">
        <v>1</v>
      </c>
      <c r="AZ37" s="37">
        <v>1</v>
      </c>
      <c r="BA37" s="37">
        <v>1</v>
      </c>
      <c r="BB37" s="37">
        <v>1</v>
      </c>
      <c r="BC37" s="37">
        <v>1</v>
      </c>
      <c r="BD37" s="37">
        <v>1</v>
      </c>
      <c r="BE37" s="37">
        <v>1</v>
      </c>
      <c r="BF37" s="37">
        <v>1</v>
      </c>
      <c r="BG37" s="37">
        <v>1</v>
      </c>
      <c r="BH37" s="37">
        <v>1</v>
      </c>
      <c r="BI37" s="37">
        <v>1</v>
      </c>
      <c r="BJ37" s="37">
        <v>1</v>
      </c>
      <c r="BK37" s="37">
        <v>1</v>
      </c>
      <c r="BL37" s="37">
        <v>1</v>
      </c>
      <c r="BM37" s="37">
        <v>0.5</v>
      </c>
      <c r="BN37" s="37">
        <v>1</v>
      </c>
      <c r="BO37" s="37">
        <v>1</v>
      </c>
      <c r="BP37" s="37">
        <v>0.5</v>
      </c>
      <c r="BQ37" s="37">
        <v>1</v>
      </c>
      <c r="BR37" s="37">
        <v>1</v>
      </c>
      <c r="BS37" s="37">
        <v>1</v>
      </c>
      <c r="BT37" s="37">
        <v>0.5</v>
      </c>
      <c r="BU37" s="37">
        <v>0.5</v>
      </c>
      <c r="BV37" s="37">
        <v>1</v>
      </c>
      <c r="BW37" s="37">
        <v>1</v>
      </c>
      <c r="BX37" s="37">
        <v>1</v>
      </c>
      <c r="BY37" s="37">
        <v>0.5</v>
      </c>
      <c r="BZ37" s="37">
        <v>1</v>
      </c>
      <c r="CA37" s="37">
        <v>1</v>
      </c>
      <c r="CB37" s="37">
        <v>1</v>
      </c>
      <c r="CC37" s="37">
        <v>0.5</v>
      </c>
      <c r="CD37" s="37">
        <v>1</v>
      </c>
      <c r="CE37" s="37">
        <v>1</v>
      </c>
      <c r="CF37" s="37">
        <v>1</v>
      </c>
      <c r="CG37" s="37">
        <v>1</v>
      </c>
      <c r="CH37" s="37">
        <v>1</v>
      </c>
      <c r="CI37" s="37">
        <v>1</v>
      </c>
      <c r="CJ37" s="37">
        <v>1</v>
      </c>
      <c r="CK37" s="37">
        <v>1</v>
      </c>
      <c r="CL37" s="37">
        <v>1</v>
      </c>
      <c r="CM37" s="37">
        <v>1</v>
      </c>
      <c r="CN37" s="37">
        <v>1</v>
      </c>
      <c r="CO37" s="37">
        <v>1</v>
      </c>
      <c r="CP37" s="37">
        <v>0.5</v>
      </c>
      <c r="CQ37" s="37">
        <v>1</v>
      </c>
      <c r="CR37" s="37">
        <v>1</v>
      </c>
      <c r="CS37" s="37">
        <v>1</v>
      </c>
      <c r="CT37" s="37">
        <v>1</v>
      </c>
      <c r="CU37" s="37">
        <v>1</v>
      </c>
      <c r="CV37" s="37">
        <v>1</v>
      </c>
      <c r="CW37" s="37">
        <v>0.5</v>
      </c>
      <c r="CX37" s="37">
        <v>1</v>
      </c>
      <c r="CY37" s="37">
        <v>1</v>
      </c>
      <c r="CZ37" s="37">
        <v>1</v>
      </c>
      <c r="DA37" s="37">
        <v>1</v>
      </c>
      <c r="DB37" s="37">
        <v>0.5</v>
      </c>
      <c r="DC37" s="37">
        <v>1</v>
      </c>
      <c r="DD37" s="37">
        <v>1</v>
      </c>
      <c r="DE37" s="37">
        <v>1</v>
      </c>
      <c r="DF37" s="37">
        <v>1</v>
      </c>
      <c r="DG37" s="37">
        <v>0.5</v>
      </c>
      <c r="DH37" s="37">
        <v>1</v>
      </c>
      <c r="DI37" s="37">
        <v>0.5</v>
      </c>
      <c r="DJ37" s="37">
        <v>1</v>
      </c>
      <c r="DK37" s="37">
        <v>1</v>
      </c>
      <c r="DL37" s="37">
        <v>1</v>
      </c>
      <c r="DM37" s="37">
        <v>1</v>
      </c>
      <c r="DN37" s="37">
        <v>1</v>
      </c>
      <c r="DO37" s="37">
        <v>1</v>
      </c>
      <c r="DP37" s="37">
        <v>0.5</v>
      </c>
      <c r="DQ37" s="37">
        <v>0.5</v>
      </c>
      <c r="DR37" s="37">
        <v>1</v>
      </c>
      <c r="DS37" s="37">
        <v>0.5</v>
      </c>
      <c r="DT37" s="37">
        <v>1</v>
      </c>
      <c r="DU37" s="37">
        <v>0.5</v>
      </c>
      <c r="DV37" s="37">
        <v>0</v>
      </c>
      <c r="DW37" s="37">
        <v>1</v>
      </c>
      <c r="DX37" s="37">
        <v>0.5</v>
      </c>
      <c r="DY37" s="37">
        <v>1</v>
      </c>
      <c r="DZ37" s="37">
        <v>1</v>
      </c>
      <c r="EA37" s="37">
        <v>0.5</v>
      </c>
      <c r="EB37" s="37">
        <v>0</v>
      </c>
      <c r="EC37" s="37">
        <v>1</v>
      </c>
      <c r="ED37" s="37">
        <v>1</v>
      </c>
      <c r="EE37" s="37">
        <v>1</v>
      </c>
      <c r="EF37" s="37">
        <v>1</v>
      </c>
      <c r="EG37" s="37">
        <v>0.5</v>
      </c>
      <c r="EH37" s="37">
        <v>0.5</v>
      </c>
      <c r="EI37" s="37">
        <v>1</v>
      </c>
      <c r="EJ37" s="37">
        <v>1</v>
      </c>
      <c r="EK37" s="37">
        <v>1</v>
      </c>
      <c r="EL37" s="37">
        <v>1</v>
      </c>
      <c r="EM37" s="37">
        <v>1</v>
      </c>
      <c r="EN37" s="37">
        <v>1</v>
      </c>
      <c r="EO37" s="37">
        <v>1</v>
      </c>
      <c r="EP37" s="37">
        <v>1</v>
      </c>
      <c r="EQ37" s="37">
        <v>1</v>
      </c>
      <c r="ER37" s="37">
        <v>1</v>
      </c>
      <c r="ES37" s="37">
        <v>1</v>
      </c>
      <c r="ET37" s="37">
        <v>0.5</v>
      </c>
      <c r="EU37" s="37">
        <v>1</v>
      </c>
      <c r="EV37" s="37">
        <v>1</v>
      </c>
      <c r="EW37" s="37">
        <v>1</v>
      </c>
      <c r="EX37" s="37">
        <v>1</v>
      </c>
      <c r="EY37" s="37">
        <v>1</v>
      </c>
      <c r="EZ37" s="37">
        <v>1</v>
      </c>
      <c r="FA37" s="37">
        <v>1</v>
      </c>
      <c r="FB37" s="37">
        <v>1</v>
      </c>
      <c r="FC37" s="37">
        <v>1</v>
      </c>
      <c r="FD37" s="37">
        <v>1</v>
      </c>
      <c r="FE37" s="37">
        <v>1</v>
      </c>
      <c r="FF37" s="37">
        <v>1</v>
      </c>
      <c r="FG37" s="37">
        <v>1</v>
      </c>
      <c r="FH37" s="37">
        <v>1</v>
      </c>
      <c r="FI37" s="37">
        <v>1</v>
      </c>
      <c r="FJ37" s="37">
        <v>1</v>
      </c>
      <c r="FK37" s="38">
        <v>1</v>
      </c>
      <c r="FL37" s="38">
        <v>1</v>
      </c>
      <c r="FM37" s="38">
        <v>1</v>
      </c>
      <c r="FN37" s="38">
        <v>1</v>
      </c>
      <c r="FO37" s="38">
        <v>1</v>
      </c>
      <c r="FP37" s="38">
        <v>1</v>
      </c>
      <c r="FQ37" s="38">
        <v>1</v>
      </c>
      <c r="FR37" s="38">
        <v>1</v>
      </c>
      <c r="FS37" s="38">
        <v>1</v>
      </c>
      <c r="FT37" s="38">
        <v>1</v>
      </c>
      <c r="FU37" s="38">
        <v>1</v>
      </c>
      <c r="FV37" s="38">
        <v>1</v>
      </c>
      <c r="FW37" s="38">
        <v>1</v>
      </c>
      <c r="FX37" s="38">
        <v>1</v>
      </c>
      <c r="FY37" s="38">
        <v>1</v>
      </c>
      <c r="FZ37" s="38">
        <v>1</v>
      </c>
      <c r="GA37" s="38">
        <v>1</v>
      </c>
      <c r="GB37" s="38">
        <v>1</v>
      </c>
      <c r="GC37" s="38">
        <v>1</v>
      </c>
      <c r="GD37" s="38">
        <v>1</v>
      </c>
      <c r="GE37" s="38">
        <v>1</v>
      </c>
      <c r="GF37" s="38">
        <v>1</v>
      </c>
      <c r="GG37" s="38">
        <v>1</v>
      </c>
      <c r="GH37" s="38">
        <v>1</v>
      </c>
      <c r="GI37" s="38">
        <v>1</v>
      </c>
      <c r="GJ37" s="38">
        <v>1</v>
      </c>
      <c r="GK37" s="38">
        <v>1</v>
      </c>
      <c r="GL37" s="38">
        <v>1</v>
      </c>
      <c r="GM37" s="38">
        <v>1</v>
      </c>
      <c r="GN37" s="38">
        <v>1</v>
      </c>
      <c r="GO37" s="38">
        <v>1</v>
      </c>
      <c r="GP37" s="38">
        <v>1</v>
      </c>
      <c r="GQ37" s="38">
        <v>1</v>
      </c>
      <c r="GR37" s="38">
        <v>1</v>
      </c>
      <c r="GS37" s="38">
        <v>1</v>
      </c>
      <c r="GT37" s="38">
        <v>1</v>
      </c>
      <c r="GU37" s="38">
        <v>1</v>
      </c>
      <c r="GV37" s="38">
        <v>1</v>
      </c>
      <c r="GW37" s="38">
        <v>1</v>
      </c>
      <c r="GX37" s="38">
        <v>1</v>
      </c>
      <c r="GY37" s="38">
        <v>1</v>
      </c>
      <c r="GZ37" s="38">
        <v>1</v>
      </c>
      <c r="HA37" s="38">
        <v>1</v>
      </c>
      <c r="HB37" s="38">
        <v>1</v>
      </c>
      <c r="HC37" s="38">
        <v>1</v>
      </c>
      <c r="HD37" s="38">
        <v>1</v>
      </c>
      <c r="HE37" s="38">
        <v>1</v>
      </c>
      <c r="HF37" s="38">
        <v>1</v>
      </c>
      <c r="HG37" s="38">
        <v>1</v>
      </c>
      <c r="HH37" s="38">
        <v>1</v>
      </c>
      <c r="HI37" s="38">
        <v>1</v>
      </c>
      <c r="HJ37" s="38">
        <v>1</v>
      </c>
      <c r="HK37" s="38">
        <v>1</v>
      </c>
      <c r="HL37" s="38">
        <v>1</v>
      </c>
      <c r="HM37" s="38">
        <v>1</v>
      </c>
      <c r="HN37" s="38">
        <v>1</v>
      </c>
      <c r="HO37" s="38">
        <v>1</v>
      </c>
      <c r="HP37" s="38">
        <v>1</v>
      </c>
      <c r="HQ37" s="38">
        <v>1</v>
      </c>
      <c r="HR37" s="38">
        <v>1</v>
      </c>
      <c r="HS37" s="38">
        <v>1</v>
      </c>
      <c r="HT37" s="38">
        <v>1</v>
      </c>
      <c r="HU37" s="38">
        <v>1</v>
      </c>
      <c r="HV37" s="38">
        <v>1</v>
      </c>
      <c r="HW37" s="38">
        <v>1</v>
      </c>
      <c r="HX37" s="38">
        <v>1</v>
      </c>
      <c r="HY37" s="38">
        <v>1</v>
      </c>
      <c r="HZ37" s="38">
        <v>1</v>
      </c>
      <c r="IA37" s="38">
        <v>1</v>
      </c>
      <c r="IB37" s="38">
        <v>1</v>
      </c>
      <c r="IC37" s="38">
        <v>0.5</v>
      </c>
      <c r="ID37" s="38">
        <v>1</v>
      </c>
      <c r="IE37" s="38">
        <v>1</v>
      </c>
      <c r="IF37" s="38">
        <v>1</v>
      </c>
      <c r="IG37" s="38">
        <v>1</v>
      </c>
      <c r="IH37" s="38">
        <v>1</v>
      </c>
      <c r="II37" s="38">
        <v>1</v>
      </c>
      <c r="IJ37" s="38">
        <v>1</v>
      </c>
      <c r="IK37" s="38">
        <v>1</v>
      </c>
      <c r="IL37" s="38">
        <v>1</v>
      </c>
      <c r="IM37" s="38">
        <v>1</v>
      </c>
      <c r="IN37" s="38">
        <v>1</v>
      </c>
      <c r="IO37" s="38">
        <v>1</v>
      </c>
      <c r="IP37" s="38">
        <v>1</v>
      </c>
      <c r="IQ37" s="38">
        <v>0.5</v>
      </c>
    </row>
    <row r="38" spans="1:251" s="43" customFormat="1" ht="15.75" customHeight="1" x14ac:dyDescent="0.3">
      <c r="A38" s="159"/>
      <c r="B38" s="168"/>
      <c r="C38" s="186"/>
      <c r="D38" s="165" t="s">
        <v>485</v>
      </c>
      <c r="E38" s="166"/>
      <c r="F38" s="167"/>
      <c r="G38" s="168"/>
      <c r="H38" s="168"/>
      <c r="I38" s="175"/>
      <c r="J38" s="37">
        <v>0.5</v>
      </c>
      <c r="K38" s="38">
        <v>0</v>
      </c>
      <c r="L38" s="37">
        <v>0.5</v>
      </c>
      <c r="M38" s="37">
        <v>1</v>
      </c>
      <c r="N38" s="37">
        <v>1</v>
      </c>
      <c r="O38" s="37">
        <v>1</v>
      </c>
      <c r="P38" s="37">
        <v>1</v>
      </c>
      <c r="Q38" s="37">
        <v>1</v>
      </c>
      <c r="R38" s="37">
        <v>1</v>
      </c>
      <c r="S38" s="37">
        <v>1</v>
      </c>
      <c r="T38" s="37">
        <v>1</v>
      </c>
      <c r="U38" s="37">
        <v>1</v>
      </c>
      <c r="V38" s="37">
        <v>1</v>
      </c>
      <c r="W38" s="37">
        <v>1</v>
      </c>
      <c r="X38" s="37">
        <v>1</v>
      </c>
      <c r="Y38" s="37">
        <v>0.5</v>
      </c>
      <c r="Z38" s="37">
        <v>1</v>
      </c>
      <c r="AA38" s="37">
        <v>0.5</v>
      </c>
      <c r="AB38" s="39">
        <v>0</v>
      </c>
      <c r="AC38" s="37">
        <v>0</v>
      </c>
      <c r="AD38" s="37">
        <v>1</v>
      </c>
      <c r="AE38" s="37">
        <v>1</v>
      </c>
      <c r="AF38" s="37">
        <v>1</v>
      </c>
      <c r="AG38" s="37">
        <v>1</v>
      </c>
      <c r="AH38" s="37">
        <v>1</v>
      </c>
      <c r="AI38" s="37">
        <v>1</v>
      </c>
      <c r="AJ38" s="37">
        <v>1</v>
      </c>
      <c r="AK38" s="37">
        <v>1</v>
      </c>
      <c r="AL38" s="37">
        <v>1</v>
      </c>
      <c r="AM38" s="37">
        <v>1</v>
      </c>
      <c r="AN38" s="37">
        <v>1</v>
      </c>
      <c r="AO38" s="37">
        <v>0</v>
      </c>
      <c r="AP38" s="37">
        <v>1</v>
      </c>
      <c r="AQ38" s="37">
        <v>0</v>
      </c>
      <c r="AR38" s="37">
        <v>1</v>
      </c>
      <c r="AS38" s="37">
        <v>1</v>
      </c>
      <c r="AT38" s="37">
        <v>1</v>
      </c>
      <c r="AU38" s="37">
        <v>1</v>
      </c>
      <c r="AV38" s="37">
        <v>0</v>
      </c>
      <c r="AW38" s="37">
        <v>0.5</v>
      </c>
      <c r="AX38" s="37">
        <v>1</v>
      </c>
      <c r="AY38" s="37">
        <v>1</v>
      </c>
      <c r="AZ38" s="37">
        <v>0.5</v>
      </c>
      <c r="BA38" s="37">
        <v>1</v>
      </c>
      <c r="BB38" s="37">
        <v>1</v>
      </c>
      <c r="BC38" s="37">
        <v>1</v>
      </c>
      <c r="BD38" s="37">
        <v>1</v>
      </c>
      <c r="BE38" s="37">
        <v>1</v>
      </c>
      <c r="BF38" s="37">
        <v>1</v>
      </c>
      <c r="BG38" s="37">
        <v>0</v>
      </c>
      <c r="BH38" s="37">
        <v>1</v>
      </c>
      <c r="BI38" s="37">
        <v>1</v>
      </c>
      <c r="BJ38" s="37">
        <v>1</v>
      </c>
      <c r="BK38" s="37">
        <v>1</v>
      </c>
      <c r="BL38" s="37">
        <v>1</v>
      </c>
      <c r="BM38" s="37">
        <v>1</v>
      </c>
      <c r="BN38" s="37">
        <v>1</v>
      </c>
      <c r="BO38" s="37">
        <v>1</v>
      </c>
      <c r="BP38" s="37">
        <v>1</v>
      </c>
      <c r="BQ38" s="37">
        <v>1</v>
      </c>
      <c r="BR38" s="37">
        <v>1</v>
      </c>
      <c r="BS38" s="37">
        <v>1</v>
      </c>
      <c r="BT38" s="37">
        <v>0.5</v>
      </c>
      <c r="BU38" s="37">
        <v>1</v>
      </c>
      <c r="BV38" s="37">
        <v>1</v>
      </c>
      <c r="BW38" s="37">
        <v>1</v>
      </c>
      <c r="BX38" s="37">
        <v>1</v>
      </c>
      <c r="BY38" s="37">
        <v>0.5</v>
      </c>
      <c r="BZ38" s="37">
        <v>1</v>
      </c>
      <c r="CA38" s="37">
        <v>1</v>
      </c>
      <c r="CB38" s="37">
        <v>1</v>
      </c>
      <c r="CC38" s="37">
        <v>1</v>
      </c>
      <c r="CD38" s="37">
        <v>0.5</v>
      </c>
      <c r="CE38" s="37">
        <v>1</v>
      </c>
      <c r="CF38" s="37">
        <v>1</v>
      </c>
      <c r="CG38" s="37">
        <v>1</v>
      </c>
      <c r="CH38" s="37">
        <v>1</v>
      </c>
      <c r="CI38" s="37">
        <v>1</v>
      </c>
      <c r="CJ38" s="37">
        <v>1</v>
      </c>
      <c r="CK38" s="37">
        <v>1</v>
      </c>
      <c r="CL38" s="37">
        <v>1</v>
      </c>
      <c r="CM38" s="37">
        <v>1</v>
      </c>
      <c r="CN38" s="37">
        <v>1</v>
      </c>
      <c r="CO38" s="37">
        <v>1</v>
      </c>
      <c r="CP38" s="37">
        <v>0.5</v>
      </c>
      <c r="CQ38" s="37">
        <v>0.5</v>
      </c>
      <c r="CR38" s="37">
        <v>1</v>
      </c>
      <c r="CS38" s="37">
        <v>1</v>
      </c>
      <c r="CT38" s="37">
        <v>0</v>
      </c>
      <c r="CU38" s="37">
        <v>0</v>
      </c>
      <c r="CV38" s="37">
        <v>1</v>
      </c>
      <c r="CW38" s="37">
        <v>1</v>
      </c>
      <c r="CX38" s="37">
        <v>1</v>
      </c>
      <c r="CY38" s="37">
        <v>1</v>
      </c>
      <c r="CZ38" s="37">
        <v>1</v>
      </c>
      <c r="DA38" s="37">
        <v>1</v>
      </c>
      <c r="DB38" s="37">
        <v>1</v>
      </c>
      <c r="DC38" s="37">
        <v>1</v>
      </c>
      <c r="DD38" s="37">
        <v>1</v>
      </c>
      <c r="DE38" s="37">
        <v>1</v>
      </c>
      <c r="DF38" s="37">
        <v>0.5</v>
      </c>
      <c r="DG38" s="37">
        <v>1</v>
      </c>
      <c r="DH38" s="37">
        <v>1</v>
      </c>
      <c r="DI38" s="37">
        <v>0.5</v>
      </c>
      <c r="DJ38" s="37">
        <v>1</v>
      </c>
      <c r="DK38" s="37">
        <v>0.5</v>
      </c>
      <c r="DL38" s="37">
        <v>1</v>
      </c>
      <c r="DM38" s="37">
        <v>1</v>
      </c>
      <c r="DN38" s="37">
        <v>1</v>
      </c>
      <c r="DO38" s="37">
        <v>1</v>
      </c>
      <c r="DP38" s="37">
        <v>0.5</v>
      </c>
      <c r="DQ38" s="37">
        <v>1</v>
      </c>
      <c r="DR38" s="37">
        <v>1</v>
      </c>
      <c r="DS38" s="37">
        <v>1</v>
      </c>
      <c r="DT38" s="37">
        <v>0.5</v>
      </c>
      <c r="DU38" s="37">
        <v>1</v>
      </c>
      <c r="DV38" s="37">
        <v>1</v>
      </c>
      <c r="DW38" s="37">
        <v>1</v>
      </c>
      <c r="DX38" s="37">
        <v>1</v>
      </c>
      <c r="DY38" s="37">
        <v>0.5</v>
      </c>
      <c r="DZ38" s="37">
        <v>0</v>
      </c>
      <c r="EA38" s="37">
        <v>1</v>
      </c>
      <c r="EB38" s="37">
        <v>0</v>
      </c>
      <c r="EC38" s="37">
        <v>0.5</v>
      </c>
      <c r="ED38" s="37">
        <v>1</v>
      </c>
      <c r="EE38" s="37">
        <v>1</v>
      </c>
      <c r="EF38" s="37">
        <v>1</v>
      </c>
      <c r="EG38" s="37">
        <v>0.5</v>
      </c>
      <c r="EH38" s="37">
        <v>0.5</v>
      </c>
      <c r="EI38" s="37">
        <v>1</v>
      </c>
      <c r="EJ38" s="37">
        <v>1</v>
      </c>
      <c r="EK38" s="37">
        <v>1</v>
      </c>
      <c r="EL38" s="37">
        <v>1</v>
      </c>
      <c r="EM38" s="37">
        <v>0.5</v>
      </c>
      <c r="EN38" s="37">
        <v>0.5</v>
      </c>
      <c r="EO38" s="37">
        <v>1</v>
      </c>
      <c r="EP38" s="37">
        <v>1</v>
      </c>
      <c r="EQ38" s="37">
        <v>0.5</v>
      </c>
      <c r="ER38" s="37">
        <v>1</v>
      </c>
      <c r="ES38" s="37">
        <v>1</v>
      </c>
      <c r="ET38" s="37">
        <v>1</v>
      </c>
      <c r="EU38" s="37" t="s">
        <v>486</v>
      </c>
      <c r="EV38" s="37">
        <v>1</v>
      </c>
      <c r="EW38" s="37">
        <v>1</v>
      </c>
      <c r="EX38" s="37">
        <v>1</v>
      </c>
      <c r="EY38" s="37">
        <v>1</v>
      </c>
      <c r="EZ38" s="37">
        <v>1</v>
      </c>
      <c r="FA38" s="37">
        <v>1</v>
      </c>
      <c r="FB38" s="37">
        <v>1</v>
      </c>
      <c r="FC38" s="37">
        <v>1</v>
      </c>
      <c r="FD38" s="37">
        <v>1</v>
      </c>
      <c r="FE38" s="37">
        <v>0</v>
      </c>
      <c r="FF38" s="37">
        <v>0</v>
      </c>
      <c r="FG38" s="37">
        <v>1</v>
      </c>
      <c r="FH38" s="37">
        <v>1</v>
      </c>
      <c r="FI38" s="37">
        <v>0</v>
      </c>
      <c r="FJ38" s="37">
        <v>1</v>
      </c>
      <c r="FK38" s="38">
        <v>1</v>
      </c>
      <c r="FL38" s="38">
        <v>1</v>
      </c>
      <c r="FM38" s="38">
        <v>1</v>
      </c>
      <c r="FN38" s="38">
        <v>1</v>
      </c>
      <c r="FO38" s="38">
        <v>1</v>
      </c>
      <c r="FP38" s="38">
        <v>1</v>
      </c>
      <c r="FQ38" s="38">
        <v>1</v>
      </c>
      <c r="FR38" s="38">
        <v>1</v>
      </c>
      <c r="FS38" s="38">
        <v>1</v>
      </c>
      <c r="FT38" s="38">
        <v>1</v>
      </c>
      <c r="FU38" s="38">
        <v>1</v>
      </c>
      <c r="FV38" s="38">
        <v>1</v>
      </c>
      <c r="FW38" s="38">
        <v>1</v>
      </c>
      <c r="FX38" s="38">
        <v>1</v>
      </c>
      <c r="FY38" s="38">
        <v>1</v>
      </c>
      <c r="FZ38" s="38">
        <v>1</v>
      </c>
      <c r="GA38" s="38">
        <v>0</v>
      </c>
      <c r="GB38" s="38">
        <v>1</v>
      </c>
      <c r="GC38" s="38">
        <v>1</v>
      </c>
      <c r="GD38" s="38">
        <v>1</v>
      </c>
      <c r="GE38" s="38">
        <v>1</v>
      </c>
      <c r="GF38" s="38">
        <v>1</v>
      </c>
      <c r="GG38" s="38">
        <v>1</v>
      </c>
      <c r="GH38" s="38">
        <v>1</v>
      </c>
      <c r="GI38" s="38">
        <v>1</v>
      </c>
      <c r="GJ38" s="38">
        <v>1</v>
      </c>
      <c r="GK38" s="38">
        <v>1</v>
      </c>
      <c r="GL38" s="38">
        <v>1</v>
      </c>
      <c r="GM38" s="38">
        <v>1</v>
      </c>
      <c r="GN38" s="38">
        <v>1</v>
      </c>
      <c r="GO38" s="38">
        <v>1</v>
      </c>
      <c r="GP38" s="38">
        <v>1</v>
      </c>
      <c r="GQ38" s="38">
        <v>1</v>
      </c>
      <c r="GR38" s="38">
        <v>1</v>
      </c>
      <c r="GS38" s="38">
        <v>1</v>
      </c>
      <c r="GT38" s="38">
        <v>1</v>
      </c>
      <c r="GU38" s="38">
        <v>1</v>
      </c>
      <c r="GV38" s="38">
        <v>1</v>
      </c>
      <c r="GW38" s="38">
        <v>1</v>
      </c>
      <c r="GX38" s="38">
        <v>1</v>
      </c>
      <c r="GY38" s="38">
        <v>1</v>
      </c>
      <c r="GZ38" s="38">
        <v>1</v>
      </c>
      <c r="HA38" s="38">
        <v>1</v>
      </c>
      <c r="HB38" s="38">
        <v>1</v>
      </c>
      <c r="HC38" s="38">
        <v>1</v>
      </c>
      <c r="HD38" s="38">
        <v>1</v>
      </c>
      <c r="HE38" s="38">
        <v>1</v>
      </c>
      <c r="HF38" s="38">
        <v>1</v>
      </c>
      <c r="HG38" s="38">
        <v>1</v>
      </c>
      <c r="HH38" s="38">
        <v>1</v>
      </c>
      <c r="HI38" s="38">
        <v>1</v>
      </c>
      <c r="HJ38" s="38">
        <v>1</v>
      </c>
      <c r="HK38" s="38">
        <v>1</v>
      </c>
      <c r="HL38" s="38">
        <v>1</v>
      </c>
      <c r="HM38" s="38">
        <v>1</v>
      </c>
      <c r="HN38" s="38">
        <v>1</v>
      </c>
      <c r="HO38" s="38">
        <v>1</v>
      </c>
      <c r="HP38" s="38">
        <v>1</v>
      </c>
      <c r="HQ38" s="38">
        <v>1</v>
      </c>
      <c r="HR38" s="38">
        <v>1</v>
      </c>
      <c r="HS38" s="38">
        <v>1</v>
      </c>
      <c r="HT38" s="38">
        <v>1</v>
      </c>
      <c r="HU38" s="38">
        <v>1</v>
      </c>
      <c r="HV38" s="38">
        <v>1</v>
      </c>
      <c r="HW38" s="38">
        <v>1</v>
      </c>
      <c r="HX38" s="38">
        <v>1</v>
      </c>
      <c r="HY38" s="38">
        <v>1</v>
      </c>
      <c r="HZ38" s="38">
        <v>1</v>
      </c>
      <c r="IA38" s="38">
        <v>1</v>
      </c>
      <c r="IB38" s="38">
        <v>0</v>
      </c>
      <c r="IC38" s="38">
        <v>0</v>
      </c>
      <c r="ID38" s="38">
        <v>1</v>
      </c>
      <c r="IE38" s="38">
        <v>1</v>
      </c>
      <c r="IF38" s="38">
        <v>1</v>
      </c>
      <c r="IG38" s="38">
        <v>1</v>
      </c>
      <c r="IH38" s="38">
        <v>1</v>
      </c>
      <c r="II38" s="38">
        <v>1</v>
      </c>
      <c r="IJ38" s="38">
        <v>1</v>
      </c>
      <c r="IK38" s="38">
        <v>1</v>
      </c>
      <c r="IL38" s="38">
        <v>1</v>
      </c>
      <c r="IM38" s="38">
        <v>1</v>
      </c>
      <c r="IN38" s="38">
        <v>0</v>
      </c>
      <c r="IO38" s="38">
        <v>1</v>
      </c>
      <c r="IP38" s="38">
        <v>1</v>
      </c>
      <c r="IQ38" s="38">
        <v>0.5</v>
      </c>
    </row>
    <row r="39" spans="1:251" s="46" customFormat="1" x14ac:dyDescent="0.3">
      <c r="A39" s="159"/>
      <c r="B39" s="168"/>
      <c r="C39" s="186"/>
      <c r="D39" s="181" t="s">
        <v>217</v>
      </c>
      <c r="E39" s="182"/>
      <c r="F39" s="183"/>
      <c r="G39" s="168"/>
      <c r="H39" s="168"/>
      <c r="I39" s="17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row>
    <row r="40" spans="1:251" s="43" customFormat="1" x14ac:dyDescent="0.3">
      <c r="A40" s="159"/>
      <c r="B40" s="168"/>
      <c r="C40" s="186"/>
      <c r="D40" s="169" t="s">
        <v>487</v>
      </c>
      <c r="E40" s="169"/>
      <c r="F40" s="169"/>
      <c r="G40" s="168"/>
      <c r="H40" s="168"/>
      <c r="I40" s="175"/>
      <c r="J40" s="37">
        <v>1</v>
      </c>
      <c r="K40" s="38">
        <v>1</v>
      </c>
      <c r="L40" s="37">
        <v>1</v>
      </c>
      <c r="M40" s="37">
        <v>1</v>
      </c>
      <c r="N40" s="37">
        <v>1</v>
      </c>
      <c r="O40" s="37">
        <v>1</v>
      </c>
      <c r="P40" s="37">
        <v>1</v>
      </c>
      <c r="Q40" s="37">
        <v>1</v>
      </c>
      <c r="R40" s="37">
        <v>1</v>
      </c>
      <c r="S40" s="37">
        <v>1</v>
      </c>
      <c r="T40" s="37">
        <v>1</v>
      </c>
      <c r="U40" s="37">
        <v>1</v>
      </c>
      <c r="V40" s="37">
        <v>1</v>
      </c>
      <c r="W40" s="37">
        <v>1</v>
      </c>
      <c r="X40" s="37">
        <v>1</v>
      </c>
      <c r="Y40" s="37">
        <v>1</v>
      </c>
      <c r="Z40" s="37">
        <v>1</v>
      </c>
      <c r="AA40" s="37">
        <v>1</v>
      </c>
      <c r="AB40" s="39">
        <v>1</v>
      </c>
      <c r="AC40" s="37">
        <v>1</v>
      </c>
      <c r="AD40" s="37">
        <v>1</v>
      </c>
      <c r="AE40" s="37">
        <v>1</v>
      </c>
      <c r="AF40" s="37">
        <v>1</v>
      </c>
      <c r="AG40" s="37">
        <v>1</v>
      </c>
      <c r="AH40" s="37">
        <v>1</v>
      </c>
      <c r="AI40" s="37">
        <v>1</v>
      </c>
      <c r="AJ40" s="37">
        <v>1</v>
      </c>
      <c r="AK40" s="37">
        <v>1</v>
      </c>
      <c r="AL40" s="37">
        <v>1</v>
      </c>
      <c r="AM40" s="37">
        <v>1</v>
      </c>
      <c r="AN40" s="37">
        <v>1</v>
      </c>
      <c r="AO40" s="37">
        <v>1</v>
      </c>
      <c r="AP40" s="37">
        <v>1</v>
      </c>
      <c r="AQ40" s="37">
        <v>1</v>
      </c>
      <c r="AR40" s="37">
        <v>1</v>
      </c>
      <c r="AS40" s="37">
        <v>1</v>
      </c>
      <c r="AT40" s="37">
        <v>1</v>
      </c>
      <c r="AU40" s="37">
        <v>1</v>
      </c>
      <c r="AV40" s="37">
        <v>1</v>
      </c>
      <c r="AW40" s="37">
        <v>1</v>
      </c>
      <c r="AX40" s="37">
        <v>1</v>
      </c>
      <c r="AY40" s="37">
        <v>1</v>
      </c>
      <c r="AZ40" s="37">
        <v>1</v>
      </c>
      <c r="BA40" s="37">
        <v>1</v>
      </c>
      <c r="BB40" s="37">
        <v>1</v>
      </c>
      <c r="BC40" s="37">
        <v>1</v>
      </c>
      <c r="BD40" s="37">
        <v>1</v>
      </c>
      <c r="BE40" s="37">
        <v>1</v>
      </c>
      <c r="BF40" s="37">
        <v>1</v>
      </c>
      <c r="BG40" s="37">
        <v>1</v>
      </c>
      <c r="BH40" s="37">
        <v>1</v>
      </c>
      <c r="BI40" s="37">
        <v>1</v>
      </c>
      <c r="BJ40" s="37">
        <v>1</v>
      </c>
      <c r="BK40" s="37">
        <v>1</v>
      </c>
      <c r="BL40" s="37">
        <v>1</v>
      </c>
      <c r="BM40" s="37">
        <v>1</v>
      </c>
      <c r="BN40" s="37">
        <v>1</v>
      </c>
      <c r="BO40" s="37">
        <v>1</v>
      </c>
      <c r="BP40" s="37">
        <v>1</v>
      </c>
      <c r="BQ40" s="37">
        <v>1</v>
      </c>
      <c r="BR40" s="37">
        <v>1</v>
      </c>
      <c r="BS40" s="37">
        <v>1</v>
      </c>
      <c r="BT40" s="37">
        <v>1</v>
      </c>
      <c r="BU40" s="37">
        <v>1</v>
      </c>
      <c r="BV40" s="37">
        <v>1</v>
      </c>
      <c r="BW40" s="37">
        <v>1</v>
      </c>
      <c r="BX40" s="37">
        <v>1</v>
      </c>
      <c r="BY40" s="37">
        <v>1</v>
      </c>
      <c r="BZ40" s="37">
        <v>1</v>
      </c>
      <c r="CA40" s="37">
        <v>1</v>
      </c>
      <c r="CB40" s="37">
        <v>1</v>
      </c>
      <c r="CC40" s="37">
        <v>1</v>
      </c>
      <c r="CD40" s="37">
        <v>1</v>
      </c>
      <c r="CE40" s="37">
        <v>1</v>
      </c>
      <c r="CF40" s="37">
        <v>1</v>
      </c>
      <c r="CG40" s="37">
        <v>1</v>
      </c>
      <c r="CH40" s="37">
        <v>1</v>
      </c>
      <c r="CI40" s="37">
        <v>1</v>
      </c>
      <c r="CJ40" s="37">
        <v>1</v>
      </c>
      <c r="CK40" s="37">
        <v>1</v>
      </c>
      <c r="CL40" s="37">
        <v>1</v>
      </c>
      <c r="CM40" s="37">
        <v>1</v>
      </c>
      <c r="CN40" s="37">
        <v>1</v>
      </c>
      <c r="CO40" s="37">
        <v>1</v>
      </c>
      <c r="CP40" s="37">
        <v>1</v>
      </c>
      <c r="CQ40" s="37">
        <v>1</v>
      </c>
      <c r="CR40" s="37">
        <v>1</v>
      </c>
      <c r="CS40" s="37">
        <v>1</v>
      </c>
      <c r="CT40" s="37">
        <v>1</v>
      </c>
      <c r="CU40" s="37">
        <v>1</v>
      </c>
      <c r="CV40" s="37">
        <v>1</v>
      </c>
      <c r="CW40" s="37">
        <v>1</v>
      </c>
      <c r="CX40" s="37">
        <v>1</v>
      </c>
      <c r="CY40" s="37">
        <v>1</v>
      </c>
      <c r="CZ40" s="37">
        <v>1</v>
      </c>
      <c r="DA40" s="37">
        <v>1</v>
      </c>
      <c r="DB40" s="37">
        <v>1</v>
      </c>
      <c r="DC40" s="37">
        <v>1</v>
      </c>
      <c r="DD40" s="37">
        <v>1</v>
      </c>
      <c r="DE40" s="37">
        <v>1</v>
      </c>
      <c r="DF40" s="37">
        <v>1</v>
      </c>
      <c r="DG40" s="37">
        <v>1</v>
      </c>
      <c r="DH40" s="37">
        <v>1</v>
      </c>
      <c r="DI40" s="37">
        <v>1</v>
      </c>
      <c r="DJ40" s="37">
        <v>1</v>
      </c>
      <c r="DK40" s="37">
        <v>1</v>
      </c>
      <c r="DL40" s="37">
        <v>1</v>
      </c>
      <c r="DM40" s="37">
        <v>1</v>
      </c>
      <c r="DN40" s="37">
        <v>1</v>
      </c>
      <c r="DO40" s="37">
        <v>1</v>
      </c>
      <c r="DP40" s="37">
        <v>1</v>
      </c>
      <c r="DQ40" s="37">
        <v>1</v>
      </c>
      <c r="DR40" s="37">
        <v>1</v>
      </c>
      <c r="DS40" s="37">
        <v>1</v>
      </c>
      <c r="DT40" s="37">
        <v>1</v>
      </c>
      <c r="DU40" s="37">
        <v>1</v>
      </c>
      <c r="DV40" s="37">
        <v>1</v>
      </c>
      <c r="DW40" s="37">
        <v>1</v>
      </c>
      <c r="DX40" s="37">
        <v>1</v>
      </c>
      <c r="DY40" s="37">
        <v>1</v>
      </c>
      <c r="DZ40" s="37">
        <v>1</v>
      </c>
      <c r="EA40" s="37">
        <v>1</v>
      </c>
      <c r="EB40" s="37">
        <v>1</v>
      </c>
      <c r="EC40" s="37">
        <v>1</v>
      </c>
      <c r="ED40" s="37">
        <v>1</v>
      </c>
      <c r="EE40" s="37">
        <v>1</v>
      </c>
      <c r="EF40" s="37">
        <v>1</v>
      </c>
      <c r="EG40" s="37">
        <v>1</v>
      </c>
      <c r="EH40" s="37">
        <v>1</v>
      </c>
      <c r="EI40" s="37">
        <v>1</v>
      </c>
      <c r="EJ40" s="37">
        <v>1</v>
      </c>
      <c r="EK40" s="37">
        <v>1</v>
      </c>
      <c r="EL40" s="37">
        <v>1</v>
      </c>
      <c r="EM40" s="37">
        <v>1</v>
      </c>
      <c r="EN40" s="37">
        <v>1</v>
      </c>
      <c r="EO40" s="37">
        <v>1</v>
      </c>
      <c r="EP40" s="37">
        <v>1</v>
      </c>
      <c r="EQ40" s="37">
        <v>1</v>
      </c>
      <c r="ER40" s="37">
        <v>1</v>
      </c>
      <c r="ES40" s="37">
        <v>1</v>
      </c>
      <c r="ET40" s="37">
        <v>1</v>
      </c>
      <c r="EU40" s="37">
        <v>1</v>
      </c>
      <c r="EV40" s="37">
        <v>1</v>
      </c>
      <c r="EW40" s="37">
        <v>1</v>
      </c>
      <c r="EX40" s="37">
        <v>1</v>
      </c>
      <c r="EY40" s="37">
        <v>1</v>
      </c>
      <c r="EZ40" s="37">
        <v>1</v>
      </c>
      <c r="FA40" s="37">
        <v>1</v>
      </c>
      <c r="FB40" s="37">
        <v>1</v>
      </c>
      <c r="FC40" s="37">
        <v>1</v>
      </c>
      <c r="FD40" s="37">
        <v>1</v>
      </c>
      <c r="FE40" s="37">
        <v>1</v>
      </c>
      <c r="FF40" s="37">
        <v>1</v>
      </c>
      <c r="FG40" s="37">
        <v>1</v>
      </c>
      <c r="FH40" s="37">
        <v>1</v>
      </c>
      <c r="FI40" s="37">
        <v>1</v>
      </c>
      <c r="FJ40" s="37">
        <v>1</v>
      </c>
      <c r="FK40" s="38">
        <v>1</v>
      </c>
      <c r="FL40" s="38">
        <v>1</v>
      </c>
      <c r="FM40" s="38">
        <v>1</v>
      </c>
      <c r="FN40" s="38">
        <v>1</v>
      </c>
      <c r="FO40" s="38">
        <v>1</v>
      </c>
      <c r="FP40" s="38">
        <v>1</v>
      </c>
      <c r="FQ40" s="38">
        <v>1</v>
      </c>
      <c r="FR40" s="38">
        <v>1</v>
      </c>
      <c r="FS40" s="38">
        <v>1</v>
      </c>
      <c r="FT40" s="38">
        <v>1</v>
      </c>
      <c r="FU40" s="38">
        <v>1</v>
      </c>
      <c r="FV40" s="38">
        <v>1</v>
      </c>
      <c r="FW40" s="38">
        <v>1</v>
      </c>
      <c r="FX40" s="38">
        <v>1</v>
      </c>
      <c r="FY40" s="38">
        <v>1</v>
      </c>
      <c r="FZ40" s="38">
        <v>1</v>
      </c>
      <c r="GA40" s="38">
        <v>1</v>
      </c>
      <c r="GB40" s="38">
        <v>1</v>
      </c>
      <c r="GC40" s="38">
        <v>1</v>
      </c>
      <c r="GD40" s="38">
        <v>1</v>
      </c>
      <c r="GE40" s="38">
        <v>1</v>
      </c>
      <c r="GF40" s="38">
        <v>1</v>
      </c>
      <c r="GG40" s="38">
        <v>1</v>
      </c>
      <c r="GH40" s="38">
        <v>1</v>
      </c>
      <c r="GI40" s="38">
        <v>1</v>
      </c>
      <c r="GJ40" s="38">
        <v>1</v>
      </c>
      <c r="GK40" s="38">
        <v>1</v>
      </c>
      <c r="GL40" s="38">
        <v>1</v>
      </c>
      <c r="GM40" s="38">
        <v>1</v>
      </c>
      <c r="GN40" s="38">
        <v>1</v>
      </c>
      <c r="GO40" s="38">
        <v>1</v>
      </c>
      <c r="GP40" s="38">
        <v>1</v>
      </c>
      <c r="GQ40" s="38">
        <v>1</v>
      </c>
      <c r="GR40" s="38">
        <v>1</v>
      </c>
      <c r="GS40" s="38">
        <v>1</v>
      </c>
      <c r="GT40" s="38">
        <v>1</v>
      </c>
      <c r="GU40" s="38">
        <v>1</v>
      </c>
      <c r="GV40" s="38">
        <v>1</v>
      </c>
      <c r="GW40" s="38">
        <v>1</v>
      </c>
      <c r="GX40" s="38">
        <v>1</v>
      </c>
      <c r="GY40" s="38">
        <v>1</v>
      </c>
      <c r="GZ40" s="38">
        <v>1</v>
      </c>
      <c r="HA40" s="38">
        <v>1</v>
      </c>
      <c r="HB40" s="38">
        <v>1</v>
      </c>
      <c r="HC40" s="38">
        <v>1</v>
      </c>
      <c r="HD40" s="38">
        <v>1</v>
      </c>
      <c r="HE40" s="38">
        <v>1</v>
      </c>
      <c r="HF40" s="38">
        <v>1</v>
      </c>
      <c r="HG40" s="38">
        <v>1</v>
      </c>
      <c r="HH40" s="38">
        <v>1</v>
      </c>
      <c r="HI40" s="38">
        <v>1</v>
      </c>
      <c r="HJ40" s="38">
        <v>1</v>
      </c>
      <c r="HK40" s="38">
        <v>1</v>
      </c>
      <c r="HL40" s="38">
        <v>1</v>
      </c>
      <c r="HM40" s="38">
        <v>1</v>
      </c>
      <c r="HN40" s="38">
        <v>1</v>
      </c>
      <c r="HO40" s="38">
        <v>1</v>
      </c>
      <c r="HP40" s="38">
        <v>1</v>
      </c>
      <c r="HQ40" s="38">
        <v>1</v>
      </c>
      <c r="HR40" s="38">
        <v>1</v>
      </c>
      <c r="HS40" s="38">
        <v>1</v>
      </c>
      <c r="HT40" s="38">
        <v>1</v>
      </c>
      <c r="HU40" s="38">
        <v>1</v>
      </c>
      <c r="HV40" s="38">
        <v>1</v>
      </c>
      <c r="HW40" s="38">
        <v>1</v>
      </c>
      <c r="HX40" s="38">
        <v>1</v>
      </c>
      <c r="HY40" s="38">
        <v>1</v>
      </c>
      <c r="HZ40" s="38">
        <v>1</v>
      </c>
      <c r="IA40" s="38">
        <v>1</v>
      </c>
      <c r="IB40" s="38">
        <v>1</v>
      </c>
      <c r="IC40" s="38">
        <v>1</v>
      </c>
      <c r="ID40" s="38">
        <v>1</v>
      </c>
      <c r="IE40" s="38">
        <v>1</v>
      </c>
      <c r="IF40" s="38">
        <v>1</v>
      </c>
      <c r="IG40" s="38">
        <v>1</v>
      </c>
      <c r="IH40" s="38">
        <v>1</v>
      </c>
      <c r="II40" s="38">
        <v>1</v>
      </c>
      <c r="IJ40" s="38">
        <v>1</v>
      </c>
      <c r="IK40" s="38">
        <v>1</v>
      </c>
      <c r="IL40" s="38">
        <v>1</v>
      </c>
      <c r="IM40" s="38">
        <v>1</v>
      </c>
      <c r="IN40" s="38">
        <v>1</v>
      </c>
      <c r="IO40" s="38">
        <v>1</v>
      </c>
      <c r="IP40" s="38">
        <v>1</v>
      </c>
      <c r="IQ40" s="38">
        <v>1</v>
      </c>
    </row>
    <row r="41" spans="1:251" s="43" customFormat="1" x14ac:dyDescent="0.3">
      <c r="A41" s="159"/>
      <c r="B41" s="168"/>
      <c r="C41" s="186"/>
      <c r="D41" s="169" t="s">
        <v>488</v>
      </c>
      <c r="E41" s="169"/>
      <c r="F41" s="169"/>
      <c r="G41" s="168"/>
      <c r="H41" s="168"/>
      <c r="I41" s="175"/>
      <c r="J41" s="37">
        <v>1</v>
      </c>
      <c r="K41" s="38">
        <v>1</v>
      </c>
      <c r="L41" s="37">
        <v>1</v>
      </c>
      <c r="M41" s="37">
        <v>1</v>
      </c>
      <c r="N41" s="37">
        <v>1</v>
      </c>
      <c r="O41" s="37">
        <v>1</v>
      </c>
      <c r="P41" s="37">
        <v>1</v>
      </c>
      <c r="Q41" s="37">
        <v>1</v>
      </c>
      <c r="R41" s="37">
        <v>1</v>
      </c>
      <c r="S41" s="37">
        <v>1</v>
      </c>
      <c r="T41" s="37">
        <v>1</v>
      </c>
      <c r="U41" s="37">
        <v>1</v>
      </c>
      <c r="V41" s="37">
        <v>1</v>
      </c>
      <c r="W41" s="37">
        <v>1</v>
      </c>
      <c r="X41" s="37">
        <v>1</v>
      </c>
      <c r="Y41" s="37">
        <v>1</v>
      </c>
      <c r="Z41" s="37">
        <v>1</v>
      </c>
      <c r="AA41" s="37">
        <v>1</v>
      </c>
      <c r="AB41" s="39">
        <v>1</v>
      </c>
      <c r="AC41" s="37">
        <v>1</v>
      </c>
      <c r="AD41" s="37">
        <v>1</v>
      </c>
      <c r="AE41" s="37">
        <v>1</v>
      </c>
      <c r="AF41" s="37">
        <v>1</v>
      </c>
      <c r="AG41" s="37">
        <v>1</v>
      </c>
      <c r="AH41" s="37">
        <v>1</v>
      </c>
      <c r="AI41" s="37">
        <v>1</v>
      </c>
      <c r="AJ41" s="37">
        <v>1</v>
      </c>
      <c r="AK41" s="37">
        <v>1</v>
      </c>
      <c r="AL41" s="37">
        <v>1</v>
      </c>
      <c r="AM41" s="37">
        <v>1</v>
      </c>
      <c r="AN41" s="37">
        <v>1</v>
      </c>
      <c r="AO41" s="37">
        <v>1</v>
      </c>
      <c r="AP41" s="37">
        <v>1</v>
      </c>
      <c r="AQ41" s="37">
        <v>1</v>
      </c>
      <c r="AR41" s="37">
        <v>1</v>
      </c>
      <c r="AS41" s="37">
        <v>1</v>
      </c>
      <c r="AT41" s="37">
        <v>1</v>
      </c>
      <c r="AU41" s="37">
        <v>1</v>
      </c>
      <c r="AV41" s="37">
        <v>1</v>
      </c>
      <c r="AW41" s="37">
        <v>1</v>
      </c>
      <c r="AX41" s="37">
        <v>1</v>
      </c>
      <c r="AY41" s="37">
        <v>1</v>
      </c>
      <c r="AZ41" s="37">
        <v>1</v>
      </c>
      <c r="BA41" s="37">
        <v>1</v>
      </c>
      <c r="BB41" s="37">
        <v>1</v>
      </c>
      <c r="BC41" s="37">
        <v>1</v>
      </c>
      <c r="BD41" s="37">
        <v>1</v>
      </c>
      <c r="BE41" s="37">
        <v>1</v>
      </c>
      <c r="BF41" s="37">
        <v>1</v>
      </c>
      <c r="BG41" s="37">
        <v>1</v>
      </c>
      <c r="BH41" s="37">
        <v>1</v>
      </c>
      <c r="BI41" s="37">
        <v>1</v>
      </c>
      <c r="BJ41" s="37">
        <v>1</v>
      </c>
      <c r="BK41" s="37">
        <v>1</v>
      </c>
      <c r="BL41" s="37">
        <v>1</v>
      </c>
      <c r="BM41" s="37">
        <v>1</v>
      </c>
      <c r="BN41" s="37">
        <v>1</v>
      </c>
      <c r="BO41" s="37">
        <v>1</v>
      </c>
      <c r="BP41" s="37">
        <v>1</v>
      </c>
      <c r="BQ41" s="37">
        <v>1</v>
      </c>
      <c r="BR41" s="37">
        <v>1</v>
      </c>
      <c r="BS41" s="37">
        <v>1</v>
      </c>
      <c r="BT41" s="37">
        <v>1</v>
      </c>
      <c r="BU41" s="37">
        <v>1</v>
      </c>
      <c r="BV41" s="37">
        <v>1</v>
      </c>
      <c r="BW41" s="37">
        <v>1</v>
      </c>
      <c r="BX41" s="37">
        <v>1</v>
      </c>
      <c r="BY41" s="37">
        <v>1</v>
      </c>
      <c r="BZ41" s="37">
        <v>1</v>
      </c>
      <c r="CA41" s="37">
        <v>1</v>
      </c>
      <c r="CB41" s="37">
        <v>1</v>
      </c>
      <c r="CC41" s="37">
        <v>1</v>
      </c>
      <c r="CD41" s="37">
        <v>1</v>
      </c>
      <c r="CE41" s="37">
        <v>1</v>
      </c>
      <c r="CF41" s="37">
        <v>1</v>
      </c>
      <c r="CG41" s="37">
        <v>1</v>
      </c>
      <c r="CH41" s="37">
        <v>1</v>
      </c>
      <c r="CI41" s="37">
        <v>1</v>
      </c>
      <c r="CJ41" s="37">
        <v>1</v>
      </c>
      <c r="CK41" s="37">
        <v>1</v>
      </c>
      <c r="CL41" s="37">
        <v>1</v>
      </c>
      <c r="CM41" s="37">
        <v>1</v>
      </c>
      <c r="CN41" s="37">
        <v>1</v>
      </c>
      <c r="CO41" s="37">
        <v>1</v>
      </c>
      <c r="CP41" s="37">
        <v>1</v>
      </c>
      <c r="CQ41" s="37">
        <v>1</v>
      </c>
      <c r="CR41" s="37">
        <v>1</v>
      </c>
      <c r="CS41" s="37">
        <v>1</v>
      </c>
      <c r="CT41" s="37">
        <v>1</v>
      </c>
      <c r="CU41" s="37">
        <v>1</v>
      </c>
      <c r="CV41" s="37">
        <v>1</v>
      </c>
      <c r="CW41" s="37">
        <v>1</v>
      </c>
      <c r="CX41" s="37">
        <v>1</v>
      </c>
      <c r="CY41" s="37">
        <v>1</v>
      </c>
      <c r="CZ41" s="37">
        <v>1</v>
      </c>
      <c r="DA41" s="37">
        <v>1</v>
      </c>
      <c r="DB41" s="37">
        <v>1</v>
      </c>
      <c r="DC41" s="37">
        <v>1</v>
      </c>
      <c r="DD41" s="37">
        <v>1</v>
      </c>
      <c r="DE41" s="37">
        <v>1</v>
      </c>
      <c r="DF41" s="37">
        <v>1</v>
      </c>
      <c r="DG41" s="37">
        <v>1</v>
      </c>
      <c r="DH41" s="37">
        <v>1</v>
      </c>
      <c r="DI41" s="37">
        <v>1</v>
      </c>
      <c r="DJ41" s="37">
        <v>1</v>
      </c>
      <c r="DK41" s="37">
        <v>1</v>
      </c>
      <c r="DL41" s="37">
        <v>1</v>
      </c>
      <c r="DM41" s="37">
        <v>1</v>
      </c>
      <c r="DN41" s="37">
        <v>1</v>
      </c>
      <c r="DO41" s="37">
        <v>1</v>
      </c>
      <c r="DP41" s="37">
        <v>1</v>
      </c>
      <c r="DQ41" s="37">
        <v>1</v>
      </c>
      <c r="DR41" s="37">
        <v>1</v>
      </c>
      <c r="DS41" s="37">
        <v>1</v>
      </c>
      <c r="DT41" s="37">
        <v>1</v>
      </c>
      <c r="DU41" s="37">
        <v>1</v>
      </c>
      <c r="DV41" s="37">
        <v>1</v>
      </c>
      <c r="DW41" s="37">
        <v>1</v>
      </c>
      <c r="DX41" s="37">
        <v>1</v>
      </c>
      <c r="DY41" s="37">
        <v>1</v>
      </c>
      <c r="DZ41" s="37">
        <v>1</v>
      </c>
      <c r="EA41" s="37">
        <v>1</v>
      </c>
      <c r="EB41" s="37">
        <v>1</v>
      </c>
      <c r="EC41" s="37">
        <v>1</v>
      </c>
      <c r="ED41" s="37">
        <v>1</v>
      </c>
      <c r="EE41" s="37">
        <v>1</v>
      </c>
      <c r="EF41" s="37">
        <v>1</v>
      </c>
      <c r="EG41" s="37">
        <v>1</v>
      </c>
      <c r="EH41" s="37">
        <v>1</v>
      </c>
      <c r="EI41" s="37">
        <v>1</v>
      </c>
      <c r="EJ41" s="37">
        <v>1</v>
      </c>
      <c r="EK41" s="37">
        <v>1</v>
      </c>
      <c r="EL41" s="37">
        <v>1</v>
      </c>
      <c r="EM41" s="37">
        <v>1</v>
      </c>
      <c r="EN41" s="37">
        <v>1</v>
      </c>
      <c r="EO41" s="37">
        <v>1</v>
      </c>
      <c r="EP41" s="37">
        <v>1</v>
      </c>
      <c r="EQ41" s="37">
        <v>1</v>
      </c>
      <c r="ER41" s="37">
        <v>1</v>
      </c>
      <c r="ES41" s="37">
        <v>1</v>
      </c>
      <c r="ET41" s="37">
        <v>1</v>
      </c>
      <c r="EU41" s="37">
        <v>1</v>
      </c>
      <c r="EV41" s="37">
        <v>1</v>
      </c>
      <c r="EW41" s="37">
        <v>1</v>
      </c>
      <c r="EX41" s="37">
        <v>1</v>
      </c>
      <c r="EY41" s="37">
        <v>1</v>
      </c>
      <c r="EZ41" s="37">
        <v>1</v>
      </c>
      <c r="FA41" s="37">
        <v>1</v>
      </c>
      <c r="FB41" s="37">
        <v>1</v>
      </c>
      <c r="FC41" s="37">
        <v>1</v>
      </c>
      <c r="FD41" s="37">
        <v>1</v>
      </c>
      <c r="FE41" s="37">
        <v>1</v>
      </c>
      <c r="FF41" s="37">
        <v>1</v>
      </c>
      <c r="FG41" s="37">
        <v>1</v>
      </c>
      <c r="FH41" s="37">
        <v>1</v>
      </c>
      <c r="FI41" s="37">
        <v>1</v>
      </c>
      <c r="FJ41" s="37">
        <v>1</v>
      </c>
      <c r="FK41" s="38">
        <v>1</v>
      </c>
      <c r="FL41" s="38">
        <v>1</v>
      </c>
      <c r="FM41" s="38">
        <v>1</v>
      </c>
      <c r="FN41" s="38">
        <v>0.5</v>
      </c>
      <c r="FO41" s="38">
        <v>1</v>
      </c>
      <c r="FP41" s="38">
        <v>1</v>
      </c>
      <c r="FQ41" s="38">
        <v>1</v>
      </c>
      <c r="FR41" s="38">
        <v>1</v>
      </c>
      <c r="FS41" s="38">
        <v>1</v>
      </c>
      <c r="FT41" s="38">
        <v>1</v>
      </c>
      <c r="FU41" s="38">
        <v>1</v>
      </c>
      <c r="FV41" s="38">
        <v>1</v>
      </c>
      <c r="FW41" s="38">
        <v>1</v>
      </c>
      <c r="FX41" s="38">
        <v>1</v>
      </c>
      <c r="FY41" s="38">
        <v>1</v>
      </c>
      <c r="FZ41" s="38">
        <v>1</v>
      </c>
      <c r="GA41" s="38">
        <v>1</v>
      </c>
      <c r="GB41" s="38">
        <v>1</v>
      </c>
      <c r="GC41" s="38">
        <v>1</v>
      </c>
      <c r="GD41" s="38">
        <v>1</v>
      </c>
      <c r="GE41" s="38">
        <v>1</v>
      </c>
      <c r="GF41" s="38">
        <v>1</v>
      </c>
      <c r="GG41" s="38">
        <v>0</v>
      </c>
      <c r="GH41" s="38">
        <v>1</v>
      </c>
      <c r="GI41" s="38">
        <v>1</v>
      </c>
      <c r="GJ41" s="38">
        <v>1</v>
      </c>
      <c r="GK41" s="38">
        <v>1</v>
      </c>
      <c r="GL41" s="38">
        <v>1</v>
      </c>
      <c r="GM41" s="38">
        <v>1</v>
      </c>
      <c r="GN41" s="38">
        <v>1</v>
      </c>
      <c r="GO41" s="38">
        <v>1</v>
      </c>
      <c r="GP41" s="38">
        <v>1</v>
      </c>
      <c r="GQ41" s="38">
        <v>1</v>
      </c>
      <c r="GR41" s="38">
        <v>1</v>
      </c>
      <c r="GS41" s="38">
        <v>1</v>
      </c>
      <c r="GT41" s="38">
        <v>1</v>
      </c>
      <c r="GU41" s="38">
        <v>1</v>
      </c>
      <c r="GV41" s="38">
        <v>1</v>
      </c>
      <c r="GW41" s="38">
        <v>1</v>
      </c>
      <c r="GX41" s="38">
        <v>1</v>
      </c>
      <c r="GY41" s="38">
        <v>1</v>
      </c>
      <c r="GZ41" s="38">
        <v>1</v>
      </c>
      <c r="HA41" s="38">
        <v>1</v>
      </c>
      <c r="HB41" s="38">
        <v>1</v>
      </c>
      <c r="HC41" s="38">
        <v>1</v>
      </c>
      <c r="HD41" s="38">
        <v>1</v>
      </c>
      <c r="HE41" s="38">
        <v>1</v>
      </c>
      <c r="HF41" s="38">
        <v>1</v>
      </c>
      <c r="HG41" s="38">
        <v>1</v>
      </c>
      <c r="HH41" s="38">
        <v>1</v>
      </c>
      <c r="HI41" s="38">
        <v>1</v>
      </c>
      <c r="HJ41" s="38">
        <v>1</v>
      </c>
      <c r="HK41" s="38">
        <v>1</v>
      </c>
      <c r="HL41" s="38">
        <v>1</v>
      </c>
      <c r="HM41" s="38">
        <v>1</v>
      </c>
      <c r="HN41" s="38">
        <v>1</v>
      </c>
      <c r="HO41" s="38">
        <v>1</v>
      </c>
      <c r="HP41" s="38">
        <v>1</v>
      </c>
      <c r="HQ41" s="38">
        <v>1</v>
      </c>
      <c r="HR41" s="38">
        <v>1</v>
      </c>
      <c r="HS41" s="38">
        <v>1</v>
      </c>
      <c r="HT41" s="38">
        <v>1</v>
      </c>
      <c r="HU41" s="38">
        <v>1</v>
      </c>
      <c r="HV41" s="38">
        <v>1</v>
      </c>
      <c r="HW41" s="38">
        <v>1</v>
      </c>
      <c r="HX41" s="38">
        <v>1</v>
      </c>
      <c r="HY41" s="38">
        <v>1</v>
      </c>
      <c r="HZ41" s="38">
        <v>1</v>
      </c>
      <c r="IA41" s="38">
        <v>1</v>
      </c>
      <c r="IB41" s="38">
        <v>1</v>
      </c>
      <c r="IC41" s="38">
        <v>1</v>
      </c>
      <c r="ID41" s="38">
        <v>1</v>
      </c>
      <c r="IE41" s="38">
        <v>1</v>
      </c>
      <c r="IF41" s="38">
        <v>1</v>
      </c>
      <c r="IG41" s="38">
        <v>1</v>
      </c>
      <c r="IH41" s="38">
        <v>1</v>
      </c>
      <c r="II41" s="38">
        <v>1</v>
      </c>
      <c r="IJ41" s="38">
        <v>1</v>
      </c>
      <c r="IK41" s="38">
        <v>1</v>
      </c>
      <c r="IL41" s="38">
        <v>1</v>
      </c>
      <c r="IM41" s="38">
        <v>1</v>
      </c>
      <c r="IN41" s="38">
        <v>1</v>
      </c>
      <c r="IO41" s="38">
        <v>1</v>
      </c>
      <c r="IP41" s="38">
        <v>1</v>
      </c>
      <c r="IQ41" s="38">
        <v>1</v>
      </c>
    </row>
    <row r="42" spans="1:251" s="43" customFormat="1" x14ac:dyDescent="0.3">
      <c r="A42" s="159"/>
      <c r="B42" s="168"/>
      <c r="C42" s="186"/>
      <c r="D42" s="169" t="s">
        <v>489</v>
      </c>
      <c r="E42" s="169"/>
      <c r="F42" s="169"/>
      <c r="G42" s="168"/>
      <c r="H42" s="168"/>
      <c r="I42" s="175"/>
      <c r="J42" s="37" t="s">
        <v>220</v>
      </c>
      <c r="K42" s="37" t="s">
        <v>220</v>
      </c>
      <c r="L42" s="37" t="s">
        <v>220</v>
      </c>
      <c r="M42" s="37" t="s">
        <v>220</v>
      </c>
      <c r="N42" s="37" t="s">
        <v>220</v>
      </c>
      <c r="O42" s="37" t="s">
        <v>220</v>
      </c>
      <c r="P42" s="37" t="s">
        <v>220</v>
      </c>
      <c r="Q42" s="37" t="s">
        <v>220</v>
      </c>
      <c r="R42" s="37" t="s">
        <v>220</v>
      </c>
      <c r="S42" s="37" t="s">
        <v>220</v>
      </c>
      <c r="T42" s="37" t="s">
        <v>220</v>
      </c>
      <c r="U42" s="37" t="s">
        <v>220</v>
      </c>
      <c r="V42" s="37" t="s">
        <v>220</v>
      </c>
      <c r="W42" s="37" t="s">
        <v>220</v>
      </c>
      <c r="X42" s="37" t="s">
        <v>220</v>
      </c>
      <c r="Y42" s="37" t="s">
        <v>220</v>
      </c>
      <c r="Z42" s="37" t="s">
        <v>220</v>
      </c>
      <c r="AA42" s="37" t="s">
        <v>220</v>
      </c>
      <c r="AB42" s="37" t="s">
        <v>220</v>
      </c>
      <c r="AC42" s="37" t="s">
        <v>220</v>
      </c>
      <c r="AD42" s="37" t="s">
        <v>220</v>
      </c>
      <c r="AE42" s="37" t="s">
        <v>220</v>
      </c>
      <c r="AF42" s="37" t="s">
        <v>220</v>
      </c>
      <c r="AG42" s="37" t="s">
        <v>220</v>
      </c>
      <c r="AH42" s="37" t="s">
        <v>220</v>
      </c>
      <c r="AI42" s="37" t="s">
        <v>220</v>
      </c>
      <c r="AJ42" s="37" t="s">
        <v>220</v>
      </c>
      <c r="AK42" s="37" t="s">
        <v>220</v>
      </c>
      <c r="AL42" s="37" t="s">
        <v>220</v>
      </c>
      <c r="AM42" s="37" t="s">
        <v>220</v>
      </c>
      <c r="AN42" s="37" t="s">
        <v>220</v>
      </c>
      <c r="AO42" s="37" t="s">
        <v>220</v>
      </c>
      <c r="AP42" s="37" t="s">
        <v>220</v>
      </c>
      <c r="AQ42" s="37" t="s">
        <v>220</v>
      </c>
      <c r="AR42" s="37" t="s">
        <v>220</v>
      </c>
      <c r="AS42" s="37" t="s">
        <v>220</v>
      </c>
      <c r="AT42" s="37" t="s">
        <v>220</v>
      </c>
      <c r="AU42" s="37" t="s">
        <v>220</v>
      </c>
      <c r="AV42" s="37" t="s">
        <v>220</v>
      </c>
      <c r="AW42" s="37" t="s">
        <v>220</v>
      </c>
      <c r="AX42" s="37" t="s">
        <v>220</v>
      </c>
      <c r="AY42" s="37" t="s">
        <v>220</v>
      </c>
      <c r="AZ42" s="37" t="s">
        <v>220</v>
      </c>
      <c r="BA42" s="37" t="s">
        <v>220</v>
      </c>
      <c r="BB42" s="37" t="s">
        <v>220</v>
      </c>
      <c r="BC42" s="37" t="s">
        <v>220</v>
      </c>
      <c r="BD42" s="37" t="s">
        <v>220</v>
      </c>
      <c r="BE42" s="37" t="s">
        <v>220</v>
      </c>
      <c r="BF42" s="37" t="s">
        <v>220</v>
      </c>
      <c r="BG42" s="37" t="s">
        <v>220</v>
      </c>
      <c r="BH42" s="37" t="s">
        <v>220</v>
      </c>
      <c r="BI42" s="37" t="s">
        <v>220</v>
      </c>
      <c r="BJ42" s="37" t="s">
        <v>220</v>
      </c>
      <c r="BK42" s="37" t="s">
        <v>220</v>
      </c>
      <c r="BL42" s="37" t="s">
        <v>220</v>
      </c>
      <c r="BM42" s="37" t="s">
        <v>220</v>
      </c>
      <c r="BN42" s="37" t="s">
        <v>220</v>
      </c>
      <c r="BO42" s="37" t="s">
        <v>220</v>
      </c>
      <c r="BP42" s="37" t="s">
        <v>220</v>
      </c>
      <c r="BQ42" s="37" t="s">
        <v>220</v>
      </c>
      <c r="BR42" s="37" t="s">
        <v>220</v>
      </c>
      <c r="BS42" s="37" t="s">
        <v>220</v>
      </c>
      <c r="BT42" s="37" t="s">
        <v>220</v>
      </c>
      <c r="BU42" s="37" t="s">
        <v>220</v>
      </c>
      <c r="BV42" s="37" t="s">
        <v>220</v>
      </c>
      <c r="BW42" s="37" t="s">
        <v>220</v>
      </c>
      <c r="BX42" s="37" t="s">
        <v>220</v>
      </c>
      <c r="BY42" s="37" t="s">
        <v>220</v>
      </c>
      <c r="BZ42" s="37" t="s">
        <v>220</v>
      </c>
      <c r="CA42" s="37" t="s">
        <v>220</v>
      </c>
      <c r="CB42" s="37" t="s">
        <v>220</v>
      </c>
      <c r="CC42" s="37" t="s">
        <v>220</v>
      </c>
      <c r="CD42" s="37" t="s">
        <v>220</v>
      </c>
      <c r="CE42" s="37" t="s">
        <v>220</v>
      </c>
      <c r="CF42" s="37" t="s">
        <v>220</v>
      </c>
      <c r="CG42" s="37" t="s">
        <v>220</v>
      </c>
      <c r="CH42" s="37" t="s">
        <v>220</v>
      </c>
      <c r="CI42" s="37" t="s">
        <v>220</v>
      </c>
      <c r="CJ42" s="37" t="s">
        <v>220</v>
      </c>
      <c r="CK42" s="37" t="s">
        <v>220</v>
      </c>
      <c r="CL42" s="37" t="s">
        <v>220</v>
      </c>
      <c r="CM42" s="37" t="s">
        <v>220</v>
      </c>
      <c r="CN42" s="37" t="s">
        <v>220</v>
      </c>
      <c r="CO42" s="37" t="s">
        <v>220</v>
      </c>
      <c r="CP42" s="37" t="s">
        <v>220</v>
      </c>
      <c r="CQ42" s="37" t="s">
        <v>220</v>
      </c>
      <c r="CR42" s="37" t="s">
        <v>220</v>
      </c>
      <c r="CS42" s="37" t="s">
        <v>220</v>
      </c>
      <c r="CT42" s="37" t="s">
        <v>220</v>
      </c>
      <c r="CU42" s="37" t="s">
        <v>220</v>
      </c>
      <c r="CV42" s="37" t="s">
        <v>220</v>
      </c>
      <c r="CW42" s="37" t="s">
        <v>220</v>
      </c>
      <c r="CX42" s="37" t="s">
        <v>220</v>
      </c>
      <c r="CY42" s="37" t="s">
        <v>220</v>
      </c>
      <c r="CZ42" s="37" t="s">
        <v>220</v>
      </c>
      <c r="DA42" s="37" t="s">
        <v>220</v>
      </c>
      <c r="DB42" s="37" t="s">
        <v>220</v>
      </c>
      <c r="DC42" s="37" t="s">
        <v>220</v>
      </c>
      <c r="DD42" s="37" t="s">
        <v>220</v>
      </c>
      <c r="DE42" s="37" t="s">
        <v>220</v>
      </c>
      <c r="DF42" s="37" t="s">
        <v>220</v>
      </c>
      <c r="DG42" s="37" t="s">
        <v>220</v>
      </c>
      <c r="DH42" s="37" t="s">
        <v>220</v>
      </c>
      <c r="DI42" s="37" t="s">
        <v>220</v>
      </c>
      <c r="DJ42" s="37" t="s">
        <v>220</v>
      </c>
      <c r="DK42" s="37" t="s">
        <v>220</v>
      </c>
      <c r="DL42" s="37" t="s">
        <v>220</v>
      </c>
      <c r="DM42" s="37" t="s">
        <v>220</v>
      </c>
      <c r="DN42" s="37" t="s">
        <v>220</v>
      </c>
      <c r="DO42" s="37" t="s">
        <v>220</v>
      </c>
      <c r="DP42" s="37" t="s">
        <v>220</v>
      </c>
      <c r="DQ42" s="37" t="s">
        <v>220</v>
      </c>
      <c r="DR42" s="37" t="s">
        <v>220</v>
      </c>
      <c r="DS42" s="37" t="s">
        <v>220</v>
      </c>
      <c r="DT42" s="37" t="s">
        <v>220</v>
      </c>
      <c r="DU42" s="37" t="s">
        <v>220</v>
      </c>
      <c r="DV42" s="37" t="s">
        <v>220</v>
      </c>
      <c r="DW42" s="37" t="s">
        <v>220</v>
      </c>
      <c r="DX42" s="37" t="s">
        <v>220</v>
      </c>
      <c r="DY42" s="37" t="s">
        <v>220</v>
      </c>
      <c r="DZ42" s="37" t="s">
        <v>220</v>
      </c>
      <c r="EA42" s="37" t="s">
        <v>220</v>
      </c>
      <c r="EB42" s="37" t="s">
        <v>220</v>
      </c>
      <c r="EC42" s="37" t="s">
        <v>220</v>
      </c>
      <c r="ED42" s="37" t="s">
        <v>220</v>
      </c>
      <c r="EE42" s="37" t="s">
        <v>220</v>
      </c>
      <c r="EF42" s="37" t="s">
        <v>220</v>
      </c>
      <c r="EG42" s="37" t="s">
        <v>220</v>
      </c>
      <c r="EH42" s="37" t="s">
        <v>220</v>
      </c>
      <c r="EI42" s="37" t="s">
        <v>220</v>
      </c>
      <c r="EJ42" s="37" t="s">
        <v>220</v>
      </c>
      <c r="EK42" s="37" t="s">
        <v>220</v>
      </c>
      <c r="EL42" s="37" t="s">
        <v>220</v>
      </c>
      <c r="EM42" s="37" t="s">
        <v>220</v>
      </c>
      <c r="EN42" s="37" t="s">
        <v>220</v>
      </c>
      <c r="EO42" s="37" t="s">
        <v>220</v>
      </c>
      <c r="EP42" s="37" t="s">
        <v>220</v>
      </c>
      <c r="EQ42" s="37" t="s">
        <v>220</v>
      </c>
      <c r="ER42" s="37" t="s">
        <v>220</v>
      </c>
      <c r="ES42" s="37" t="s">
        <v>220</v>
      </c>
      <c r="ET42" s="37" t="s">
        <v>220</v>
      </c>
      <c r="EU42" s="37" t="s">
        <v>220</v>
      </c>
      <c r="EV42" s="37" t="s">
        <v>220</v>
      </c>
      <c r="EW42" s="37" t="s">
        <v>220</v>
      </c>
      <c r="EX42" s="37" t="s">
        <v>220</v>
      </c>
      <c r="EY42" s="37" t="s">
        <v>220</v>
      </c>
      <c r="EZ42" s="37" t="s">
        <v>220</v>
      </c>
      <c r="FA42" s="37" t="s">
        <v>220</v>
      </c>
      <c r="FB42" s="37" t="s">
        <v>220</v>
      </c>
      <c r="FC42" s="37" t="s">
        <v>220</v>
      </c>
      <c r="FD42" s="37" t="s">
        <v>220</v>
      </c>
      <c r="FE42" s="37" t="s">
        <v>220</v>
      </c>
      <c r="FF42" s="37" t="s">
        <v>220</v>
      </c>
      <c r="FG42" s="37" t="s">
        <v>220</v>
      </c>
      <c r="FH42" s="37" t="s">
        <v>220</v>
      </c>
      <c r="FI42" s="37" t="s">
        <v>220</v>
      </c>
      <c r="FJ42" s="37" t="s">
        <v>220</v>
      </c>
      <c r="FK42" s="37" t="s">
        <v>220</v>
      </c>
      <c r="FL42" s="37" t="s">
        <v>220</v>
      </c>
      <c r="FM42" s="37" t="s">
        <v>220</v>
      </c>
      <c r="FN42" s="37" t="s">
        <v>220</v>
      </c>
      <c r="FO42" s="37" t="s">
        <v>220</v>
      </c>
      <c r="FP42" s="37" t="s">
        <v>220</v>
      </c>
      <c r="FQ42" s="37" t="s">
        <v>220</v>
      </c>
      <c r="FR42" s="37" t="s">
        <v>220</v>
      </c>
      <c r="FS42" s="37" t="s">
        <v>220</v>
      </c>
      <c r="FT42" s="37" t="s">
        <v>220</v>
      </c>
      <c r="FU42" s="37" t="s">
        <v>220</v>
      </c>
      <c r="FV42" s="37" t="s">
        <v>220</v>
      </c>
      <c r="FW42" s="37" t="s">
        <v>220</v>
      </c>
      <c r="FX42" s="37" t="s">
        <v>220</v>
      </c>
      <c r="FY42" s="37" t="s">
        <v>220</v>
      </c>
      <c r="FZ42" s="37" t="s">
        <v>220</v>
      </c>
      <c r="GA42" s="37" t="s">
        <v>220</v>
      </c>
      <c r="GB42" s="37" t="s">
        <v>220</v>
      </c>
      <c r="GC42" s="37" t="s">
        <v>220</v>
      </c>
      <c r="GD42" s="37" t="s">
        <v>220</v>
      </c>
      <c r="GE42" s="37" t="s">
        <v>220</v>
      </c>
      <c r="GF42" s="37" t="s">
        <v>220</v>
      </c>
      <c r="GG42" s="37" t="s">
        <v>220</v>
      </c>
      <c r="GH42" s="37" t="s">
        <v>220</v>
      </c>
      <c r="GI42" s="37" t="s">
        <v>220</v>
      </c>
      <c r="GJ42" s="37" t="s">
        <v>220</v>
      </c>
      <c r="GK42" s="37" t="s">
        <v>220</v>
      </c>
      <c r="GL42" s="37" t="s">
        <v>220</v>
      </c>
      <c r="GM42" s="37" t="s">
        <v>220</v>
      </c>
      <c r="GN42" s="37" t="s">
        <v>220</v>
      </c>
      <c r="GO42" s="37" t="s">
        <v>220</v>
      </c>
      <c r="GP42" s="37" t="s">
        <v>220</v>
      </c>
      <c r="GQ42" s="37" t="s">
        <v>220</v>
      </c>
      <c r="GR42" s="37" t="s">
        <v>220</v>
      </c>
      <c r="GS42" s="37" t="s">
        <v>220</v>
      </c>
      <c r="GT42" s="37" t="s">
        <v>220</v>
      </c>
      <c r="GU42" s="37" t="s">
        <v>220</v>
      </c>
      <c r="GV42" s="37" t="s">
        <v>220</v>
      </c>
      <c r="GW42" s="37" t="s">
        <v>220</v>
      </c>
      <c r="GX42" s="37" t="s">
        <v>220</v>
      </c>
      <c r="GY42" s="37" t="s">
        <v>220</v>
      </c>
      <c r="GZ42" s="37" t="s">
        <v>220</v>
      </c>
      <c r="HA42" s="37" t="s">
        <v>220</v>
      </c>
      <c r="HB42" s="37" t="s">
        <v>220</v>
      </c>
      <c r="HC42" s="37" t="s">
        <v>220</v>
      </c>
      <c r="HD42" s="37" t="s">
        <v>220</v>
      </c>
      <c r="HE42" s="37" t="s">
        <v>220</v>
      </c>
      <c r="HF42" s="37" t="s">
        <v>220</v>
      </c>
      <c r="HG42" s="37" t="s">
        <v>220</v>
      </c>
      <c r="HH42" s="37" t="s">
        <v>220</v>
      </c>
      <c r="HI42" s="37" t="s">
        <v>220</v>
      </c>
      <c r="HJ42" s="37" t="s">
        <v>220</v>
      </c>
      <c r="HK42" s="37" t="s">
        <v>220</v>
      </c>
      <c r="HL42" s="37" t="s">
        <v>220</v>
      </c>
      <c r="HM42" s="37" t="s">
        <v>220</v>
      </c>
      <c r="HN42" s="37" t="s">
        <v>220</v>
      </c>
      <c r="HO42" s="37" t="s">
        <v>220</v>
      </c>
      <c r="HP42" s="37" t="s">
        <v>220</v>
      </c>
      <c r="HQ42" s="37" t="s">
        <v>220</v>
      </c>
      <c r="HR42" s="37" t="s">
        <v>220</v>
      </c>
      <c r="HS42" s="37" t="s">
        <v>220</v>
      </c>
      <c r="HT42" s="37" t="s">
        <v>220</v>
      </c>
      <c r="HU42" s="37" t="s">
        <v>220</v>
      </c>
      <c r="HV42" s="37" t="s">
        <v>220</v>
      </c>
      <c r="HW42" s="37" t="s">
        <v>220</v>
      </c>
      <c r="HX42" s="37" t="s">
        <v>220</v>
      </c>
      <c r="HY42" s="37" t="s">
        <v>220</v>
      </c>
      <c r="HZ42" s="37" t="s">
        <v>220</v>
      </c>
      <c r="IA42" s="38">
        <v>1</v>
      </c>
      <c r="IB42" s="38">
        <v>1</v>
      </c>
      <c r="IC42" s="38">
        <v>1</v>
      </c>
      <c r="ID42" s="38">
        <v>1</v>
      </c>
      <c r="IE42" s="38">
        <v>1</v>
      </c>
      <c r="IF42" s="38">
        <v>1</v>
      </c>
      <c r="IG42" s="38">
        <v>1</v>
      </c>
      <c r="IH42" s="38">
        <v>1</v>
      </c>
      <c r="II42" s="38">
        <v>1</v>
      </c>
      <c r="IJ42" s="38">
        <v>1</v>
      </c>
      <c r="IK42" s="38">
        <v>1</v>
      </c>
      <c r="IL42" s="38">
        <v>1</v>
      </c>
      <c r="IM42" s="38">
        <v>1</v>
      </c>
      <c r="IN42" s="38">
        <v>1</v>
      </c>
      <c r="IO42" s="38">
        <v>1</v>
      </c>
      <c r="IP42" s="38">
        <v>1</v>
      </c>
      <c r="IQ42" s="38">
        <v>1</v>
      </c>
    </row>
    <row r="43" spans="1:251" s="43" customFormat="1" x14ac:dyDescent="0.3">
      <c r="A43" s="159"/>
      <c r="B43" s="168"/>
      <c r="C43" s="186"/>
      <c r="D43" s="165" t="s">
        <v>490</v>
      </c>
      <c r="E43" s="166"/>
      <c r="F43" s="167"/>
      <c r="G43" s="168"/>
      <c r="H43" s="168"/>
      <c r="I43" s="175"/>
      <c r="J43" s="37">
        <v>1</v>
      </c>
      <c r="K43" s="38">
        <v>1</v>
      </c>
      <c r="L43" s="37">
        <v>1</v>
      </c>
      <c r="M43" s="37">
        <v>1</v>
      </c>
      <c r="N43" s="37">
        <v>1</v>
      </c>
      <c r="O43" s="37">
        <v>1</v>
      </c>
      <c r="P43" s="37">
        <v>1</v>
      </c>
      <c r="Q43" s="37">
        <v>1</v>
      </c>
      <c r="R43" s="37">
        <v>1</v>
      </c>
      <c r="S43" s="37">
        <v>1</v>
      </c>
      <c r="T43" s="37">
        <v>1</v>
      </c>
      <c r="U43" s="37">
        <v>1</v>
      </c>
      <c r="V43" s="37">
        <v>1</v>
      </c>
      <c r="W43" s="37">
        <v>1</v>
      </c>
      <c r="X43" s="37">
        <v>1</v>
      </c>
      <c r="Y43" s="37">
        <v>1</v>
      </c>
      <c r="Z43" s="37">
        <v>1</v>
      </c>
      <c r="AA43" s="37">
        <v>1</v>
      </c>
      <c r="AB43" s="39">
        <v>1</v>
      </c>
      <c r="AC43" s="37">
        <v>1</v>
      </c>
      <c r="AD43" s="37">
        <v>1</v>
      </c>
      <c r="AE43" s="37">
        <v>1</v>
      </c>
      <c r="AF43" s="37">
        <v>1</v>
      </c>
      <c r="AG43" s="37">
        <v>1</v>
      </c>
      <c r="AH43" s="37">
        <v>1</v>
      </c>
      <c r="AI43" s="37">
        <v>1</v>
      </c>
      <c r="AJ43" s="37">
        <v>1</v>
      </c>
      <c r="AK43" s="37">
        <v>1</v>
      </c>
      <c r="AL43" s="37">
        <v>1</v>
      </c>
      <c r="AM43" s="37">
        <v>1</v>
      </c>
      <c r="AN43" s="37">
        <v>1</v>
      </c>
      <c r="AO43" s="37">
        <v>1</v>
      </c>
      <c r="AP43" s="37">
        <v>1</v>
      </c>
      <c r="AQ43" s="37">
        <v>1</v>
      </c>
      <c r="AR43" s="37">
        <v>1</v>
      </c>
      <c r="AS43" s="37">
        <v>1</v>
      </c>
      <c r="AT43" s="37">
        <v>1</v>
      </c>
      <c r="AU43" s="37">
        <v>1</v>
      </c>
      <c r="AV43" s="37">
        <v>1</v>
      </c>
      <c r="AW43" s="37">
        <v>1</v>
      </c>
      <c r="AX43" s="37">
        <v>1</v>
      </c>
      <c r="AY43" s="37">
        <v>1</v>
      </c>
      <c r="AZ43" s="37">
        <v>1</v>
      </c>
      <c r="BA43" s="37">
        <v>1</v>
      </c>
      <c r="BB43" s="37">
        <v>1</v>
      </c>
      <c r="BC43" s="37">
        <v>1</v>
      </c>
      <c r="BD43" s="37">
        <v>1</v>
      </c>
      <c r="BE43" s="37">
        <v>1</v>
      </c>
      <c r="BF43" s="37">
        <v>1</v>
      </c>
      <c r="BG43" s="37">
        <v>1</v>
      </c>
      <c r="BH43" s="37">
        <v>1</v>
      </c>
      <c r="BI43" s="37">
        <v>1</v>
      </c>
      <c r="BJ43" s="37">
        <v>1</v>
      </c>
      <c r="BK43" s="37">
        <v>1</v>
      </c>
      <c r="BL43" s="37">
        <v>1</v>
      </c>
      <c r="BM43" s="37">
        <v>1</v>
      </c>
      <c r="BN43" s="37">
        <v>1</v>
      </c>
      <c r="BO43" s="37">
        <v>1</v>
      </c>
      <c r="BP43" s="37">
        <v>1</v>
      </c>
      <c r="BQ43" s="37">
        <v>1</v>
      </c>
      <c r="BR43" s="37">
        <v>1</v>
      </c>
      <c r="BS43" s="37">
        <v>1</v>
      </c>
      <c r="BT43" s="37">
        <v>1</v>
      </c>
      <c r="BU43" s="37">
        <v>1</v>
      </c>
      <c r="BV43" s="37">
        <v>1</v>
      </c>
      <c r="BW43" s="37">
        <v>1</v>
      </c>
      <c r="BX43" s="37">
        <v>1</v>
      </c>
      <c r="BY43" s="37">
        <v>1</v>
      </c>
      <c r="BZ43" s="37">
        <v>1</v>
      </c>
      <c r="CA43" s="37">
        <v>1</v>
      </c>
      <c r="CB43" s="37">
        <v>1</v>
      </c>
      <c r="CC43" s="37">
        <v>1</v>
      </c>
      <c r="CD43" s="37">
        <v>1</v>
      </c>
      <c r="CE43" s="37">
        <v>1</v>
      </c>
      <c r="CF43" s="37">
        <v>1</v>
      </c>
      <c r="CG43" s="37">
        <v>1</v>
      </c>
      <c r="CH43" s="37">
        <v>1</v>
      </c>
      <c r="CI43" s="37">
        <v>1</v>
      </c>
      <c r="CJ43" s="37">
        <v>1</v>
      </c>
      <c r="CK43" s="37">
        <v>1</v>
      </c>
      <c r="CL43" s="37">
        <v>1</v>
      </c>
      <c r="CM43" s="37">
        <v>1</v>
      </c>
      <c r="CN43" s="37">
        <v>1</v>
      </c>
      <c r="CO43" s="37">
        <v>1</v>
      </c>
      <c r="CP43" s="37">
        <v>1</v>
      </c>
      <c r="CQ43" s="37">
        <v>1</v>
      </c>
      <c r="CR43" s="37">
        <v>1</v>
      </c>
      <c r="CS43" s="37">
        <v>1</v>
      </c>
      <c r="CT43" s="37">
        <v>1</v>
      </c>
      <c r="CU43" s="37">
        <v>1</v>
      </c>
      <c r="CV43" s="37">
        <v>1</v>
      </c>
      <c r="CW43" s="37">
        <v>1</v>
      </c>
      <c r="CX43" s="37">
        <v>1</v>
      </c>
      <c r="CY43" s="37">
        <v>1</v>
      </c>
      <c r="CZ43" s="37">
        <v>1</v>
      </c>
      <c r="DA43" s="37">
        <v>1</v>
      </c>
      <c r="DB43" s="37">
        <v>1</v>
      </c>
      <c r="DC43" s="37">
        <v>1</v>
      </c>
      <c r="DD43" s="37">
        <v>1</v>
      </c>
      <c r="DE43" s="37">
        <v>1</v>
      </c>
      <c r="DF43" s="37">
        <v>1</v>
      </c>
      <c r="DG43" s="37">
        <v>1</v>
      </c>
      <c r="DH43" s="37">
        <v>1</v>
      </c>
      <c r="DI43" s="37">
        <v>1</v>
      </c>
      <c r="DJ43" s="37">
        <v>1</v>
      </c>
      <c r="DK43" s="37">
        <v>1</v>
      </c>
      <c r="DL43" s="37">
        <v>1</v>
      </c>
      <c r="DM43" s="37">
        <v>1</v>
      </c>
      <c r="DN43" s="37">
        <v>1</v>
      </c>
      <c r="DO43" s="37">
        <v>1</v>
      </c>
      <c r="DP43" s="37">
        <v>1</v>
      </c>
      <c r="DQ43" s="37">
        <v>1</v>
      </c>
      <c r="DR43" s="37">
        <v>1</v>
      </c>
      <c r="DS43" s="37">
        <v>1</v>
      </c>
      <c r="DT43" s="37">
        <v>1</v>
      </c>
      <c r="DU43" s="37">
        <v>1</v>
      </c>
      <c r="DV43" s="37">
        <v>1</v>
      </c>
      <c r="DW43" s="37">
        <v>1</v>
      </c>
      <c r="DX43" s="37">
        <v>1</v>
      </c>
      <c r="DY43" s="37">
        <v>1</v>
      </c>
      <c r="DZ43" s="37">
        <v>1</v>
      </c>
      <c r="EA43" s="37">
        <v>1</v>
      </c>
      <c r="EB43" s="37">
        <v>1</v>
      </c>
      <c r="EC43" s="37">
        <v>1</v>
      </c>
      <c r="ED43" s="37">
        <v>1</v>
      </c>
      <c r="EE43" s="37">
        <v>1</v>
      </c>
      <c r="EF43" s="37">
        <v>1</v>
      </c>
      <c r="EG43" s="37">
        <v>1</v>
      </c>
      <c r="EH43" s="37">
        <v>1</v>
      </c>
      <c r="EI43" s="37">
        <v>1</v>
      </c>
      <c r="EJ43" s="37">
        <v>1</v>
      </c>
      <c r="EK43" s="37">
        <v>1</v>
      </c>
      <c r="EL43" s="37">
        <v>1</v>
      </c>
      <c r="EM43" s="37">
        <v>1</v>
      </c>
      <c r="EN43" s="37">
        <v>1</v>
      </c>
      <c r="EO43" s="37">
        <v>1</v>
      </c>
      <c r="EP43" s="37">
        <v>1</v>
      </c>
      <c r="EQ43" s="37">
        <v>1</v>
      </c>
      <c r="ER43" s="37">
        <v>1</v>
      </c>
      <c r="ES43" s="37">
        <v>1</v>
      </c>
      <c r="ET43" s="37">
        <v>1</v>
      </c>
      <c r="EU43" s="37">
        <v>1</v>
      </c>
      <c r="EV43" s="37">
        <v>1</v>
      </c>
      <c r="EW43" s="37">
        <v>1</v>
      </c>
      <c r="EX43" s="37">
        <v>1</v>
      </c>
      <c r="EY43" s="37">
        <v>1</v>
      </c>
      <c r="EZ43" s="37">
        <v>1</v>
      </c>
      <c r="FA43" s="37">
        <v>1</v>
      </c>
      <c r="FB43" s="37">
        <v>1</v>
      </c>
      <c r="FC43" s="37">
        <v>1</v>
      </c>
      <c r="FD43" s="37">
        <v>1</v>
      </c>
      <c r="FE43" s="37">
        <v>1</v>
      </c>
      <c r="FF43" s="37">
        <v>1</v>
      </c>
      <c r="FG43" s="37">
        <v>1</v>
      </c>
      <c r="FH43" s="37">
        <v>1</v>
      </c>
      <c r="FI43" s="37">
        <v>1</v>
      </c>
      <c r="FJ43" s="37">
        <v>1</v>
      </c>
      <c r="FK43" s="38">
        <v>1</v>
      </c>
      <c r="FL43" s="38">
        <v>1</v>
      </c>
      <c r="FM43" s="38">
        <v>1</v>
      </c>
      <c r="FN43" s="38">
        <v>1</v>
      </c>
      <c r="FO43" s="38">
        <v>1</v>
      </c>
      <c r="FP43" s="38">
        <v>1</v>
      </c>
      <c r="FQ43" s="38">
        <v>1</v>
      </c>
      <c r="FR43" s="38">
        <v>1</v>
      </c>
      <c r="FS43" s="38">
        <v>1</v>
      </c>
      <c r="FT43" s="38">
        <v>1</v>
      </c>
      <c r="FU43" s="38">
        <v>1</v>
      </c>
      <c r="FV43" s="38">
        <v>1</v>
      </c>
      <c r="FW43" s="38">
        <v>1</v>
      </c>
      <c r="FX43" s="38">
        <v>1</v>
      </c>
      <c r="FY43" s="38">
        <v>1</v>
      </c>
      <c r="FZ43" s="38">
        <v>1</v>
      </c>
      <c r="GA43" s="38">
        <v>1</v>
      </c>
      <c r="GB43" s="38">
        <v>1</v>
      </c>
      <c r="GC43" s="38">
        <v>1</v>
      </c>
      <c r="GD43" s="38">
        <v>1</v>
      </c>
      <c r="GE43" s="38">
        <v>1</v>
      </c>
      <c r="GF43" s="38">
        <v>1</v>
      </c>
      <c r="GG43" s="38">
        <v>1</v>
      </c>
      <c r="GH43" s="38">
        <v>1</v>
      </c>
      <c r="GI43" s="38">
        <v>1</v>
      </c>
      <c r="GJ43" s="38">
        <v>1</v>
      </c>
      <c r="GK43" s="38">
        <v>1</v>
      </c>
      <c r="GL43" s="38">
        <v>1</v>
      </c>
      <c r="GM43" s="38">
        <v>1</v>
      </c>
      <c r="GN43" s="38">
        <v>1</v>
      </c>
      <c r="GO43" s="38">
        <v>1</v>
      </c>
      <c r="GP43" s="38">
        <v>1</v>
      </c>
      <c r="GQ43" s="38">
        <v>1</v>
      </c>
      <c r="GR43" s="38">
        <v>1</v>
      </c>
      <c r="GS43" s="38">
        <v>1</v>
      </c>
      <c r="GT43" s="38">
        <v>1</v>
      </c>
      <c r="GU43" s="38">
        <v>1</v>
      </c>
      <c r="GV43" s="38">
        <v>1</v>
      </c>
      <c r="GW43" s="38">
        <v>1</v>
      </c>
      <c r="GX43" s="38">
        <v>1</v>
      </c>
      <c r="GY43" s="38">
        <v>1</v>
      </c>
      <c r="GZ43" s="38">
        <v>1</v>
      </c>
      <c r="HA43" s="38">
        <v>1</v>
      </c>
      <c r="HB43" s="38">
        <v>1</v>
      </c>
      <c r="HC43" s="38">
        <v>1</v>
      </c>
      <c r="HD43" s="38">
        <v>1</v>
      </c>
      <c r="HE43" s="38">
        <v>1</v>
      </c>
      <c r="HF43" s="38">
        <v>1</v>
      </c>
      <c r="HG43" s="38">
        <v>1</v>
      </c>
      <c r="HH43" s="38">
        <v>1</v>
      </c>
      <c r="HI43" s="38">
        <v>1</v>
      </c>
      <c r="HJ43" s="38">
        <v>1</v>
      </c>
      <c r="HK43" s="38">
        <v>1</v>
      </c>
      <c r="HL43" s="38">
        <v>1</v>
      </c>
      <c r="HM43" s="38">
        <v>1</v>
      </c>
      <c r="HN43" s="38">
        <v>1</v>
      </c>
      <c r="HO43" s="38">
        <v>1</v>
      </c>
      <c r="HP43" s="38">
        <v>1</v>
      </c>
      <c r="HQ43" s="38">
        <v>1</v>
      </c>
      <c r="HR43" s="38">
        <v>1</v>
      </c>
      <c r="HS43" s="38">
        <v>1</v>
      </c>
      <c r="HT43" s="38">
        <v>1</v>
      </c>
      <c r="HU43" s="38">
        <v>1</v>
      </c>
      <c r="HV43" s="38">
        <v>1</v>
      </c>
      <c r="HW43" s="38">
        <v>1</v>
      </c>
      <c r="HX43" s="38">
        <v>1</v>
      </c>
      <c r="HY43" s="38">
        <v>1</v>
      </c>
      <c r="HZ43" s="38">
        <v>1</v>
      </c>
      <c r="IA43" s="38">
        <v>1</v>
      </c>
      <c r="IB43" s="38">
        <v>1</v>
      </c>
      <c r="IC43" s="38">
        <v>1</v>
      </c>
      <c r="ID43" s="38">
        <v>1</v>
      </c>
      <c r="IE43" s="38">
        <v>1</v>
      </c>
      <c r="IF43" s="38">
        <v>1</v>
      </c>
      <c r="IG43" s="38">
        <v>1</v>
      </c>
      <c r="IH43" s="38">
        <v>1</v>
      </c>
      <c r="II43" s="38">
        <v>1</v>
      </c>
      <c r="IJ43" s="38">
        <v>1</v>
      </c>
      <c r="IK43" s="38">
        <v>1</v>
      </c>
      <c r="IL43" s="38">
        <v>1</v>
      </c>
      <c r="IM43" s="38">
        <v>1</v>
      </c>
      <c r="IN43" s="38">
        <v>1</v>
      </c>
      <c r="IO43" s="38">
        <v>1</v>
      </c>
      <c r="IP43" s="38">
        <v>1</v>
      </c>
      <c r="IQ43" s="38">
        <v>1</v>
      </c>
    </row>
    <row r="44" spans="1:251" s="43" customFormat="1" ht="12.75" customHeight="1" x14ac:dyDescent="0.3">
      <c r="A44" s="159"/>
      <c r="B44" s="168"/>
      <c r="C44" s="186"/>
      <c r="D44" s="177" t="s">
        <v>491</v>
      </c>
      <c r="E44" s="178"/>
      <c r="F44" s="179"/>
      <c r="G44" s="168"/>
      <c r="H44" s="168"/>
      <c r="I44" s="175"/>
      <c r="J44" s="37">
        <v>0.5</v>
      </c>
      <c r="K44" s="38">
        <v>0.5</v>
      </c>
      <c r="L44" s="37">
        <v>0.5</v>
      </c>
      <c r="M44" s="37">
        <v>0.5</v>
      </c>
      <c r="N44" s="37">
        <v>1</v>
      </c>
      <c r="O44" s="37">
        <v>1</v>
      </c>
      <c r="P44" s="37">
        <v>1</v>
      </c>
      <c r="Q44" s="37">
        <v>0.5</v>
      </c>
      <c r="R44" s="37">
        <v>0.5</v>
      </c>
      <c r="S44" s="37">
        <v>0.5</v>
      </c>
      <c r="T44" s="37">
        <v>1</v>
      </c>
      <c r="U44" s="37">
        <v>0.5</v>
      </c>
      <c r="V44" s="37">
        <v>0.5</v>
      </c>
      <c r="W44" s="37">
        <v>0.5</v>
      </c>
      <c r="X44" s="37">
        <v>0.5</v>
      </c>
      <c r="Y44" s="37">
        <v>0.5</v>
      </c>
      <c r="Z44" s="37">
        <v>0.5</v>
      </c>
      <c r="AA44" s="37">
        <v>0.5</v>
      </c>
      <c r="AB44" s="39">
        <v>1</v>
      </c>
      <c r="AC44" s="37">
        <v>0.5</v>
      </c>
      <c r="AD44" s="37">
        <v>0.5</v>
      </c>
      <c r="AE44" s="37">
        <v>1</v>
      </c>
      <c r="AF44" s="37">
        <v>0.5</v>
      </c>
      <c r="AG44" s="37">
        <v>0.5</v>
      </c>
      <c r="AH44" s="37">
        <v>0.5</v>
      </c>
      <c r="AI44" s="37">
        <v>1</v>
      </c>
      <c r="AJ44" s="37">
        <v>0.5</v>
      </c>
      <c r="AK44" s="37">
        <v>0.5</v>
      </c>
      <c r="AL44" s="37">
        <v>0.5</v>
      </c>
      <c r="AM44" s="37">
        <v>0.5</v>
      </c>
      <c r="AN44" s="37">
        <v>0.5</v>
      </c>
      <c r="AO44" s="37">
        <v>0.5</v>
      </c>
      <c r="AP44" s="37">
        <v>0.5</v>
      </c>
      <c r="AQ44" s="37">
        <v>0.5</v>
      </c>
      <c r="AR44" s="37">
        <v>0.5</v>
      </c>
      <c r="AS44" s="37">
        <v>0.5</v>
      </c>
      <c r="AT44" s="37">
        <v>1</v>
      </c>
      <c r="AU44" s="37">
        <v>0.5</v>
      </c>
      <c r="AV44" s="37">
        <v>0.5</v>
      </c>
      <c r="AW44" s="37">
        <v>0.5</v>
      </c>
      <c r="AX44" s="37">
        <v>1</v>
      </c>
      <c r="AY44" s="37">
        <v>0.5</v>
      </c>
      <c r="AZ44" s="37">
        <v>0.5</v>
      </c>
      <c r="BA44" s="37">
        <v>1</v>
      </c>
      <c r="BB44" s="37">
        <v>0.5</v>
      </c>
      <c r="BC44" s="37">
        <v>1</v>
      </c>
      <c r="BD44" s="37">
        <v>0.5</v>
      </c>
      <c r="BE44" s="37">
        <v>0.5</v>
      </c>
      <c r="BF44" s="37">
        <v>0.5</v>
      </c>
      <c r="BG44" s="37">
        <v>0.5</v>
      </c>
      <c r="BH44" s="37">
        <v>0.5</v>
      </c>
      <c r="BI44" s="37">
        <v>0.5</v>
      </c>
      <c r="BJ44" s="37">
        <v>0.5</v>
      </c>
      <c r="BK44" s="37">
        <v>0.5</v>
      </c>
      <c r="BL44" s="37">
        <v>0.5</v>
      </c>
      <c r="BM44" s="37">
        <v>1</v>
      </c>
      <c r="BN44" s="37">
        <v>1</v>
      </c>
      <c r="BO44" s="37">
        <v>0.5</v>
      </c>
      <c r="BP44" s="37">
        <v>0.5</v>
      </c>
      <c r="BQ44" s="37">
        <v>0.5</v>
      </c>
      <c r="BR44" s="37">
        <v>0.5</v>
      </c>
      <c r="BS44" s="37">
        <v>1</v>
      </c>
      <c r="BT44" s="37">
        <v>0.5</v>
      </c>
      <c r="BU44" s="37">
        <v>0.5</v>
      </c>
      <c r="BV44" s="37">
        <v>0.5</v>
      </c>
      <c r="BW44" s="37">
        <v>1</v>
      </c>
      <c r="BX44" s="37">
        <v>1</v>
      </c>
      <c r="BY44" s="37">
        <v>0.5</v>
      </c>
      <c r="BZ44" s="37">
        <v>0.5</v>
      </c>
      <c r="CA44" s="37">
        <v>0.5</v>
      </c>
      <c r="CB44" s="37">
        <v>0.5</v>
      </c>
      <c r="CC44" s="37">
        <v>1</v>
      </c>
      <c r="CD44" s="37">
        <v>1</v>
      </c>
      <c r="CE44" s="37">
        <v>0.5</v>
      </c>
      <c r="CF44" s="37">
        <v>1</v>
      </c>
      <c r="CG44" s="37">
        <v>1</v>
      </c>
      <c r="CH44" s="37">
        <v>0.5</v>
      </c>
      <c r="CI44" s="37">
        <v>0.5</v>
      </c>
      <c r="CJ44" s="37">
        <v>0.5</v>
      </c>
      <c r="CK44" s="37">
        <v>0.5</v>
      </c>
      <c r="CL44" s="37">
        <v>0.5</v>
      </c>
      <c r="CM44" s="37">
        <v>1</v>
      </c>
      <c r="CN44" s="37">
        <v>1</v>
      </c>
      <c r="CO44" s="37">
        <v>0.5</v>
      </c>
      <c r="CP44" s="37">
        <v>0.5</v>
      </c>
      <c r="CQ44" s="37">
        <v>1</v>
      </c>
      <c r="CR44" s="37">
        <v>0.5</v>
      </c>
      <c r="CS44" s="37">
        <v>1</v>
      </c>
      <c r="CT44" s="37">
        <v>1</v>
      </c>
      <c r="CU44" s="37">
        <v>1</v>
      </c>
      <c r="CV44" s="37">
        <v>0.5</v>
      </c>
      <c r="CW44" s="37">
        <v>1</v>
      </c>
      <c r="CX44" s="37">
        <v>1</v>
      </c>
      <c r="CY44" s="37">
        <v>1</v>
      </c>
      <c r="CZ44" s="37">
        <v>1</v>
      </c>
      <c r="DA44" s="37">
        <v>0.5</v>
      </c>
      <c r="DB44" s="37">
        <v>0.5</v>
      </c>
      <c r="DC44" s="37">
        <v>1</v>
      </c>
      <c r="DD44" s="37">
        <v>0.5</v>
      </c>
      <c r="DE44" s="37">
        <v>0.5</v>
      </c>
      <c r="DF44" s="37">
        <v>1</v>
      </c>
      <c r="DG44" s="37">
        <v>0.5</v>
      </c>
      <c r="DH44" s="37">
        <v>1</v>
      </c>
      <c r="DI44" s="37">
        <v>0.5</v>
      </c>
      <c r="DJ44" s="37">
        <v>1</v>
      </c>
      <c r="DK44" s="37">
        <v>1</v>
      </c>
      <c r="DL44" s="37">
        <v>0.5</v>
      </c>
      <c r="DM44" s="37">
        <v>1</v>
      </c>
      <c r="DN44" s="37">
        <v>1</v>
      </c>
      <c r="DO44" s="37">
        <v>1</v>
      </c>
      <c r="DP44" s="37">
        <v>0.5</v>
      </c>
      <c r="DQ44" s="37">
        <v>1</v>
      </c>
      <c r="DR44" s="37">
        <v>0.5</v>
      </c>
      <c r="DS44" s="37">
        <v>1</v>
      </c>
      <c r="DT44" s="37">
        <v>0.5</v>
      </c>
      <c r="DU44" s="37">
        <v>0.5</v>
      </c>
      <c r="DV44" s="37">
        <v>0.5</v>
      </c>
      <c r="DW44" s="37">
        <v>0.5</v>
      </c>
      <c r="DX44" s="37">
        <v>1</v>
      </c>
      <c r="DY44" s="37">
        <v>1</v>
      </c>
      <c r="DZ44" s="37">
        <v>1</v>
      </c>
      <c r="EA44" s="37">
        <v>0</v>
      </c>
      <c r="EB44" s="37">
        <v>0.5</v>
      </c>
      <c r="EC44" s="37">
        <v>1</v>
      </c>
      <c r="ED44" s="37">
        <v>0.5</v>
      </c>
      <c r="EE44" s="37">
        <v>0.5</v>
      </c>
      <c r="EF44" s="37">
        <v>1</v>
      </c>
      <c r="EG44" s="37">
        <v>0.5</v>
      </c>
      <c r="EH44" s="37">
        <v>0.5</v>
      </c>
      <c r="EI44" s="37">
        <v>0.5</v>
      </c>
      <c r="EJ44" s="37">
        <v>0.5</v>
      </c>
      <c r="EK44" s="37">
        <v>0.5</v>
      </c>
      <c r="EL44" s="37">
        <v>0.5</v>
      </c>
      <c r="EM44" s="37">
        <v>0.5</v>
      </c>
      <c r="EN44" s="37">
        <v>1</v>
      </c>
      <c r="EO44" s="37">
        <v>1</v>
      </c>
      <c r="EP44" s="37">
        <v>0.5</v>
      </c>
      <c r="EQ44" s="37">
        <v>0.5</v>
      </c>
      <c r="ER44" s="37">
        <v>0.5</v>
      </c>
      <c r="ES44" s="37">
        <v>0.5</v>
      </c>
      <c r="ET44" s="37">
        <v>1</v>
      </c>
      <c r="EU44" s="37" t="s">
        <v>486</v>
      </c>
      <c r="EV44" s="37">
        <v>1</v>
      </c>
      <c r="EW44" s="37">
        <v>1</v>
      </c>
      <c r="EX44" s="37">
        <v>0.5</v>
      </c>
      <c r="EY44" s="37">
        <v>1</v>
      </c>
      <c r="EZ44" s="37">
        <v>1</v>
      </c>
      <c r="FA44" s="37">
        <v>1</v>
      </c>
      <c r="FB44" s="37">
        <v>0.5</v>
      </c>
      <c r="FC44" s="37">
        <v>1</v>
      </c>
      <c r="FD44" s="37">
        <v>0.5</v>
      </c>
      <c r="FE44" s="37">
        <v>1</v>
      </c>
      <c r="FF44" s="37">
        <v>0.5</v>
      </c>
      <c r="FG44" s="37">
        <v>0.5</v>
      </c>
      <c r="FH44" s="37">
        <v>1</v>
      </c>
      <c r="FI44" s="37">
        <v>0.5</v>
      </c>
      <c r="FJ44" s="37">
        <v>0.5</v>
      </c>
      <c r="FK44" s="38">
        <v>1</v>
      </c>
      <c r="FL44" s="38">
        <v>0.5</v>
      </c>
      <c r="FM44" s="38">
        <v>0.5</v>
      </c>
      <c r="FN44" s="38">
        <v>0.5</v>
      </c>
      <c r="FO44" s="38">
        <v>1</v>
      </c>
      <c r="FP44" s="38">
        <v>0.5</v>
      </c>
      <c r="FQ44" s="38" t="s">
        <v>486</v>
      </c>
      <c r="FR44" s="38">
        <v>0.5</v>
      </c>
      <c r="FS44" s="38">
        <v>0.5</v>
      </c>
      <c r="FT44" s="38">
        <v>0.5</v>
      </c>
      <c r="FU44" s="38">
        <v>0.5</v>
      </c>
      <c r="FV44" s="38">
        <v>1</v>
      </c>
      <c r="FW44" s="38">
        <v>0.5</v>
      </c>
      <c r="FX44" s="38">
        <v>0.5</v>
      </c>
      <c r="FY44" s="38">
        <v>1</v>
      </c>
      <c r="FZ44" s="38">
        <v>0.5</v>
      </c>
      <c r="GA44" s="38">
        <v>1</v>
      </c>
      <c r="GB44" s="38">
        <v>1</v>
      </c>
      <c r="GC44" s="38">
        <v>0.5</v>
      </c>
      <c r="GD44" s="38">
        <v>1</v>
      </c>
      <c r="GE44" s="38">
        <v>1</v>
      </c>
      <c r="GF44" s="38">
        <v>1</v>
      </c>
      <c r="GG44" s="38">
        <v>1</v>
      </c>
      <c r="GH44" s="38">
        <v>1</v>
      </c>
      <c r="GI44" s="38">
        <v>1</v>
      </c>
      <c r="GJ44" s="38">
        <v>1</v>
      </c>
      <c r="GK44" s="38">
        <v>1</v>
      </c>
      <c r="GL44" s="38">
        <v>1</v>
      </c>
      <c r="GM44" s="38">
        <v>1</v>
      </c>
      <c r="GN44" s="38">
        <v>1</v>
      </c>
      <c r="GO44" s="38">
        <v>1</v>
      </c>
      <c r="GP44" s="38">
        <v>1</v>
      </c>
      <c r="GQ44" s="38">
        <v>1</v>
      </c>
      <c r="GR44" s="38">
        <v>1</v>
      </c>
      <c r="GS44" s="38">
        <v>1</v>
      </c>
      <c r="GT44" s="38">
        <v>1</v>
      </c>
      <c r="GU44" s="38">
        <v>1</v>
      </c>
      <c r="GV44" s="38">
        <v>1</v>
      </c>
      <c r="GW44" s="38">
        <v>1</v>
      </c>
      <c r="GX44" s="38">
        <v>1</v>
      </c>
      <c r="GY44" s="38">
        <v>1</v>
      </c>
      <c r="GZ44" s="38">
        <v>1</v>
      </c>
      <c r="HA44" s="38">
        <v>1</v>
      </c>
      <c r="HB44" s="38">
        <v>1</v>
      </c>
      <c r="HC44" s="38">
        <v>1</v>
      </c>
      <c r="HD44" s="38">
        <v>1</v>
      </c>
      <c r="HE44" s="38">
        <v>1</v>
      </c>
      <c r="HF44" s="38">
        <v>1</v>
      </c>
      <c r="HG44" s="38">
        <v>1</v>
      </c>
      <c r="HH44" s="38">
        <v>1</v>
      </c>
      <c r="HI44" s="38">
        <v>0.5</v>
      </c>
      <c r="HJ44" s="38">
        <v>1</v>
      </c>
      <c r="HK44" s="38">
        <v>1</v>
      </c>
      <c r="HL44" s="38">
        <v>1</v>
      </c>
      <c r="HM44" s="38">
        <v>1</v>
      </c>
      <c r="HN44" s="38">
        <v>1</v>
      </c>
      <c r="HO44" s="38">
        <v>1</v>
      </c>
      <c r="HP44" s="38">
        <v>1</v>
      </c>
      <c r="HQ44" s="38">
        <v>1</v>
      </c>
      <c r="HR44" s="38">
        <v>1</v>
      </c>
      <c r="HS44" s="38">
        <v>1</v>
      </c>
      <c r="HT44" s="38">
        <v>1</v>
      </c>
      <c r="HU44" s="38">
        <v>1</v>
      </c>
      <c r="HV44" s="38">
        <v>1</v>
      </c>
      <c r="HW44" s="38">
        <v>1</v>
      </c>
      <c r="HX44" s="38">
        <v>1</v>
      </c>
      <c r="HY44" s="38">
        <v>1</v>
      </c>
      <c r="HZ44" s="38">
        <v>1</v>
      </c>
      <c r="IA44" s="38">
        <v>1</v>
      </c>
      <c r="IB44" s="38">
        <v>1</v>
      </c>
      <c r="IC44" s="38">
        <v>1</v>
      </c>
      <c r="ID44" s="38">
        <v>1</v>
      </c>
      <c r="IE44" s="38">
        <v>1</v>
      </c>
      <c r="IF44" s="38">
        <v>1</v>
      </c>
      <c r="IG44" s="38">
        <v>1</v>
      </c>
      <c r="IH44" s="38">
        <v>1</v>
      </c>
      <c r="II44" s="38">
        <v>1</v>
      </c>
      <c r="IJ44" s="38">
        <v>1</v>
      </c>
      <c r="IK44" s="38">
        <v>1</v>
      </c>
      <c r="IL44" s="38">
        <v>1</v>
      </c>
      <c r="IM44" s="38">
        <v>1</v>
      </c>
      <c r="IN44" s="38">
        <v>1</v>
      </c>
      <c r="IO44" s="38">
        <v>1</v>
      </c>
      <c r="IP44" s="38">
        <v>1</v>
      </c>
      <c r="IQ44" s="38">
        <v>1</v>
      </c>
    </row>
    <row r="45" spans="1:251" s="43" customFormat="1" x14ac:dyDescent="0.3">
      <c r="A45" s="159"/>
      <c r="B45" s="168"/>
      <c r="C45" s="186"/>
      <c r="D45" s="177" t="s">
        <v>492</v>
      </c>
      <c r="E45" s="178"/>
      <c r="F45" s="179"/>
      <c r="G45" s="168"/>
      <c r="H45" s="168"/>
      <c r="I45" s="175"/>
      <c r="J45" s="37">
        <v>1</v>
      </c>
      <c r="K45" s="38">
        <v>1</v>
      </c>
      <c r="L45" s="37">
        <v>1</v>
      </c>
      <c r="M45" s="37">
        <v>1</v>
      </c>
      <c r="N45" s="37">
        <v>1</v>
      </c>
      <c r="O45" s="37">
        <v>1</v>
      </c>
      <c r="P45" s="37">
        <v>1</v>
      </c>
      <c r="Q45" s="37">
        <v>1</v>
      </c>
      <c r="R45" s="37">
        <v>1</v>
      </c>
      <c r="S45" s="37">
        <v>1</v>
      </c>
      <c r="T45" s="37">
        <v>1</v>
      </c>
      <c r="U45" s="37">
        <v>1</v>
      </c>
      <c r="V45" s="37">
        <v>0</v>
      </c>
      <c r="W45" s="37">
        <v>1</v>
      </c>
      <c r="X45" s="37">
        <v>1</v>
      </c>
      <c r="Y45" s="37">
        <v>1</v>
      </c>
      <c r="Z45" s="37">
        <v>1</v>
      </c>
      <c r="AA45" s="37">
        <v>1</v>
      </c>
      <c r="AB45" s="39">
        <v>1</v>
      </c>
      <c r="AC45" s="37">
        <v>1</v>
      </c>
      <c r="AD45" s="37">
        <v>1</v>
      </c>
      <c r="AE45" s="37">
        <v>1</v>
      </c>
      <c r="AF45" s="37">
        <v>1</v>
      </c>
      <c r="AG45" s="37">
        <v>1</v>
      </c>
      <c r="AH45" s="37">
        <v>1</v>
      </c>
      <c r="AI45" s="37">
        <v>1</v>
      </c>
      <c r="AJ45" s="37">
        <v>1</v>
      </c>
      <c r="AK45" s="37">
        <v>1</v>
      </c>
      <c r="AL45" s="37">
        <v>1</v>
      </c>
      <c r="AM45" s="37">
        <v>1</v>
      </c>
      <c r="AN45" s="37">
        <v>1</v>
      </c>
      <c r="AO45" s="37">
        <v>1</v>
      </c>
      <c r="AP45" s="37">
        <v>1</v>
      </c>
      <c r="AQ45" s="37">
        <v>1</v>
      </c>
      <c r="AR45" s="37">
        <v>1</v>
      </c>
      <c r="AS45" s="37">
        <v>1</v>
      </c>
      <c r="AT45" s="37">
        <v>1</v>
      </c>
      <c r="AU45" s="37">
        <v>1</v>
      </c>
      <c r="AV45" s="37">
        <v>0</v>
      </c>
      <c r="AW45" s="37">
        <v>1</v>
      </c>
      <c r="AX45" s="37">
        <v>1</v>
      </c>
      <c r="AY45" s="37">
        <v>1</v>
      </c>
      <c r="AZ45" s="37">
        <v>1</v>
      </c>
      <c r="BA45" s="37">
        <v>1</v>
      </c>
      <c r="BB45" s="37">
        <v>1</v>
      </c>
      <c r="BC45" s="37">
        <v>1</v>
      </c>
      <c r="BD45" s="37">
        <v>1</v>
      </c>
      <c r="BE45" s="37">
        <v>1</v>
      </c>
      <c r="BF45" s="37">
        <v>1</v>
      </c>
      <c r="BG45" s="37">
        <v>1</v>
      </c>
      <c r="BH45" s="37">
        <v>1</v>
      </c>
      <c r="BI45" s="37">
        <v>1</v>
      </c>
      <c r="BJ45" s="37">
        <v>1</v>
      </c>
      <c r="BK45" s="37">
        <v>1</v>
      </c>
      <c r="BL45" s="37">
        <v>1</v>
      </c>
      <c r="BM45" s="37">
        <v>1</v>
      </c>
      <c r="BN45" s="37">
        <v>1</v>
      </c>
      <c r="BO45" s="37">
        <v>1</v>
      </c>
      <c r="BP45" s="37">
        <v>1</v>
      </c>
      <c r="BQ45" s="37">
        <v>1</v>
      </c>
      <c r="BR45" s="37">
        <v>1</v>
      </c>
      <c r="BS45" s="37">
        <v>1</v>
      </c>
      <c r="BT45" s="37">
        <v>1</v>
      </c>
      <c r="BU45" s="37">
        <v>1</v>
      </c>
      <c r="BV45" s="37">
        <v>1</v>
      </c>
      <c r="BW45" s="37">
        <v>1</v>
      </c>
      <c r="BX45" s="37">
        <v>1</v>
      </c>
      <c r="BY45" s="37">
        <v>1</v>
      </c>
      <c r="BZ45" s="37">
        <v>1</v>
      </c>
      <c r="CA45" s="37">
        <v>1</v>
      </c>
      <c r="CB45" s="37">
        <v>1</v>
      </c>
      <c r="CC45" s="37">
        <v>1</v>
      </c>
      <c r="CD45" s="37">
        <v>1</v>
      </c>
      <c r="CE45" s="37">
        <v>1</v>
      </c>
      <c r="CF45" s="37">
        <v>1</v>
      </c>
      <c r="CG45" s="37">
        <v>1</v>
      </c>
      <c r="CH45" s="37">
        <v>1</v>
      </c>
      <c r="CI45" s="37">
        <v>1</v>
      </c>
      <c r="CJ45" s="37">
        <v>1</v>
      </c>
      <c r="CK45" s="37">
        <v>1</v>
      </c>
      <c r="CL45" s="37">
        <v>1</v>
      </c>
      <c r="CM45" s="37">
        <v>0.5</v>
      </c>
      <c r="CN45" s="37">
        <v>1</v>
      </c>
      <c r="CO45" s="37">
        <v>1</v>
      </c>
      <c r="CP45" s="37">
        <v>1</v>
      </c>
      <c r="CQ45" s="37">
        <v>1</v>
      </c>
      <c r="CR45" s="37">
        <v>1</v>
      </c>
      <c r="CS45" s="37">
        <v>1</v>
      </c>
      <c r="CT45" s="37">
        <v>1</v>
      </c>
      <c r="CU45" s="37">
        <v>1</v>
      </c>
      <c r="CV45" s="37">
        <v>1</v>
      </c>
      <c r="CW45" s="37">
        <v>1</v>
      </c>
      <c r="CX45" s="37">
        <v>1</v>
      </c>
      <c r="CY45" s="37">
        <v>1</v>
      </c>
      <c r="CZ45" s="37">
        <v>1</v>
      </c>
      <c r="DA45" s="37">
        <v>1</v>
      </c>
      <c r="DB45" s="37">
        <v>1</v>
      </c>
      <c r="DC45" s="37">
        <v>1</v>
      </c>
      <c r="DD45" s="37">
        <v>1</v>
      </c>
      <c r="DE45" s="37">
        <v>1</v>
      </c>
      <c r="DF45" s="37">
        <v>1</v>
      </c>
      <c r="DG45" s="37">
        <v>0</v>
      </c>
      <c r="DH45" s="37">
        <v>1</v>
      </c>
      <c r="DI45" s="37">
        <v>1</v>
      </c>
      <c r="DJ45" s="37">
        <v>1</v>
      </c>
      <c r="DK45" s="37">
        <v>1</v>
      </c>
      <c r="DL45" s="37">
        <v>1</v>
      </c>
      <c r="DM45" s="37">
        <v>1</v>
      </c>
      <c r="DN45" s="37">
        <v>1</v>
      </c>
      <c r="DO45" s="37">
        <v>1</v>
      </c>
      <c r="DP45" s="37">
        <v>1</v>
      </c>
      <c r="DQ45" s="37">
        <v>1</v>
      </c>
      <c r="DR45" s="37">
        <v>1</v>
      </c>
      <c r="DS45" s="37">
        <v>1</v>
      </c>
      <c r="DT45" s="37">
        <v>1</v>
      </c>
      <c r="DU45" s="37">
        <v>1</v>
      </c>
      <c r="DV45" s="37">
        <v>1</v>
      </c>
      <c r="DW45" s="37">
        <v>1</v>
      </c>
      <c r="DX45" s="37">
        <v>1</v>
      </c>
      <c r="DY45" s="37">
        <v>1</v>
      </c>
      <c r="DZ45" s="37">
        <v>1</v>
      </c>
      <c r="EA45" s="37">
        <v>1</v>
      </c>
      <c r="EB45" s="37">
        <v>1</v>
      </c>
      <c r="EC45" s="37">
        <v>1</v>
      </c>
      <c r="ED45" s="37">
        <v>1</v>
      </c>
      <c r="EE45" s="37">
        <v>1</v>
      </c>
      <c r="EF45" s="37">
        <v>1</v>
      </c>
      <c r="EG45" s="37">
        <v>1</v>
      </c>
      <c r="EH45" s="37">
        <v>1</v>
      </c>
      <c r="EI45" s="37">
        <v>1</v>
      </c>
      <c r="EJ45" s="37">
        <v>1</v>
      </c>
      <c r="EK45" s="37">
        <v>1</v>
      </c>
      <c r="EL45" s="37">
        <v>1</v>
      </c>
      <c r="EM45" s="37">
        <v>1</v>
      </c>
      <c r="EN45" s="37">
        <v>1</v>
      </c>
      <c r="EO45" s="37">
        <v>1</v>
      </c>
      <c r="EP45" s="37">
        <v>1</v>
      </c>
      <c r="EQ45" s="37">
        <v>1</v>
      </c>
      <c r="ER45" s="37">
        <v>1</v>
      </c>
      <c r="ES45" s="37">
        <v>1</v>
      </c>
      <c r="ET45" s="37">
        <v>1</v>
      </c>
      <c r="EU45" s="37">
        <v>1</v>
      </c>
      <c r="EV45" s="37">
        <v>1</v>
      </c>
      <c r="EW45" s="37">
        <v>1</v>
      </c>
      <c r="EX45" s="37">
        <v>1</v>
      </c>
      <c r="EY45" s="37">
        <v>1</v>
      </c>
      <c r="EZ45" s="37">
        <v>1</v>
      </c>
      <c r="FA45" s="37">
        <v>1</v>
      </c>
      <c r="FB45" s="37">
        <v>1</v>
      </c>
      <c r="FC45" s="37">
        <v>1</v>
      </c>
      <c r="FD45" s="37">
        <v>1</v>
      </c>
      <c r="FE45" s="37">
        <v>1</v>
      </c>
      <c r="FF45" s="37">
        <v>1</v>
      </c>
      <c r="FG45" s="37">
        <v>1</v>
      </c>
      <c r="FH45" s="37">
        <v>1</v>
      </c>
      <c r="FI45" s="37">
        <v>1</v>
      </c>
      <c r="FJ45" s="37">
        <v>1</v>
      </c>
      <c r="FK45" s="38">
        <v>1</v>
      </c>
      <c r="FL45" s="38">
        <v>1</v>
      </c>
      <c r="FM45" s="38">
        <v>1</v>
      </c>
      <c r="FN45" s="38">
        <v>1</v>
      </c>
      <c r="FO45" s="38">
        <v>1</v>
      </c>
      <c r="FP45" s="38">
        <v>1</v>
      </c>
      <c r="FQ45" s="38">
        <v>1</v>
      </c>
      <c r="FR45" s="38">
        <v>1</v>
      </c>
      <c r="FS45" s="38">
        <v>1</v>
      </c>
      <c r="FT45" s="38">
        <v>1</v>
      </c>
      <c r="FU45" s="38">
        <v>1</v>
      </c>
      <c r="FV45" s="38">
        <v>1</v>
      </c>
      <c r="FW45" s="38">
        <v>1</v>
      </c>
      <c r="FX45" s="38">
        <v>1</v>
      </c>
      <c r="FY45" s="38">
        <v>1</v>
      </c>
      <c r="FZ45" s="38">
        <v>1</v>
      </c>
      <c r="GA45" s="38">
        <v>1</v>
      </c>
      <c r="GB45" s="38">
        <v>1</v>
      </c>
      <c r="GC45" s="38">
        <v>1</v>
      </c>
      <c r="GD45" s="38">
        <v>1</v>
      </c>
      <c r="GE45" s="38">
        <v>1</v>
      </c>
      <c r="GF45" s="38">
        <v>1</v>
      </c>
      <c r="GG45" s="38">
        <v>1</v>
      </c>
      <c r="GH45" s="38">
        <v>1</v>
      </c>
      <c r="GI45" s="38">
        <v>0</v>
      </c>
      <c r="GJ45" s="38">
        <v>1</v>
      </c>
      <c r="GK45" s="38">
        <v>1</v>
      </c>
      <c r="GL45" s="38">
        <v>1</v>
      </c>
      <c r="GM45" s="38">
        <v>1</v>
      </c>
      <c r="GN45" s="38">
        <v>1</v>
      </c>
      <c r="GO45" s="38">
        <v>1</v>
      </c>
      <c r="GP45" s="38">
        <v>1</v>
      </c>
      <c r="GQ45" s="38">
        <v>1</v>
      </c>
      <c r="GR45" s="38">
        <v>1</v>
      </c>
      <c r="GS45" s="38">
        <v>1</v>
      </c>
      <c r="GT45" s="38">
        <v>1</v>
      </c>
      <c r="GU45" s="38">
        <v>1</v>
      </c>
      <c r="GV45" s="38">
        <v>1</v>
      </c>
      <c r="GW45" s="38">
        <v>1</v>
      </c>
      <c r="GX45" s="38">
        <v>1</v>
      </c>
      <c r="GY45" s="38">
        <v>1</v>
      </c>
      <c r="GZ45" s="38">
        <v>1</v>
      </c>
      <c r="HA45" s="38">
        <v>1</v>
      </c>
      <c r="HB45" s="38">
        <v>1</v>
      </c>
      <c r="HC45" s="38">
        <v>1</v>
      </c>
      <c r="HD45" s="38">
        <v>1</v>
      </c>
      <c r="HE45" s="38">
        <v>1</v>
      </c>
      <c r="HF45" s="38">
        <v>1</v>
      </c>
      <c r="HG45" s="38">
        <v>1</v>
      </c>
      <c r="HH45" s="38">
        <v>1</v>
      </c>
      <c r="HI45" s="38">
        <v>1</v>
      </c>
      <c r="HJ45" s="38">
        <v>1</v>
      </c>
      <c r="HK45" s="38">
        <v>1</v>
      </c>
      <c r="HL45" s="38">
        <v>1</v>
      </c>
      <c r="HM45" s="38">
        <v>1</v>
      </c>
      <c r="HN45" s="38">
        <v>1</v>
      </c>
      <c r="HO45" s="38">
        <v>1</v>
      </c>
      <c r="HP45" s="38">
        <v>1</v>
      </c>
      <c r="HQ45" s="38">
        <v>1</v>
      </c>
      <c r="HR45" s="38">
        <v>1</v>
      </c>
      <c r="HS45" s="38">
        <v>1</v>
      </c>
      <c r="HT45" s="38">
        <v>1</v>
      </c>
      <c r="HU45" s="38">
        <v>1</v>
      </c>
      <c r="HV45" s="38">
        <v>1</v>
      </c>
      <c r="HW45" s="38">
        <v>1</v>
      </c>
      <c r="HX45" s="38">
        <v>1</v>
      </c>
      <c r="HY45" s="38">
        <v>1</v>
      </c>
      <c r="HZ45" s="38">
        <v>1</v>
      </c>
      <c r="IA45" s="38">
        <v>1</v>
      </c>
      <c r="IB45" s="38">
        <v>1</v>
      </c>
      <c r="IC45" s="38">
        <v>1</v>
      </c>
      <c r="ID45" s="38">
        <v>1</v>
      </c>
      <c r="IE45" s="38">
        <v>1</v>
      </c>
      <c r="IF45" s="38">
        <v>1</v>
      </c>
      <c r="IG45" s="38">
        <v>1</v>
      </c>
      <c r="IH45" s="38">
        <v>1</v>
      </c>
      <c r="II45" s="38">
        <v>1</v>
      </c>
      <c r="IJ45" s="38">
        <v>1</v>
      </c>
      <c r="IK45" s="38">
        <v>1</v>
      </c>
      <c r="IL45" s="38">
        <v>1</v>
      </c>
      <c r="IM45" s="38">
        <v>1</v>
      </c>
      <c r="IN45" s="38">
        <v>1</v>
      </c>
      <c r="IO45" s="38">
        <v>1</v>
      </c>
      <c r="IP45" s="38">
        <v>1</v>
      </c>
      <c r="IQ45" s="38">
        <v>1</v>
      </c>
    </row>
    <row r="46" spans="1:251" s="43" customFormat="1" ht="12" customHeight="1" x14ac:dyDescent="0.3">
      <c r="A46" s="159"/>
      <c r="B46" s="168"/>
      <c r="C46" s="186"/>
      <c r="D46" s="169" t="s">
        <v>493</v>
      </c>
      <c r="E46" s="169"/>
      <c r="F46" s="169"/>
      <c r="G46" s="168"/>
      <c r="H46" s="168"/>
      <c r="I46" s="175"/>
      <c r="J46" s="37">
        <v>1</v>
      </c>
      <c r="K46" s="38">
        <v>1</v>
      </c>
      <c r="L46" s="37">
        <v>1</v>
      </c>
      <c r="M46" s="37">
        <v>1</v>
      </c>
      <c r="N46" s="37">
        <v>1</v>
      </c>
      <c r="O46" s="37">
        <v>1</v>
      </c>
      <c r="P46" s="37">
        <v>1</v>
      </c>
      <c r="Q46" s="37">
        <v>1</v>
      </c>
      <c r="R46" s="37">
        <v>1</v>
      </c>
      <c r="S46" s="37">
        <v>1</v>
      </c>
      <c r="T46" s="37">
        <v>1</v>
      </c>
      <c r="U46" s="37">
        <v>1</v>
      </c>
      <c r="V46" s="37">
        <v>1</v>
      </c>
      <c r="W46" s="37">
        <v>1</v>
      </c>
      <c r="X46" s="37">
        <v>1</v>
      </c>
      <c r="Y46" s="37">
        <v>1</v>
      </c>
      <c r="Z46" s="37">
        <v>1</v>
      </c>
      <c r="AA46" s="37">
        <v>1</v>
      </c>
      <c r="AB46" s="39">
        <v>1</v>
      </c>
      <c r="AC46" s="37">
        <v>1</v>
      </c>
      <c r="AD46" s="37">
        <v>1</v>
      </c>
      <c r="AE46" s="37">
        <v>1</v>
      </c>
      <c r="AF46" s="37">
        <v>1</v>
      </c>
      <c r="AG46" s="37">
        <v>1</v>
      </c>
      <c r="AH46" s="37">
        <v>1</v>
      </c>
      <c r="AI46" s="37">
        <v>1</v>
      </c>
      <c r="AJ46" s="37">
        <v>1</v>
      </c>
      <c r="AK46" s="37">
        <v>1</v>
      </c>
      <c r="AL46" s="37">
        <v>1</v>
      </c>
      <c r="AM46" s="37">
        <v>1</v>
      </c>
      <c r="AN46" s="37">
        <v>1</v>
      </c>
      <c r="AO46" s="37">
        <v>1</v>
      </c>
      <c r="AP46" s="37">
        <v>1</v>
      </c>
      <c r="AQ46" s="37">
        <v>1</v>
      </c>
      <c r="AR46" s="37">
        <v>1</v>
      </c>
      <c r="AS46" s="37">
        <v>1</v>
      </c>
      <c r="AT46" s="37">
        <v>1</v>
      </c>
      <c r="AU46" s="37">
        <v>1</v>
      </c>
      <c r="AV46" s="37">
        <v>1</v>
      </c>
      <c r="AW46" s="37">
        <v>1</v>
      </c>
      <c r="AX46" s="37">
        <v>1</v>
      </c>
      <c r="AY46" s="37">
        <v>1</v>
      </c>
      <c r="AZ46" s="37">
        <v>1</v>
      </c>
      <c r="BA46" s="37">
        <v>1</v>
      </c>
      <c r="BB46" s="37">
        <v>1</v>
      </c>
      <c r="BC46" s="37">
        <v>1</v>
      </c>
      <c r="BD46" s="37">
        <v>1</v>
      </c>
      <c r="BE46" s="37">
        <v>1</v>
      </c>
      <c r="BF46" s="37">
        <v>1</v>
      </c>
      <c r="BG46" s="37">
        <v>1</v>
      </c>
      <c r="BH46" s="37">
        <v>1</v>
      </c>
      <c r="BI46" s="37">
        <v>1</v>
      </c>
      <c r="BJ46" s="37">
        <v>1</v>
      </c>
      <c r="BK46" s="37">
        <v>1</v>
      </c>
      <c r="BL46" s="37">
        <v>1</v>
      </c>
      <c r="BM46" s="37">
        <v>1</v>
      </c>
      <c r="BN46" s="37">
        <v>1</v>
      </c>
      <c r="BO46" s="37">
        <v>1</v>
      </c>
      <c r="BP46" s="37">
        <v>1</v>
      </c>
      <c r="BQ46" s="37">
        <v>1</v>
      </c>
      <c r="BR46" s="37">
        <v>1</v>
      </c>
      <c r="BS46" s="37">
        <v>1</v>
      </c>
      <c r="BT46" s="37">
        <v>1</v>
      </c>
      <c r="BU46" s="37">
        <v>1</v>
      </c>
      <c r="BV46" s="37">
        <v>1</v>
      </c>
      <c r="BW46" s="37">
        <v>1</v>
      </c>
      <c r="BX46" s="37">
        <v>1</v>
      </c>
      <c r="BY46" s="37">
        <v>1</v>
      </c>
      <c r="BZ46" s="37">
        <v>1</v>
      </c>
      <c r="CA46" s="37">
        <v>1</v>
      </c>
      <c r="CB46" s="37">
        <v>1</v>
      </c>
      <c r="CC46" s="37">
        <v>1</v>
      </c>
      <c r="CD46" s="37">
        <v>1</v>
      </c>
      <c r="CE46" s="37">
        <v>1</v>
      </c>
      <c r="CF46" s="37">
        <v>1</v>
      </c>
      <c r="CG46" s="37">
        <v>1</v>
      </c>
      <c r="CH46" s="37">
        <v>1</v>
      </c>
      <c r="CI46" s="37">
        <v>1</v>
      </c>
      <c r="CJ46" s="37">
        <v>1</v>
      </c>
      <c r="CK46" s="37">
        <v>1</v>
      </c>
      <c r="CL46" s="37">
        <v>1</v>
      </c>
      <c r="CM46" s="37">
        <v>1</v>
      </c>
      <c r="CN46" s="37">
        <v>1</v>
      </c>
      <c r="CO46" s="37">
        <v>1</v>
      </c>
      <c r="CP46" s="37">
        <v>1</v>
      </c>
      <c r="CQ46" s="37">
        <v>1</v>
      </c>
      <c r="CR46" s="37">
        <v>1</v>
      </c>
      <c r="CS46" s="37">
        <v>1</v>
      </c>
      <c r="CT46" s="37">
        <v>1</v>
      </c>
      <c r="CU46" s="37">
        <v>1</v>
      </c>
      <c r="CV46" s="37">
        <v>1</v>
      </c>
      <c r="CW46" s="37">
        <v>1</v>
      </c>
      <c r="CX46" s="37">
        <v>1</v>
      </c>
      <c r="CY46" s="37">
        <v>1</v>
      </c>
      <c r="CZ46" s="37">
        <v>1</v>
      </c>
      <c r="DA46" s="37">
        <v>1</v>
      </c>
      <c r="DB46" s="37">
        <v>1</v>
      </c>
      <c r="DC46" s="37">
        <v>1</v>
      </c>
      <c r="DD46" s="37">
        <v>1</v>
      </c>
      <c r="DE46" s="37">
        <v>1</v>
      </c>
      <c r="DF46" s="37">
        <v>1</v>
      </c>
      <c r="DG46" s="37">
        <v>0.5</v>
      </c>
      <c r="DH46" s="37">
        <v>1</v>
      </c>
      <c r="DI46" s="37">
        <v>1</v>
      </c>
      <c r="DJ46" s="37">
        <v>1</v>
      </c>
      <c r="DK46" s="37">
        <v>0.5</v>
      </c>
      <c r="DL46" s="37">
        <v>1</v>
      </c>
      <c r="DM46" s="37">
        <v>1</v>
      </c>
      <c r="DN46" s="37">
        <v>0</v>
      </c>
      <c r="DO46" s="37">
        <v>1</v>
      </c>
      <c r="DP46" s="37">
        <v>1</v>
      </c>
      <c r="DQ46" s="37">
        <v>1</v>
      </c>
      <c r="DR46" s="37">
        <v>1</v>
      </c>
      <c r="DS46" s="37">
        <v>1</v>
      </c>
      <c r="DT46" s="37">
        <v>0</v>
      </c>
      <c r="DU46" s="37">
        <v>0.5</v>
      </c>
      <c r="DV46" s="37">
        <v>1</v>
      </c>
      <c r="DW46" s="37">
        <v>1</v>
      </c>
      <c r="DX46" s="37">
        <v>1</v>
      </c>
      <c r="DY46" s="37">
        <v>1</v>
      </c>
      <c r="DZ46" s="37">
        <v>1</v>
      </c>
      <c r="EA46" s="37">
        <v>1</v>
      </c>
      <c r="EB46" s="37">
        <v>1</v>
      </c>
      <c r="EC46" s="37">
        <v>1</v>
      </c>
      <c r="ED46" s="37">
        <v>1</v>
      </c>
      <c r="EE46" s="37">
        <v>1</v>
      </c>
      <c r="EF46" s="37">
        <v>1</v>
      </c>
      <c r="EG46" s="37">
        <v>1</v>
      </c>
      <c r="EH46" s="37">
        <v>1</v>
      </c>
      <c r="EI46" s="37">
        <v>1</v>
      </c>
      <c r="EJ46" s="37">
        <v>1</v>
      </c>
      <c r="EK46" s="37">
        <v>1</v>
      </c>
      <c r="EL46" s="37">
        <v>0</v>
      </c>
      <c r="EM46" s="37">
        <v>1</v>
      </c>
      <c r="EN46" s="37">
        <v>1</v>
      </c>
      <c r="EO46" s="37">
        <v>0.5</v>
      </c>
      <c r="EP46" s="37">
        <v>1</v>
      </c>
      <c r="EQ46" s="37">
        <v>1</v>
      </c>
      <c r="ER46" s="37">
        <v>1</v>
      </c>
      <c r="ES46" s="37">
        <v>1</v>
      </c>
      <c r="ET46" s="37">
        <v>1</v>
      </c>
      <c r="EU46" s="37">
        <v>1</v>
      </c>
      <c r="EV46" s="37">
        <v>1</v>
      </c>
      <c r="EW46" s="37">
        <v>1</v>
      </c>
      <c r="EX46" s="37">
        <v>1</v>
      </c>
      <c r="EY46" s="37">
        <v>1</v>
      </c>
      <c r="EZ46" s="37">
        <v>1</v>
      </c>
      <c r="FA46" s="37">
        <v>1</v>
      </c>
      <c r="FB46" s="37">
        <v>0</v>
      </c>
      <c r="FC46" s="37">
        <v>0</v>
      </c>
      <c r="FD46" s="37">
        <v>1</v>
      </c>
      <c r="FE46" s="37">
        <v>1</v>
      </c>
      <c r="FF46" s="37">
        <v>1</v>
      </c>
      <c r="FG46" s="37">
        <v>1</v>
      </c>
      <c r="FH46" s="37">
        <v>1</v>
      </c>
      <c r="FI46" s="37">
        <v>1</v>
      </c>
      <c r="FJ46" s="37">
        <v>1</v>
      </c>
      <c r="FK46" s="38">
        <v>1</v>
      </c>
      <c r="FL46" s="38">
        <v>1</v>
      </c>
      <c r="FM46" s="38">
        <v>1</v>
      </c>
      <c r="FN46" s="38">
        <v>1</v>
      </c>
      <c r="FO46" s="38">
        <v>1</v>
      </c>
      <c r="FP46" s="38">
        <v>1</v>
      </c>
      <c r="FQ46" s="38">
        <v>1</v>
      </c>
      <c r="FR46" s="38">
        <v>1</v>
      </c>
      <c r="FS46" s="38">
        <v>1</v>
      </c>
      <c r="FT46" s="38">
        <v>1</v>
      </c>
      <c r="FU46" s="38">
        <v>1</v>
      </c>
      <c r="FV46" s="38">
        <v>1</v>
      </c>
      <c r="FW46" s="38">
        <v>1</v>
      </c>
      <c r="FX46" s="38">
        <v>1</v>
      </c>
      <c r="FY46" s="38">
        <v>1</v>
      </c>
      <c r="FZ46" s="38">
        <v>1</v>
      </c>
      <c r="GA46" s="38">
        <v>1</v>
      </c>
      <c r="GB46" s="38">
        <v>1</v>
      </c>
      <c r="GC46" s="38">
        <v>1</v>
      </c>
      <c r="GD46" s="38">
        <v>1</v>
      </c>
      <c r="GE46" s="38">
        <v>1</v>
      </c>
      <c r="GF46" s="38">
        <v>1</v>
      </c>
      <c r="GG46" s="38">
        <v>1</v>
      </c>
      <c r="GH46" s="38">
        <v>1</v>
      </c>
      <c r="GI46" s="38">
        <v>1</v>
      </c>
      <c r="GJ46" s="38">
        <v>1</v>
      </c>
      <c r="GK46" s="38">
        <v>1</v>
      </c>
      <c r="GL46" s="38">
        <v>1</v>
      </c>
      <c r="GM46" s="38">
        <v>1</v>
      </c>
      <c r="GN46" s="38">
        <v>1</v>
      </c>
      <c r="GO46" s="38">
        <v>1</v>
      </c>
      <c r="GP46" s="38">
        <v>1</v>
      </c>
      <c r="GQ46" s="38">
        <v>1</v>
      </c>
      <c r="GR46" s="38">
        <v>1</v>
      </c>
      <c r="GS46" s="38">
        <v>1</v>
      </c>
      <c r="GT46" s="38">
        <v>1</v>
      </c>
      <c r="GU46" s="38">
        <v>1</v>
      </c>
      <c r="GV46" s="38">
        <v>1</v>
      </c>
      <c r="GW46" s="38">
        <v>1</v>
      </c>
      <c r="GX46" s="38">
        <v>1</v>
      </c>
      <c r="GY46" s="38">
        <v>1</v>
      </c>
      <c r="GZ46" s="38">
        <v>1</v>
      </c>
      <c r="HA46" s="38">
        <v>1</v>
      </c>
      <c r="HB46" s="38">
        <v>1</v>
      </c>
      <c r="HC46" s="38">
        <v>1</v>
      </c>
      <c r="HD46" s="38">
        <v>1</v>
      </c>
      <c r="HE46" s="38">
        <v>1</v>
      </c>
      <c r="HF46" s="38">
        <v>1</v>
      </c>
      <c r="HG46" s="38">
        <v>1</v>
      </c>
      <c r="HH46" s="38">
        <v>1</v>
      </c>
      <c r="HI46" s="38">
        <v>1</v>
      </c>
      <c r="HJ46" s="38">
        <v>1</v>
      </c>
      <c r="HK46" s="38">
        <v>1</v>
      </c>
      <c r="HL46" s="38">
        <v>1</v>
      </c>
      <c r="HM46" s="38">
        <v>1</v>
      </c>
      <c r="HN46" s="38">
        <v>1</v>
      </c>
      <c r="HO46" s="38">
        <v>1</v>
      </c>
      <c r="HP46" s="38">
        <v>1</v>
      </c>
      <c r="HQ46" s="38">
        <v>1</v>
      </c>
      <c r="HR46" s="38">
        <v>1</v>
      </c>
      <c r="HS46" s="38">
        <v>1</v>
      </c>
      <c r="HT46" s="38">
        <v>1</v>
      </c>
      <c r="HU46" s="38">
        <v>1</v>
      </c>
      <c r="HV46" s="38">
        <v>1</v>
      </c>
      <c r="HW46" s="38">
        <v>1</v>
      </c>
      <c r="HX46" s="38">
        <v>1</v>
      </c>
      <c r="HY46" s="38">
        <v>1</v>
      </c>
      <c r="HZ46" s="38">
        <v>1</v>
      </c>
      <c r="IA46" s="38">
        <v>1</v>
      </c>
      <c r="IB46" s="38">
        <v>1</v>
      </c>
      <c r="IC46" s="38">
        <v>1</v>
      </c>
      <c r="ID46" s="38">
        <v>1</v>
      </c>
      <c r="IE46" s="38">
        <v>0</v>
      </c>
      <c r="IF46" s="38">
        <v>1</v>
      </c>
      <c r="IG46" s="38">
        <v>1</v>
      </c>
      <c r="IH46" s="38">
        <v>1</v>
      </c>
      <c r="II46" s="38">
        <v>1</v>
      </c>
      <c r="IJ46" s="38">
        <v>1</v>
      </c>
      <c r="IK46" s="38">
        <v>1</v>
      </c>
      <c r="IL46" s="38">
        <v>1</v>
      </c>
      <c r="IM46" s="38">
        <v>1</v>
      </c>
      <c r="IN46" s="38">
        <v>1</v>
      </c>
      <c r="IO46" s="38">
        <v>1</v>
      </c>
      <c r="IP46" s="38">
        <v>1</v>
      </c>
      <c r="IQ46" s="38">
        <v>1</v>
      </c>
    </row>
    <row r="47" spans="1:251" s="43" customFormat="1" ht="24" customHeight="1" x14ac:dyDescent="0.25">
      <c r="A47" s="159"/>
      <c r="B47" s="168"/>
      <c r="C47" s="186"/>
      <c r="D47" s="180" t="s">
        <v>494</v>
      </c>
      <c r="E47" s="180"/>
      <c r="F47" s="180"/>
      <c r="G47" s="168"/>
      <c r="H47" s="168"/>
      <c r="I47" s="175"/>
      <c r="J47" s="37">
        <v>1</v>
      </c>
      <c r="K47" s="38">
        <v>1</v>
      </c>
      <c r="L47" s="37">
        <v>1</v>
      </c>
      <c r="M47" s="37">
        <v>1</v>
      </c>
      <c r="N47" s="37">
        <v>1</v>
      </c>
      <c r="O47" s="37">
        <v>1</v>
      </c>
      <c r="P47" s="37">
        <v>1</v>
      </c>
      <c r="Q47" s="37">
        <v>1</v>
      </c>
      <c r="R47" s="37">
        <v>1</v>
      </c>
      <c r="S47" s="37">
        <v>1</v>
      </c>
      <c r="T47" s="37">
        <v>1</v>
      </c>
      <c r="U47" s="37">
        <v>1</v>
      </c>
      <c r="V47" s="37">
        <v>1</v>
      </c>
      <c r="W47" s="37">
        <v>1</v>
      </c>
      <c r="X47" s="37">
        <v>1</v>
      </c>
      <c r="Y47" s="37">
        <v>1</v>
      </c>
      <c r="Z47" s="37">
        <v>1</v>
      </c>
      <c r="AA47" s="37">
        <v>1</v>
      </c>
      <c r="AB47" s="39">
        <v>1</v>
      </c>
      <c r="AC47" s="37">
        <v>1</v>
      </c>
      <c r="AD47" s="37">
        <v>1</v>
      </c>
      <c r="AE47" s="37">
        <v>1</v>
      </c>
      <c r="AF47" s="37">
        <v>1</v>
      </c>
      <c r="AG47" s="37">
        <v>1</v>
      </c>
      <c r="AH47" s="37">
        <v>1</v>
      </c>
      <c r="AI47" s="37">
        <v>1</v>
      </c>
      <c r="AJ47" s="37">
        <v>1</v>
      </c>
      <c r="AK47" s="37">
        <v>1</v>
      </c>
      <c r="AL47" s="37">
        <v>1</v>
      </c>
      <c r="AM47" s="37">
        <v>1</v>
      </c>
      <c r="AN47" s="37">
        <v>1</v>
      </c>
      <c r="AO47" s="37">
        <v>1</v>
      </c>
      <c r="AP47" s="37">
        <v>1</v>
      </c>
      <c r="AQ47" s="37">
        <v>1</v>
      </c>
      <c r="AR47" s="37">
        <v>1</v>
      </c>
      <c r="AS47" s="37">
        <v>1</v>
      </c>
      <c r="AT47" s="37">
        <v>1</v>
      </c>
      <c r="AU47" s="37">
        <v>1</v>
      </c>
      <c r="AV47" s="37">
        <v>1</v>
      </c>
      <c r="AW47" s="37">
        <v>1</v>
      </c>
      <c r="AX47" s="37">
        <v>1</v>
      </c>
      <c r="AY47" s="37">
        <v>1</v>
      </c>
      <c r="AZ47" s="37">
        <v>1</v>
      </c>
      <c r="BA47" s="37">
        <v>1</v>
      </c>
      <c r="BB47" s="37">
        <v>1</v>
      </c>
      <c r="BC47" s="37">
        <v>1</v>
      </c>
      <c r="BD47" s="37">
        <v>1</v>
      </c>
      <c r="BE47" s="37">
        <v>1</v>
      </c>
      <c r="BF47" s="37">
        <v>1</v>
      </c>
      <c r="BG47" s="37">
        <v>1</v>
      </c>
      <c r="BH47" s="37">
        <v>1</v>
      </c>
      <c r="BI47" s="37">
        <v>1</v>
      </c>
      <c r="BJ47" s="37">
        <v>1</v>
      </c>
      <c r="BK47" s="37">
        <v>1</v>
      </c>
      <c r="BL47" s="37">
        <v>1</v>
      </c>
      <c r="BM47" s="37">
        <v>1</v>
      </c>
      <c r="BN47" s="37">
        <v>1</v>
      </c>
      <c r="BO47" s="37">
        <v>1</v>
      </c>
      <c r="BP47" s="37">
        <v>1</v>
      </c>
      <c r="BQ47" s="37">
        <v>1</v>
      </c>
      <c r="BR47" s="37">
        <v>1</v>
      </c>
      <c r="BS47" s="37">
        <v>1</v>
      </c>
      <c r="BT47" s="37">
        <v>1</v>
      </c>
      <c r="BU47" s="37">
        <v>1</v>
      </c>
      <c r="BV47" s="37">
        <v>1</v>
      </c>
      <c r="BW47" s="37">
        <v>1</v>
      </c>
      <c r="BX47" s="37">
        <v>1</v>
      </c>
      <c r="BY47" s="37">
        <v>1</v>
      </c>
      <c r="BZ47" s="37">
        <v>1</v>
      </c>
      <c r="CA47" s="37">
        <v>1</v>
      </c>
      <c r="CB47" s="37">
        <v>1</v>
      </c>
      <c r="CC47" s="37">
        <v>1</v>
      </c>
      <c r="CD47" s="37">
        <v>1</v>
      </c>
      <c r="CE47" s="37">
        <v>1</v>
      </c>
      <c r="CF47" s="37">
        <v>1</v>
      </c>
      <c r="CG47" s="37">
        <v>1</v>
      </c>
      <c r="CH47" s="37">
        <v>1</v>
      </c>
      <c r="CI47" s="37">
        <v>1</v>
      </c>
      <c r="CJ47" s="37">
        <v>1</v>
      </c>
      <c r="CK47" s="37">
        <v>1</v>
      </c>
      <c r="CL47" s="37">
        <v>1</v>
      </c>
      <c r="CM47" s="37">
        <v>1</v>
      </c>
      <c r="CN47" s="37">
        <v>1</v>
      </c>
      <c r="CO47" s="37">
        <v>1</v>
      </c>
      <c r="CP47" s="37">
        <v>1</v>
      </c>
      <c r="CQ47" s="37">
        <v>1</v>
      </c>
      <c r="CR47" s="37">
        <v>1</v>
      </c>
      <c r="CS47" s="37">
        <v>1</v>
      </c>
      <c r="CT47" s="37">
        <v>1</v>
      </c>
      <c r="CU47" s="37">
        <v>1</v>
      </c>
      <c r="CV47" s="37">
        <v>1</v>
      </c>
      <c r="CW47" s="37">
        <v>1</v>
      </c>
      <c r="CX47" s="37">
        <v>1</v>
      </c>
      <c r="CY47" s="37">
        <v>1</v>
      </c>
      <c r="CZ47" s="37">
        <v>1</v>
      </c>
      <c r="DA47" s="37">
        <v>1</v>
      </c>
      <c r="DB47" s="37">
        <v>1</v>
      </c>
      <c r="DC47" s="37">
        <v>1</v>
      </c>
      <c r="DD47" s="37">
        <v>1</v>
      </c>
      <c r="DE47" s="37">
        <v>1</v>
      </c>
      <c r="DF47" s="37">
        <v>1</v>
      </c>
      <c r="DG47" s="37">
        <v>1</v>
      </c>
      <c r="DH47" s="37">
        <v>1</v>
      </c>
      <c r="DI47" s="37">
        <v>1</v>
      </c>
      <c r="DJ47" s="37">
        <v>1</v>
      </c>
      <c r="DK47" s="37">
        <v>0</v>
      </c>
      <c r="DL47" s="37">
        <v>0</v>
      </c>
      <c r="DM47" s="37">
        <v>1</v>
      </c>
      <c r="DN47" s="37">
        <v>0</v>
      </c>
      <c r="DO47" s="37">
        <v>1</v>
      </c>
      <c r="DP47" s="37">
        <v>0</v>
      </c>
      <c r="DQ47" s="37">
        <v>1</v>
      </c>
      <c r="DR47" s="37">
        <v>1</v>
      </c>
      <c r="DS47" s="37">
        <v>1</v>
      </c>
      <c r="DT47" s="37">
        <v>1</v>
      </c>
      <c r="DU47" s="37">
        <v>1</v>
      </c>
      <c r="DV47" s="37">
        <v>0</v>
      </c>
      <c r="DW47" s="37">
        <v>1</v>
      </c>
      <c r="DX47" s="37">
        <v>1</v>
      </c>
      <c r="DY47" s="37">
        <v>1</v>
      </c>
      <c r="DZ47" s="37">
        <v>1</v>
      </c>
      <c r="EA47" s="37">
        <v>1</v>
      </c>
      <c r="EB47" s="37">
        <v>1</v>
      </c>
      <c r="EC47" s="37">
        <v>1</v>
      </c>
      <c r="ED47" s="37">
        <v>1</v>
      </c>
      <c r="EE47" s="37">
        <v>1</v>
      </c>
      <c r="EF47" s="37">
        <v>1</v>
      </c>
      <c r="EG47" s="37">
        <v>1</v>
      </c>
      <c r="EH47" s="37">
        <v>1</v>
      </c>
      <c r="EI47" s="37">
        <v>1</v>
      </c>
      <c r="EJ47" s="37">
        <v>1</v>
      </c>
      <c r="EK47" s="37">
        <v>1</v>
      </c>
      <c r="EL47" s="37">
        <v>1</v>
      </c>
      <c r="EM47" s="37">
        <v>1</v>
      </c>
      <c r="EN47" s="37">
        <v>1</v>
      </c>
      <c r="EO47" s="37">
        <v>1</v>
      </c>
      <c r="EP47" s="37">
        <v>1</v>
      </c>
      <c r="EQ47" s="37">
        <v>1</v>
      </c>
      <c r="ER47" s="37">
        <v>1</v>
      </c>
      <c r="ES47" s="37">
        <v>1</v>
      </c>
      <c r="ET47" s="37">
        <v>1</v>
      </c>
      <c r="EU47" s="37">
        <v>1</v>
      </c>
      <c r="EV47" s="37">
        <v>1</v>
      </c>
      <c r="EW47" s="37">
        <v>1</v>
      </c>
      <c r="EX47" s="37">
        <v>1</v>
      </c>
      <c r="EY47" s="37">
        <v>1</v>
      </c>
      <c r="EZ47" s="37">
        <v>1</v>
      </c>
      <c r="FA47" s="37">
        <v>1</v>
      </c>
      <c r="FB47" s="37">
        <v>1</v>
      </c>
      <c r="FC47" s="37">
        <v>1</v>
      </c>
      <c r="FD47" s="37">
        <v>1</v>
      </c>
      <c r="FE47" s="37">
        <v>1</v>
      </c>
      <c r="FF47" s="37">
        <v>1</v>
      </c>
      <c r="FG47" s="37">
        <v>1</v>
      </c>
      <c r="FH47" s="37">
        <v>1</v>
      </c>
      <c r="FI47" s="37">
        <v>1</v>
      </c>
      <c r="FJ47" s="37">
        <v>1</v>
      </c>
      <c r="FK47" s="38">
        <v>1</v>
      </c>
      <c r="FL47" s="38">
        <v>1</v>
      </c>
      <c r="FM47" s="38">
        <v>1</v>
      </c>
      <c r="FN47" s="38">
        <v>1</v>
      </c>
      <c r="FO47" s="38">
        <v>1</v>
      </c>
      <c r="FP47" s="38">
        <v>1</v>
      </c>
      <c r="FQ47" s="38">
        <v>1</v>
      </c>
      <c r="FR47" s="38">
        <v>1</v>
      </c>
      <c r="FS47" s="38">
        <v>1</v>
      </c>
      <c r="FT47" s="38">
        <v>1</v>
      </c>
      <c r="FU47" s="38">
        <v>1</v>
      </c>
      <c r="FV47" s="38">
        <v>1</v>
      </c>
      <c r="FW47" s="38">
        <v>1</v>
      </c>
      <c r="FX47" s="38">
        <v>1</v>
      </c>
      <c r="FY47" s="38">
        <v>1</v>
      </c>
      <c r="FZ47" s="38">
        <v>1</v>
      </c>
      <c r="GA47" s="38">
        <v>1</v>
      </c>
      <c r="GB47" s="38">
        <v>1</v>
      </c>
      <c r="GC47" s="38">
        <v>1</v>
      </c>
      <c r="GD47" s="38">
        <v>1</v>
      </c>
      <c r="GE47" s="38">
        <v>1</v>
      </c>
      <c r="GF47" s="38">
        <v>1</v>
      </c>
      <c r="GG47" s="38">
        <v>1</v>
      </c>
      <c r="GH47" s="38">
        <v>1</v>
      </c>
      <c r="GI47" s="38">
        <v>1</v>
      </c>
      <c r="GJ47" s="38">
        <v>1</v>
      </c>
      <c r="GK47" s="38">
        <v>1</v>
      </c>
      <c r="GL47" s="38">
        <v>1</v>
      </c>
      <c r="GM47" s="38">
        <v>1</v>
      </c>
      <c r="GN47" s="38">
        <v>1</v>
      </c>
      <c r="GO47" s="38">
        <v>1</v>
      </c>
      <c r="GP47" s="38">
        <v>1</v>
      </c>
      <c r="GQ47" s="38">
        <v>1</v>
      </c>
      <c r="GR47" s="38">
        <v>1</v>
      </c>
      <c r="GS47" s="38">
        <v>1</v>
      </c>
      <c r="GT47" s="38">
        <v>1</v>
      </c>
      <c r="GU47" s="38">
        <v>1</v>
      </c>
      <c r="GV47" s="38">
        <v>1</v>
      </c>
      <c r="GW47" s="38">
        <v>1</v>
      </c>
      <c r="GX47" s="38">
        <v>1</v>
      </c>
      <c r="GY47" s="38">
        <v>1</v>
      </c>
      <c r="GZ47" s="38">
        <v>1</v>
      </c>
      <c r="HA47" s="38">
        <v>1</v>
      </c>
      <c r="HB47" s="38">
        <v>1</v>
      </c>
      <c r="HC47" s="38">
        <v>1</v>
      </c>
      <c r="HD47" s="38">
        <v>1</v>
      </c>
      <c r="HE47" s="38">
        <v>1</v>
      </c>
      <c r="HF47" s="38">
        <v>1</v>
      </c>
      <c r="HG47" s="38">
        <v>1</v>
      </c>
      <c r="HH47" s="38">
        <v>1</v>
      </c>
      <c r="HI47" s="38">
        <v>1</v>
      </c>
      <c r="HJ47" s="38">
        <v>1</v>
      </c>
      <c r="HK47" s="38">
        <v>1</v>
      </c>
      <c r="HL47" s="38">
        <v>1</v>
      </c>
      <c r="HM47" s="38">
        <v>1</v>
      </c>
      <c r="HN47" s="38">
        <v>1</v>
      </c>
      <c r="HO47" s="38">
        <v>1</v>
      </c>
      <c r="HP47" s="38">
        <v>1</v>
      </c>
      <c r="HQ47" s="38">
        <v>1</v>
      </c>
      <c r="HR47" s="38">
        <v>1</v>
      </c>
      <c r="HS47" s="38">
        <v>1</v>
      </c>
      <c r="HT47" s="38">
        <v>1</v>
      </c>
      <c r="HU47" s="38">
        <v>1</v>
      </c>
      <c r="HV47" s="38">
        <v>1</v>
      </c>
      <c r="HW47" s="38">
        <v>1</v>
      </c>
      <c r="HX47" s="38">
        <v>1</v>
      </c>
      <c r="HY47" s="38">
        <v>1</v>
      </c>
      <c r="HZ47" s="38">
        <v>1</v>
      </c>
      <c r="IA47" s="37" t="s">
        <v>220</v>
      </c>
      <c r="IB47" s="37" t="s">
        <v>220</v>
      </c>
      <c r="IC47" s="37" t="s">
        <v>220</v>
      </c>
      <c r="ID47" s="37" t="s">
        <v>220</v>
      </c>
      <c r="IE47" s="37" t="s">
        <v>220</v>
      </c>
      <c r="IF47" s="37" t="s">
        <v>220</v>
      </c>
      <c r="IG47" s="37" t="s">
        <v>220</v>
      </c>
      <c r="IH47" s="37" t="s">
        <v>220</v>
      </c>
      <c r="II47" s="37" t="s">
        <v>220</v>
      </c>
      <c r="IJ47" s="37" t="s">
        <v>220</v>
      </c>
      <c r="IK47" s="37" t="s">
        <v>220</v>
      </c>
      <c r="IL47" s="37" t="s">
        <v>220</v>
      </c>
      <c r="IM47" s="37" t="s">
        <v>220</v>
      </c>
      <c r="IN47" s="37" t="s">
        <v>220</v>
      </c>
      <c r="IO47" s="37" t="s">
        <v>220</v>
      </c>
      <c r="IP47" s="37" t="s">
        <v>220</v>
      </c>
      <c r="IQ47" s="37" t="s">
        <v>220</v>
      </c>
    </row>
    <row r="48" spans="1:251" s="43" customFormat="1" ht="12.75" customHeight="1" x14ac:dyDescent="0.3">
      <c r="A48" s="159"/>
      <c r="B48" s="168"/>
      <c r="C48" s="186"/>
      <c r="D48" s="169" t="s">
        <v>496</v>
      </c>
      <c r="E48" s="169"/>
      <c r="F48" s="169"/>
      <c r="G48" s="168"/>
      <c r="H48" s="168"/>
      <c r="I48" s="175"/>
      <c r="J48" s="37">
        <v>0</v>
      </c>
      <c r="K48" s="38">
        <v>1</v>
      </c>
      <c r="L48" s="37">
        <v>1</v>
      </c>
      <c r="M48" s="37">
        <v>1</v>
      </c>
      <c r="N48" s="37">
        <v>1</v>
      </c>
      <c r="O48" s="37">
        <v>1</v>
      </c>
      <c r="P48" s="37">
        <v>1</v>
      </c>
      <c r="Q48" s="37">
        <v>1</v>
      </c>
      <c r="R48" s="37">
        <v>1</v>
      </c>
      <c r="S48" s="37">
        <v>1</v>
      </c>
      <c r="T48" s="37">
        <v>1</v>
      </c>
      <c r="U48" s="37">
        <v>0</v>
      </c>
      <c r="V48" s="37">
        <v>1</v>
      </c>
      <c r="W48" s="37">
        <v>1</v>
      </c>
      <c r="X48" s="37">
        <v>1</v>
      </c>
      <c r="Y48" s="37">
        <v>1</v>
      </c>
      <c r="Z48" s="37">
        <v>1</v>
      </c>
      <c r="AA48" s="37">
        <v>1</v>
      </c>
      <c r="AB48" s="39">
        <v>1</v>
      </c>
      <c r="AC48" s="37">
        <v>1</v>
      </c>
      <c r="AD48" s="37">
        <v>1</v>
      </c>
      <c r="AE48" s="37">
        <v>1</v>
      </c>
      <c r="AF48" s="37">
        <v>1</v>
      </c>
      <c r="AG48" s="37">
        <v>1</v>
      </c>
      <c r="AH48" s="37">
        <v>1</v>
      </c>
      <c r="AI48" s="37">
        <v>1</v>
      </c>
      <c r="AJ48" s="37">
        <v>1</v>
      </c>
      <c r="AK48" s="37">
        <v>1</v>
      </c>
      <c r="AL48" s="37">
        <v>1</v>
      </c>
      <c r="AM48" s="37">
        <v>1</v>
      </c>
      <c r="AN48" s="37">
        <v>1</v>
      </c>
      <c r="AO48" s="37">
        <v>1</v>
      </c>
      <c r="AP48" s="37">
        <v>1</v>
      </c>
      <c r="AQ48" s="37">
        <v>1</v>
      </c>
      <c r="AR48" s="37">
        <v>1</v>
      </c>
      <c r="AS48" s="37">
        <v>1</v>
      </c>
      <c r="AT48" s="37">
        <v>1</v>
      </c>
      <c r="AU48" s="37">
        <v>1</v>
      </c>
      <c r="AV48" s="37">
        <v>1</v>
      </c>
      <c r="AW48" s="37">
        <v>1</v>
      </c>
      <c r="AX48" s="37">
        <v>0.5</v>
      </c>
      <c r="AY48" s="37">
        <v>1</v>
      </c>
      <c r="AZ48" s="37">
        <v>1</v>
      </c>
      <c r="BA48" s="37">
        <v>1</v>
      </c>
      <c r="BB48" s="37">
        <v>1</v>
      </c>
      <c r="BC48" s="37">
        <v>1</v>
      </c>
      <c r="BD48" s="37">
        <v>1</v>
      </c>
      <c r="BE48" s="37">
        <v>1</v>
      </c>
      <c r="BF48" s="37">
        <v>1</v>
      </c>
      <c r="BG48" s="37">
        <v>1</v>
      </c>
      <c r="BH48" s="37">
        <v>1</v>
      </c>
      <c r="BI48" s="37">
        <v>1</v>
      </c>
      <c r="BJ48" s="37">
        <v>1</v>
      </c>
      <c r="BK48" s="37">
        <v>1</v>
      </c>
      <c r="BL48" s="37">
        <v>1</v>
      </c>
      <c r="BM48" s="37">
        <v>1</v>
      </c>
      <c r="BN48" s="37">
        <v>1</v>
      </c>
      <c r="BO48" s="37">
        <v>0</v>
      </c>
      <c r="BP48" s="37">
        <v>1</v>
      </c>
      <c r="BQ48" s="37">
        <v>1</v>
      </c>
      <c r="BR48" s="37">
        <v>1</v>
      </c>
      <c r="BS48" s="37">
        <v>1</v>
      </c>
      <c r="BT48" s="37">
        <v>1</v>
      </c>
      <c r="BU48" s="37">
        <v>1</v>
      </c>
      <c r="BV48" s="37">
        <v>1</v>
      </c>
      <c r="BW48" s="37">
        <v>1</v>
      </c>
      <c r="BX48" s="37">
        <v>1</v>
      </c>
      <c r="BY48" s="37">
        <v>1</v>
      </c>
      <c r="BZ48" s="37">
        <v>1</v>
      </c>
      <c r="CA48" s="37">
        <v>1</v>
      </c>
      <c r="CB48" s="37">
        <v>1</v>
      </c>
      <c r="CC48" s="37">
        <v>1</v>
      </c>
      <c r="CD48" s="37">
        <v>1</v>
      </c>
      <c r="CE48" s="37">
        <v>1</v>
      </c>
      <c r="CF48" s="37">
        <v>1</v>
      </c>
      <c r="CG48" s="37">
        <v>1</v>
      </c>
      <c r="CH48" s="37">
        <v>1</v>
      </c>
      <c r="CI48" s="37">
        <v>1</v>
      </c>
      <c r="CJ48" s="37">
        <v>1</v>
      </c>
      <c r="CK48" s="37">
        <v>1</v>
      </c>
      <c r="CL48" s="37">
        <v>1</v>
      </c>
      <c r="CM48" s="37">
        <v>1</v>
      </c>
      <c r="CN48" s="37">
        <v>1</v>
      </c>
      <c r="CO48" s="37">
        <v>1</v>
      </c>
      <c r="CP48" s="37">
        <v>1</v>
      </c>
      <c r="CQ48" s="37">
        <v>1</v>
      </c>
      <c r="CR48" s="37">
        <v>1</v>
      </c>
      <c r="CS48" s="37">
        <v>1</v>
      </c>
      <c r="CT48" s="37">
        <v>1</v>
      </c>
      <c r="CU48" s="37">
        <v>1</v>
      </c>
      <c r="CV48" s="37">
        <v>0.5</v>
      </c>
      <c r="CW48" s="37">
        <v>1</v>
      </c>
      <c r="CX48" s="37">
        <v>1</v>
      </c>
      <c r="CY48" s="37">
        <v>0</v>
      </c>
      <c r="CZ48" s="37">
        <v>1</v>
      </c>
      <c r="DA48" s="37">
        <v>1</v>
      </c>
      <c r="DB48" s="37">
        <v>1</v>
      </c>
      <c r="DC48" s="37">
        <v>1</v>
      </c>
      <c r="DD48" s="37">
        <v>1</v>
      </c>
      <c r="DE48" s="37">
        <v>1</v>
      </c>
      <c r="DF48" s="37">
        <v>1</v>
      </c>
      <c r="DG48" s="37">
        <v>1</v>
      </c>
      <c r="DH48" s="37">
        <v>1</v>
      </c>
      <c r="DI48" s="37">
        <v>1</v>
      </c>
      <c r="DJ48" s="37">
        <v>0.5</v>
      </c>
      <c r="DK48" s="37">
        <v>1</v>
      </c>
      <c r="DL48" s="37">
        <v>1</v>
      </c>
      <c r="DM48" s="37">
        <v>1</v>
      </c>
      <c r="DN48" s="37">
        <v>1</v>
      </c>
      <c r="DO48" s="37">
        <v>1</v>
      </c>
      <c r="DP48" s="37">
        <v>1</v>
      </c>
      <c r="DQ48" s="37">
        <v>1</v>
      </c>
      <c r="DR48" s="37">
        <v>1</v>
      </c>
      <c r="DS48" s="37">
        <v>1</v>
      </c>
      <c r="DT48" s="37">
        <v>0</v>
      </c>
      <c r="DU48" s="37">
        <v>1</v>
      </c>
      <c r="DV48" s="37">
        <v>0</v>
      </c>
      <c r="DW48" s="37">
        <v>1</v>
      </c>
      <c r="DX48" s="37">
        <v>1</v>
      </c>
      <c r="DY48" s="37">
        <v>1</v>
      </c>
      <c r="DZ48" s="37">
        <v>1</v>
      </c>
      <c r="EA48" s="37">
        <v>1</v>
      </c>
      <c r="EB48" s="37">
        <v>1</v>
      </c>
      <c r="EC48" s="37">
        <v>1</v>
      </c>
      <c r="ED48" s="37">
        <v>1</v>
      </c>
      <c r="EE48" s="37">
        <v>0</v>
      </c>
      <c r="EF48" s="37">
        <v>1</v>
      </c>
      <c r="EG48" s="37">
        <v>1</v>
      </c>
      <c r="EH48" s="37">
        <v>1</v>
      </c>
      <c r="EI48" s="37">
        <v>1</v>
      </c>
      <c r="EJ48" s="37">
        <v>1</v>
      </c>
      <c r="EK48" s="37">
        <v>1</v>
      </c>
      <c r="EL48" s="37">
        <v>1</v>
      </c>
      <c r="EM48" s="37">
        <v>1</v>
      </c>
      <c r="EN48" s="37">
        <v>1</v>
      </c>
      <c r="EO48" s="37">
        <v>1</v>
      </c>
      <c r="EP48" s="37">
        <v>1</v>
      </c>
      <c r="EQ48" s="37">
        <v>1</v>
      </c>
      <c r="ER48" s="37">
        <v>1</v>
      </c>
      <c r="ES48" s="37">
        <v>1</v>
      </c>
      <c r="ET48" s="37">
        <v>1</v>
      </c>
      <c r="EU48" s="37">
        <v>1</v>
      </c>
      <c r="EV48" s="37">
        <v>1</v>
      </c>
      <c r="EW48" s="37">
        <v>1</v>
      </c>
      <c r="EX48" s="37">
        <v>1</v>
      </c>
      <c r="EY48" s="37">
        <v>1</v>
      </c>
      <c r="EZ48" s="37">
        <v>1</v>
      </c>
      <c r="FA48" s="37">
        <v>1</v>
      </c>
      <c r="FB48" s="37">
        <v>1</v>
      </c>
      <c r="FC48" s="37">
        <v>1</v>
      </c>
      <c r="FD48" s="37">
        <v>1</v>
      </c>
      <c r="FE48" s="37">
        <v>1</v>
      </c>
      <c r="FF48" s="37">
        <v>1</v>
      </c>
      <c r="FG48" s="37">
        <v>1</v>
      </c>
      <c r="FH48" s="37">
        <v>1</v>
      </c>
      <c r="FI48" s="37">
        <v>1</v>
      </c>
      <c r="FJ48" s="37">
        <v>1</v>
      </c>
      <c r="FK48" s="38">
        <v>1</v>
      </c>
      <c r="FL48" s="38">
        <v>1</v>
      </c>
      <c r="FM48" s="38">
        <v>1</v>
      </c>
      <c r="FN48" s="38">
        <v>1</v>
      </c>
      <c r="FO48" s="38">
        <v>1</v>
      </c>
      <c r="FP48" s="38">
        <v>1</v>
      </c>
      <c r="FQ48" s="38">
        <v>1</v>
      </c>
      <c r="FR48" s="38">
        <v>1</v>
      </c>
      <c r="FS48" s="38">
        <v>1</v>
      </c>
      <c r="FT48" s="38">
        <v>1</v>
      </c>
      <c r="FU48" s="38">
        <v>1</v>
      </c>
      <c r="FV48" s="38">
        <v>1</v>
      </c>
      <c r="FW48" s="38">
        <v>1</v>
      </c>
      <c r="FX48" s="38">
        <v>1</v>
      </c>
      <c r="FY48" s="38">
        <v>1</v>
      </c>
      <c r="FZ48" s="38">
        <v>1</v>
      </c>
      <c r="GA48" s="38">
        <v>1</v>
      </c>
      <c r="GB48" s="38">
        <v>1</v>
      </c>
      <c r="GC48" s="38">
        <v>1</v>
      </c>
      <c r="GD48" s="38">
        <v>0</v>
      </c>
      <c r="GE48" s="38">
        <v>1</v>
      </c>
      <c r="GF48" s="38">
        <v>1</v>
      </c>
      <c r="GG48" s="38">
        <v>1</v>
      </c>
      <c r="GH48" s="38">
        <v>1</v>
      </c>
      <c r="GI48" s="38">
        <v>1</v>
      </c>
      <c r="GJ48" s="38">
        <v>1</v>
      </c>
      <c r="GK48" s="38">
        <v>1</v>
      </c>
      <c r="GL48" s="38">
        <v>1</v>
      </c>
      <c r="GM48" s="38">
        <v>1</v>
      </c>
      <c r="GN48" s="38">
        <v>1</v>
      </c>
      <c r="GO48" s="38">
        <v>1</v>
      </c>
      <c r="GP48" s="38">
        <v>1</v>
      </c>
      <c r="GQ48" s="38">
        <v>1</v>
      </c>
      <c r="GR48" s="38">
        <v>1</v>
      </c>
      <c r="GS48" s="38">
        <v>1</v>
      </c>
      <c r="GT48" s="38">
        <v>1</v>
      </c>
      <c r="GU48" s="38">
        <v>1</v>
      </c>
      <c r="GV48" s="38">
        <v>1</v>
      </c>
      <c r="GW48" s="38">
        <v>1</v>
      </c>
      <c r="GX48" s="38">
        <v>1</v>
      </c>
      <c r="GY48" s="38">
        <v>1</v>
      </c>
      <c r="GZ48" s="38">
        <v>1</v>
      </c>
      <c r="HA48" s="38">
        <v>1</v>
      </c>
      <c r="HB48" s="38">
        <v>1</v>
      </c>
      <c r="HC48" s="38">
        <v>1</v>
      </c>
      <c r="HD48" s="38">
        <v>1</v>
      </c>
      <c r="HE48" s="38">
        <v>1</v>
      </c>
      <c r="HF48" s="38">
        <v>1</v>
      </c>
      <c r="HG48" s="38">
        <v>1</v>
      </c>
      <c r="HH48" s="38">
        <v>1</v>
      </c>
      <c r="HI48" s="38">
        <v>1</v>
      </c>
      <c r="HJ48" s="38">
        <v>1</v>
      </c>
      <c r="HK48" s="38">
        <v>1</v>
      </c>
      <c r="HL48" s="38">
        <v>1</v>
      </c>
      <c r="HM48" s="38">
        <v>1</v>
      </c>
      <c r="HN48" s="38">
        <v>1</v>
      </c>
      <c r="HO48" s="38">
        <v>1</v>
      </c>
      <c r="HP48" s="38">
        <v>1</v>
      </c>
      <c r="HQ48" s="38">
        <v>1</v>
      </c>
      <c r="HR48" s="38">
        <v>1</v>
      </c>
      <c r="HS48" s="38">
        <v>1</v>
      </c>
      <c r="HT48" s="38">
        <v>1</v>
      </c>
      <c r="HU48" s="38">
        <v>1</v>
      </c>
      <c r="HV48" s="38">
        <v>1</v>
      </c>
      <c r="HW48" s="38">
        <v>1</v>
      </c>
      <c r="HX48" s="38">
        <v>1</v>
      </c>
      <c r="HY48" s="38">
        <v>1</v>
      </c>
      <c r="HZ48" s="38">
        <v>1</v>
      </c>
      <c r="IA48" s="38">
        <v>1</v>
      </c>
      <c r="IB48" s="38">
        <v>1</v>
      </c>
      <c r="IC48" s="38">
        <v>1</v>
      </c>
      <c r="ID48" s="38">
        <v>1</v>
      </c>
      <c r="IE48" s="38">
        <v>1</v>
      </c>
      <c r="IF48" s="38">
        <v>1</v>
      </c>
      <c r="IG48" s="38">
        <v>1</v>
      </c>
      <c r="IH48" s="38">
        <v>1</v>
      </c>
      <c r="II48" s="38">
        <v>1</v>
      </c>
      <c r="IJ48" s="38">
        <v>1</v>
      </c>
      <c r="IK48" s="38">
        <v>1</v>
      </c>
      <c r="IL48" s="38">
        <v>1</v>
      </c>
      <c r="IM48" s="38">
        <v>1</v>
      </c>
      <c r="IN48" s="38">
        <v>1</v>
      </c>
      <c r="IO48" s="38">
        <v>1</v>
      </c>
      <c r="IP48" s="38">
        <v>1</v>
      </c>
      <c r="IQ48" s="38">
        <v>1</v>
      </c>
    </row>
    <row r="49" spans="1:251" s="46" customFormat="1" x14ac:dyDescent="0.3">
      <c r="A49" s="159"/>
      <c r="B49" s="168"/>
      <c r="C49" s="186"/>
      <c r="D49" s="181" t="s">
        <v>223</v>
      </c>
      <c r="E49" s="182"/>
      <c r="F49" s="183"/>
      <c r="G49" s="168"/>
      <c r="H49" s="168"/>
      <c r="I49" s="17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row>
    <row r="50" spans="1:251" s="43" customFormat="1" x14ac:dyDescent="0.3">
      <c r="A50" s="159"/>
      <c r="B50" s="168"/>
      <c r="C50" s="186"/>
      <c r="D50" s="169" t="s">
        <v>497</v>
      </c>
      <c r="E50" s="169"/>
      <c r="F50" s="169"/>
      <c r="G50" s="168"/>
      <c r="H50" s="168"/>
      <c r="I50" s="175"/>
      <c r="J50" s="37">
        <v>1</v>
      </c>
      <c r="K50" s="38">
        <v>1</v>
      </c>
      <c r="L50" s="37">
        <v>1</v>
      </c>
      <c r="M50" s="37">
        <v>1</v>
      </c>
      <c r="N50" s="37">
        <v>1</v>
      </c>
      <c r="O50" s="37">
        <v>1</v>
      </c>
      <c r="P50" s="37">
        <v>1</v>
      </c>
      <c r="Q50" s="37">
        <v>1</v>
      </c>
      <c r="R50" s="37">
        <v>1</v>
      </c>
      <c r="S50" s="37">
        <v>1</v>
      </c>
      <c r="T50" s="37">
        <v>1</v>
      </c>
      <c r="U50" s="37">
        <v>1</v>
      </c>
      <c r="V50" s="37">
        <v>1</v>
      </c>
      <c r="W50" s="37">
        <v>1</v>
      </c>
      <c r="X50" s="37">
        <v>1</v>
      </c>
      <c r="Y50" s="37">
        <v>1</v>
      </c>
      <c r="Z50" s="37">
        <v>1</v>
      </c>
      <c r="AA50" s="37">
        <v>1</v>
      </c>
      <c r="AB50" s="39">
        <v>1</v>
      </c>
      <c r="AC50" s="37">
        <v>1</v>
      </c>
      <c r="AD50" s="37">
        <v>1</v>
      </c>
      <c r="AE50" s="37">
        <v>1</v>
      </c>
      <c r="AF50" s="37">
        <v>1</v>
      </c>
      <c r="AG50" s="37">
        <v>1</v>
      </c>
      <c r="AH50" s="37">
        <v>1</v>
      </c>
      <c r="AI50" s="37">
        <v>1</v>
      </c>
      <c r="AJ50" s="37">
        <v>1</v>
      </c>
      <c r="AK50" s="37">
        <v>1</v>
      </c>
      <c r="AL50" s="37">
        <v>1</v>
      </c>
      <c r="AM50" s="37">
        <v>1</v>
      </c>
      <c r="AN50" s="37">
        <v>1</v>
      </c>
      <c r="AO50" s="37">
        <v>1</v>
      </c>
      <c r="AP50" s="37">
        <v>1</v>
      </c>
      <c r="AQ50" s="37">
        <v>1</v>
      </c>
      <c r="AR50" s="37">
        <v>1</v>
      </c>
      <c r="AS50" s="37">
        <v>1</v>
      </c>
      <c r="AT50" s="37">
        <v>1</v>
      </c>
      <c r="AU50" s="37">
        <v>1</v>
      </c>
      <c r="AV50" s="37">
        <v>1</v>
      </c>
      <c r="AW50" s="37">
        <v>1</v>
      </c>
      <c r="AX50" s="37">
        <v>1</v>
      </c>
      <c r="AY50" s="37">
        <v>1</v>
      </c>
      <c r="AZ50" s="37">
        <v>1</v>
      </c>
      <c r="BA50" s="37">
        <v>1</v>
      </c>
      <c r="BB50" s="37">
        <v>1</v>
      </c>
      <c r="BC50" s="37">
        <v>1</v>
      </c>
      <c r="BD50" s="37">
        <v>1</v>
      </c>
      <c r="BE50" s="37">
        <v>1</v>
      </c>
      <c r="BF50" s="37">
        <v>1</v>
      </c>
      <c r="BG50" s="37">
        <v>1</v>
      </c>
      <c r="BH50" s="37">
        <v>1</v>
      </c>
      <c r="BI50" s="37">
        <v>1</v>
      </c>
      <c r="BJ50" s="37">
        <v>1</v>
      </c>
      <c r="BK50" s="37">
        <v>1</v>
      </c>
      <c r="BL50" s="37">
        <v>1</v>
      </c>
      <c r="BM50" s="37">
        <v>1</v>
      </c>
      <c r="BN50" s="37">
        <v>1</v>
      </c>
      <c r="BO50" s="37">
        <v>1</v>
      </c>
      <c r="BP50" s="37">
        <v>1</v>
      </c>
      <c r="BQ50" s="37">
        <v>1</v>
      </c>
      <c r="BR50" s="37">
        <v>1</v>
      </c>
      <c r="BS50" s="37">
        <v>1</v>
      </c>
      <c r="BT50" s="37">
        <v>1</v>
      </c>
      <c r="BU50" s="37">
        <v>1</v>
      </c>
      <c r="BV50" s="37">
        <v>1</v>
      </c>
      <c r="BW50" s="37">
        <v>1</v>
      </c>
      <c r="BX50" s="37">
        <v>1</v>
      </c>
      <c r="BY50" s="37">
        <v>1</v>
      </c>
      <c r="BZ50" s="37">
        <v>1</v>
      </c>
      <c r="CA50" s="37">
        <v>1</v>
      </c>
      <c r="CB50" s="37">
        <v>1</v>
      </c>
      <c r="CC50" s="37">
        <v>1</v>
      </c>
      <c r="CD50" s="37">
        <v>1</v>
      </c>
      <c r="CE50" s="37">
        <v>1</v>
      </c>
      <c r="CF50" s="37">
        <v>1</v>
      </c>
      <c r="CG50" s="37">
        <v>1</v>
      </c>
      <c r="CH50" s="37">
        <v>1</v>
      </c>
      <c r="CI50" s="37">
        <v>1</v>
      </c>
      <c r="CJ50" s="37">
        <v>1</v>
      </c>
      <c r="CK50" s="37">
        <v>1</v>
      </c>
      <c r="CL50" s="37">
        <v>1</v>
      </c>
      <c r="CM50" s="37">
        <v>1</v>
      </c>
      <c r="CN50" s="37">
        <v>1</v>
      </c>
      <c r="CO50" s="37">
        <v>1</v>
      </c>
      <c r="CP50" s="37">
        <v>1</v>
      </c>
      <c r="CQ50" s="37">
        <v>1</v>
      </c>
      <c r="CR50" s="37">
        <v>1</v>
      </c>
      <c r="CS50" s="37">
        <v>1</v>
      </c>
      <c r="CT50" s="37">
        <v>0</v>
      </c>
      <c r="CU50" s="37">
        <v>1</v>
      </c>
      <c r="CV50" s="37">
        <v>1</v>
      </c>
      <c r="CW50" s="37">
        <v>1</v>
      </c>
      <c r="CX50" s="37">
        <v>1</v>
      </c>
      <c r="CY50" s="37">
        <v>0</v>
      </c>
      <c r="CZ50" s="37">
        <v>1</v>
      </c>
      <c r="DA50" s="37">
        <v>1</v>
      </c>
      <c r="DB50" s="37">
        <v>1</v>
      </c>
      <c r="DC50" s="37">
        <v>1</v>
      </c>
      <c r="DD50" s="37">
        <v>1</v>
      </c>
      <c r="DE50" s="37">
        <v>1</v>
      </c>
      <c r="DF50" s="37">
        <v>1</v>
      </c>
      <c r="DG50" s="37">
        <v>1</v>
      </c>
      <c r="DH50" s="37">
        <v>1</v>
      </c>
      <c r="DI50" s="37">
        <v>1</v>
      </c>
      <c r="DJ50" s="37">
        <v>1</v>
      </c>
      <c r="DK50" s="37">
        <v>1</v>
      </c>
      <c r="DL50" s="37">
        <v>1</v>
      </c>
      <c r="DM50" s="37">
        <v>1</v>
      </c>
      <c r="DN50" s="37">
        <v>1</v>
      </c>
      <c r="DO50" s="37">
        <v>1</v>
      </c>
      <c r="DP50" s="37">
        <v>1</v>
      </c>
      <c r="DQ50" s="37">
        <v>1</v>
      </c>
      <c r="DR50" s="37">
        <v>1</v>
      </c>
      <c r="DS50" s="37">
        <v>1</v>
      </c>
      <c r="DT50" s="37">
        <v>0</v>
      </c>
      <c r="DU50" s="37">
        <v>1</v>
      </c>
      <c r="DV50" s="37">
        <v>1</v>
      </c>
      <c r="DW50" s="37">
        <v>1</v>
      </c>
      <c r="DX50" s="37">
        <v>1</v>
      </c>
      <c r="DY50" s="37">
        <v>1</v>
      </c>
      <c r="DZ50" s="37">
        <v>1</v>
      </c>
      <c r="EA50" s="37">
        <v>1</v>
      </c>
      <c r="EB50" s="37">
        <v>1</v>
      </c>
      <c r="EC50" s="37">
        <v>1</v>
      </c>
      <c r="ED50" s="37">
        <v>1</v>
      </c>
      <c r="EE50" s="37">
        <v>1</v>
      </c>
      <c r="EF50" s="37">
        <v>1</v>
      </c>
      <c r="EG50" s="37">
        <v>1</v>
      </c>
      <c r="EH50" s="37">
        <v>1</v>
      </c>
      <c r="EI50" s="37">
        <v>1</v>
      </c>
      <c r="EJ50" s="37">
        <v>1</v>
      </c>
      <c r="EK50" s="37">
        <v>1</v>
      </c>
      <c r="EL50" s="37">
        <v>1</v>
      </c>
      <c r="EM50" s="37">
        <v>1</v>
      </c>
      <c r="EN50" s="37">
        <v>1</v>
      </c>
      <c r="EO50" s="37">
        <v>1</v>
      </c>
      <c r="EP50" s="37">
        <v>1</v>
      </c>
      <c r="EQ50" s="37">
        <v>1</v>
      </c>
      <c r="ER50" s="37">
        <v>1</v>
      </c>
      <c r="ES50" s="37">
        <v>1</v>
      </c>
      <c r="ET50" s="37">
        <v>1</v>
      </c>
      <c r="EU50" s="37">
        <v>1</v>
      </c>
      <c r="EV50" s="37">
        <v>1</v>
      </c>
      <c r="EW50" s="37">
        <v>1</v>
      </c>
      <c r="EX50" s="37">
        <v>1</v>
      </c>
      <c r="EY50" s="37">
        <v>1</v>
      </c>
      <c r="EZ50" s="37">
        <v>1</v>
      </c>
      <c r="FA50" s="37">
        <v>1</v>
      </c>
      <c r="FB50" s="37">
        <v>1</v>
      </c>
      <c r="FC50" s="37">
        <v>1</v>
      </c>
      <c r="FD50" s="37">
        <v>1</v>
      </c>
      <c r="FE50" s="37">
        <v>1</v>
      </c>
      <c r="FF50" s="37">
        <v>1</v>
      </c>
      <c r="FG50" s="37">
        <v>1</v>
      </c>
      <c r="FH50" s="37">
        <v>1</v>
      </c>
      <c r="FI50" s="37">
        <v>1</v>
      </c>
      <c r="FJ50" s="37">
        <v>1</v>
      </c>
      <c r="FK50" s="38">
        <v>1</v>
      </c>
      <c r="FL50" s="38">
        <v>1</v>
      </c>
      <c r="FM50" s="38">
        <v>1</v>
      </c>
      <c r="FN50" s="38">
        <v>1</v>
      </c>
      <c r="FO50" s="38">
        <v>1</v>
      </c>
      <c r="FP50" s="38">
        <v>0</v>
      </c>
      <c r="FQ50" s="38">
        <v>1</v>
      </c>
      <c r="FR50" s="38">
        <v>1</v>
      </c>
      <c r="FS50" s="38">
        <v>1</v>
      </c>
      <c r="FT50" s="38">
        <v>1</v>
      </c>
      <c r="FU50" s="38">
        <v>1</v>
      </c>
      <c r="FV50" s="38">
        <v>1</v>
      </c>
      <c r="FW50" s="38">
        <v>1</v>
      </c>
      <c r="FX50" s="38">
        <v>1</v>
      </c>
      <c r="FY50" s="38">
        <v>1</v>
      </c>
      <c r="FZ50" s="38">
        <v>1</v>
      </c>
      <c r="GA50" s="38">
        <v>1</v>
      </c>
      <c r="GB50" s="38">
        <v>1</v>
      </c>
      <c r="GC50" s="38">
        <v>0</v>
      </c>
      <c r="GD50" s="38">
        <v>1</v>
      </c>
      <c r="GE50" s="38">
        <v>1</v>
      </c>
      <c r="GF50" s="38">
        <v>1</v>
      </c>
      <c r="GG50" s="38">
        <v>1</v>
      </c>
      <c r="GH50" s="38">
        <v>1</v>
      </c>
      <c r="GI50" s="38">
        <v>1</v>
      </c>
      <c r="GJ50" s="38">
        <v>1</v>
      </c>
      <c r="GK50" s="38">
        <v>1</v>
      </c>
      <c r="GL50" s="38">
        <v>1</v>
      </c>
      <c r="GM50" s="38">
        <v>1</v>
      </c>
      <c r="GN50" s="38">
        <v>1</v>
      </c>
      <c r="GO50" s="38">
        <v>1</v>
      </c>
      <c r="GP50" s="38">
        <v>1</v>
      </c>
      <c r="GQ50" s="38">
        <v>1</v>
      </c>
      <c r="GR50" s="38">
        <v>1</v>
      </c>
      <c r="GS50" s="38">
        <v>1</v>
      </c>
      <c r="GT50" s="38">
        <v>1</v>
      </c>
      <c r="GU50" s="38">
        <v>1</v>
      </c>
      <c r="GV50" s="38">
        <v>1</v>
      </c>
      <c r="GW50" s="38">
        <v>1</v>
      </c>
      <c r="GX50" s="38">
        <v>1</v>
      </c>
      <c r="GY50" s="38">
        <v>1</v>
      </c>
      <c r="GZ50" s="38">
        <v>1</v>
      </c>
      <c r="HA50" s="38">
        <v>1</v>
      </c>
      <c r="HB50" s="38">
        <v>1</v>
      </c>
      <c r="HC50" s="38">
        <v>1</v>
      </c>
      <c r="HD50" s="38">
        <v>1</v>
      </c>
      <c r="HE50" s="38">
        <v>1</v>
      </c>
      <c r="HF50" s="38">
        <v>1</v>
      </c>
      <c r="HG50" s="38">
        <v>1</v>
      </c>
      <c r="HH50" s="38">
        <v>1</v>
      </c>
      <c r="HI50" s="38">
        <v>1</v>
      </c>
      <c r="HJ50" s="38">
        <v>1</v>
      </c>
      <c r="HK50" s="38">
        <v>1</v>
      </c>
      <c r="HL50" s="38">
        <v>1</v>
      </c>
      <c r="HM50" s="38">
        <v>1</v>
      </c>
      <c r="HN50" s="38">
        <v>1</v>
      </c>
      <c r="HO50" s="38">
        <v>1</v>
      </c>
      <c r="HP50" s="38">
        <v>1</v>
      </c>
      <c r="HQ50" s="38">
        <v>1</v>
      </c>
      <c r="HR50" s="38">
        <v>1</v>
      </c>
      <c r="HS50" s="38">
        <v>1</v>
      </c>
      <c r="HT50" s="38">
        <v>1</v>
      </c>
      <c r="HU50" s="38">
        <v>1</v>
      </c>
      <c r="HV50" s="38">
        <v>1</v>
      </c>
      <c r="HW50" s="38">
        <v>1</v>
      </c>
      <c r="HX50" s="38">
        <v>1</v>
      </c>
      <c r="HY50" s="38">
        <v>1</v>
      </c>
      <c r="HZ50" s="38">
        <v>1</v>
      </c>
      <c r="IA50" s="38">
        <v>1</v>
      </c>
      <c r="IB50" s="38">
        <v>1</v>
      </c>
      <c r="IC50" s="38">
        <v>0.5</v>
      </c>
      <c r="ID50" s="38">
        <v>1</v>
      </c>
      <c r="IE50" s="38">
        <v>1</v>
      </c>
      <c r="IF50" s="38">
        <v>1</v>
      </c>
      <c r="IG50" s="38">
        <v>1</v>
      </c>
      <c r="IH50" s="38">
        <v>1</v>
      </c>
      <c r="II50" s="38">
        <v>1</v>
      </c>
      <c r="IJ50" s="38">
        <v>1</v>
      </c>
      <c r="IK50" s="38">
        <v>1</v>
      </c>
      <c r="IL50" s="38">
        <v>1</v>
      </c>
      <c r="IM50" s="38">
        <v>1</v>
      </c>
      <c r="IN50" s="38">
        <v>1</v>
      </c>
      <c r="IO50" s="38">
        <v>1</v>
      </c>
      <c r="IP50" s="38">
        <v>1</v>
      </c>
      <c r="IQ50" s="38">
        <v>1</v>
      </c>
    </row>
    <row r="51" spans="1:251" s="43" customFormat="1" x14ac:dyDescent="0.3">
      <c r="A51" s="159"/>
      <c r="B51" s="168"/>
      <c r="C51" s="186"/>
      <c r="D51" s="169" t="s">
        <v>498</v>
      </c>
      <c r="E51" s="169"/>
      <c r="F51" s="169"/>
      <c r="G51" s="168"/>
      <c r="H51" s="168"/>
      <c r="I51" s="175"/>
      <c r="J51" s="37">
        <v>1</v>
      </c>
      <c r="K51" s="38">
        <v>1</v>
      </c>
      <c r="L51" s="37">
        <v>1</v>
      </c>
      <c r="M51" s="37">
        <v>1</v>
      </c>
      <c r="N51" s="37">
        <v>1</v>
      </c>
      <c r="O51" s="37">
        <v>1</v>
      </c>
      <c r="P51" s="37">
        <v>1</v>
      </c>
      <c r="Q51" s="37">
        <v>1</v>
      </c>
      <c r="R51" s="37">
        <v>1</v>
      </c>
      <c r="S51" s="37">
        <v>1</v>
      </c>
      <c r="T51" s="37">
        <v>1</v>
      </c>
      <c r="U51" s="37">
        <v>1</v>
      </c>
      <c r="V51" s="37">
        <v>1</v>
      </c>
      <c r="W51" s="37">
        <v>1</v>
      </c>
      <c r="X51" s="37">
        <v>1</v>
      </c>
      <c r="Y51" s="37">
        <v>1</v>
      </c>
      <c r="Z51" s="37">
        <v>1</v>
      </c>
      <c r="AA51" s="37">
        <v>1</v>
      </c>
      <c r="AB51" s="39">
        <v>1</v>
      </c>
      <c r="AC51" s="37">
        <v>1</v>
      </c>
      <c r="AD51" s="37">
        <v>1</v>
      </c>
      <c r="AE51" s="37">
        <v>1</v>
      </c>
      <c r="AF51" s="37">
        <v>1</v>
      </c>
      <c r="AG51" s="37">
        <v>1</v>
      </c>
      <c r="AH51" s="37">
        <v>1</v>
      </c>
      <c r="AI51" s="37">
        <v>1</v>
      </c>
      <c r="AJ51" s="37">
        <v>1</v>
      </c>
      <c r="AK51" s="37">
        <v>1</v>
      </c>
      <c r="AL51" s="37">
        <v>1</v>
      </c>
      <c r="AM51" s="37">
        <v>1</v>
      </c>
      <c r="AN51" s="37">
        <v>1</v>
      </c>
      <c r="AO51" s="37">
        <v>1</v>
      </c>
      <c r="AP51" s="37">
        <v>1</v>
      </c>
      <c r="AQ51" s="37">
        <v>1</v>
      </c>
      <c r="AR51" s="37">
        <v>1</v>
      </c>
      <c r="AS51" s="37">
        <v>1</v>
      </c>
      <c r="AT51" s="37">
        <v>1</v>
      </c>
      <c r="AU51" s="37">
        <v>1</v>
      </c>
      <c r="AV51" s="37">
        <v>1</v>
      </c>
      <c r="AW51" s="37">
        <v>1</v>
      </c>
      <c r="AX51" s="37">
        <v>1</v>
      </c>
      <c r="AY51" s="37">
        <v>1</v>
      </c>
      <c r="AZ51" s="37">
        <v>1</v>
      </c>
      <c r="BA51" s="37">
        <v>1</v>
      </c>
      <c r="BB51" s="37">
        <v>1</v>
      </c>
      <c r="BC51" s="37">
        <v>1</v>
      </c>
      <c r="BD51" s="37">
        <v>1</v>
      </c>
      <c r="BE51" s="37">
        <v>1</v>
      </c>
      <c r="BF51" s="37">
        <v>1</v>
      </c>
      <c r="BG51" s="37">
        <v>1</v>
      </c>
      <c r="BH51" s="37">
        <v>1</v>
      </c>
      <c r="BI51" s="37">
        <v>1</v>
      </c>
      <c r="BJ51" s="37">
        <v>1</v>
      </c>
      <c r="BK51" s="37">
        <v>1</v>
      </c>
      <c r="BL51" s="37">
        <v>1</v>
      </c>
      <c r="BM51" s="37">
        <v>1</v>
      </c>
      <c r="BN51" s="37">
        <v>1</v>
      </c>
      <c r="BO51" s="37">
        <v>1</v>
      </c>
      <c r="BP51" s="37">
        <v>1</v>
      </c>
      <c r="BQ51" s="37">
        <v>1</v>
      </c>
      <c r="BR51" s="37">
        <v>1</v>
      </c>
      <c r="BS51" s="37">
        <v>1</v>
      </c>
      <c r="BT51" s="37">
        <v>1</v>
      </c>
      <c r="BU51" s="37">
        <v>1</v>
      </c>
      <c r="BV51" s="37">
        <v>1</v>
      </c>
      <c r="BW51" s="37">
        <v>1</v>
      </c>
      <c r="BX51" s="37">
        <v>1</v>
      </c>
      <c r="BY51" s="37">
        <v>1</v>
      </c>
      <c r="BZ51" s="37">
        <v>1</v>
      </c>
      <c r="CA51" s="37">
        <v>1</v>
      </c>
      <c r="CB51" s="37">
        <v>1</v>
      </c>
      <c r="CC51" s="37">
        <v>1</v>
      </c>
      <c r="CD51" s="37">
        <v>1</v>
      </c>
      <c r="CE51" s="37">
        <v>1</v>
      </c>
      <c r="CF51" s="37">
        <v>1</v>
      </c>
      <c r="CG51" s="37">
        <v>1</v>
      </c>
      <c r="CH51" s="37">
        <v>1</v>
      </c>
      <c r="CI51" s="37">
        <v>1</v>
      </c>
      <c r="CJ51" s="37">
        <v>1</v>
      </c>
      <c r="CK51" s="37">
        <v>1</v>
      </c>
      <c r="CL51" s="37">
        <v>1</v>
      </c>
      <c r="CM51" s="37">
        <v>1</v>
      </c>
      <c r="CN51" s="37">
        <v>1</v>
      </c>
      <c r="CO51" s="37">
        <v>1</v>
      </c>
      <c r="CP51" s="37">
        <v>1</v>
      </c>
      <c r="CQ51" s="37">
        <v>1</v>
      </c>
      <c r="CR51" s="37">
        <v>1</v>
      </c>
      <c r="CS51" s="37">
        <v>1</v>
      </c>
      <c r="CT51" s="37">
        <v>1</v>
      </c>
      <c r="CU51" s="37">
        <v>1</v>
      </c>
      <c r="CV51" s="37">
        <v>0</v>
      </c>
      <c r="CW51" s="37">
        <v>1</v>
      </c>
      <c r="CX51" s="37">
        <v>1</v>
      </c>
      <c r="CY51" s="37">
        <v>1</v>
      </c>
      <c r="CZ51" s="37">
        <v>1</v>
      </c>
      <c r="DA51" s="37">
        <v>1</v>
      </c>
      <c r="DB51" s="37">
        <v>1</v>
      </c>
      <c r="DC51" s="37">
        <v>1</v>
      </c>
      <c r="DD51" s="37">
        <v>1</v>
      </c>
      <c r="DE51" s="37">
        <v>1</v>
      </c>
      <c r="DF51" s="37">
        <v>1</v>
      </c>
      <c r="DG51" s="37">
        <v>1</v>
      </c>
      <c r="DH51" s="37">
        <v>1</v>
      </c>
      <c r="DI51" s="37">
        <v>1</v>
      </c>
      <c r="DJ51" s="37">
        <v>1</v>
      </c>
      <c r="DK51" s="37">
        <v>1</v>
      </c>
      <c r="DL51" s="37">
        <v>1</v>
      </c>
      <c r="DM51" s="37">
        <v>1</v>
      </c>
      <c r="DN51" s="37">
        <v>1</v>
      </c>
      <c r="DO51" s="37">
        <v>1</v>
      </c>
      <c r="DP51" s="37">
        <v>1</v>
      </c>
      <c r="DQ51" s="37">
        <v>1</v>
      </c>
      <c r="DR51" s="37">
        <v>1</v>
      </c>
      <c r="DS51" s="37">
        <v>1</v>
      </c>
      <c r="DT51" s="37">
        <v>0</v>
      </c>
      <c r="DU51" s="37">
        <v>1</v>
      </c>
      <c r="DV51" s="37">
        <v>1</v>
      </c>
      <c r="DW51" s="37">
        <v>1</v>
      </c>
      <c r="DX51" s="37">
        <v>1</v>
      </c>
      <c r="DY51" s="37">
        <v>1</v>
      </c>
      <c r="DZ51" s="37">
        <v>1</v>
      </c>
      <c r="EA51" s="37">
        <v>1</v>
      </c>
      <c r="EB51" s="37">
        <v>1</v>
      </c>
      <c r="EC51" s="37">
        <v>1</v>
      </c>
      <c r="ED51" s="37">
        <v>1</v>
      </c>
      <c r="EE51" s="37">
        <v>1</v>
      </c>
      <c r="EF51" s="37">
        <v>1</v>
      </c>
      <c r="EG51" s="37">
        <v>0</v>
      </c>
      <c r="EH51" s="37">
        <v>1</v>
      </c>
      <c r="EI51" s="37">
        <v>1</v>
      </c>
      <c r="EJ51" s="37">
        <v>1</v>
      </c>
      <c r="EK51" s="37">
        <v>1</v>
      </c>
      <c r="EL51" s="37">
        <v>1</v>
      </c>
      <c r="EM51" s="37">
        <v>1</v>
      </c>
      <c r="EN51" s="37">
        <v>1</v>
      </c>
      <c r="EO51" s="37">
        <v>0</v>
      </c>
      <c r="EP51" s="37">
        <v>1</v>
      </c>
      <c r="EQ51" s="37">
        <v>1</v>
      </c>
      <c r="ER51" s="37">
        <v>1</v>
      </c>
      <c r="ES51" s="37">
        <v>1</v>
      </c>
      <c r="ET51" s="37">
        <v>1</v>
      </c>
      <c r="EU51" s="37">
        <v>1</v>
      </c>
      <c r="EV51" s="37">
        <v>1</v>
      </c>
      <c r="EW51" s="37">
        <v>1</v>
      </c>
      <c r="EX51" s="37">
        <v>1</v>
      </c>
      <c r="EY51" s="37">
        <v>1</v>
      </c>
      <c r="EZ51" s="37">
        <v>1</v>
      </c>
      <c r="FA51" s="37">
        <v>1</v>
      </c>
      <c r="FB51" s="37">
        <v>1</v>
      </c>
      <c r="FC51" s="37">
        <v>1</v>
      </c>
      <c r="FD51" s="37">
        <v>1</v>
      </c>
      <c r="FE51" s="37">
        <v>1</v>
      </c>
      <c r="FF51" s="37">
        <v>1</v>
      </c>
      <c r="FG51" s="37">
        <v>1</v>
      </c>
      <c r="FH51" s="37">
        <v>1</v>
      </c>
      <c r="FI51" s="37">
        <v>1</v>
      </c>
      <c r="FJ51" s="37">
        <v>1</v>
      </c>
      <c r="FK51" s="38">
        <v>1</v>
      </c>
      <c r="FL51" s="38">
        <v>1</v>
      </c>
      <c r="FM51" s="38">
        <v>1</v>
      </c>
      <c r="FN51" s="38">
        <v>1</v>
      </c>
      <c r="FO51" s="38">
        <v>1</v>
      </c>
      <c r="FP51" s="38">
        <v>0</v>
      </c>
      <c r="FQ51" s="38">
        <v>1</v>
      </c>
      <c r="FR51" s="38">
        <v>1</v>
      </c>
      <c r="FS51" s="38">
        <v>1</v>
      </c>
      <c r="FT51" s="38">
        <v>1</v>
      </c>
      <c r="FU51" s="38">
        <v>1</v>
      </c>
      <c r="FV51" s="38">
        <v>1</v>
      </c>
      <c r="FW51" s="38">
        <v>1</v>
      </c>
      <c r="FX51" s="38">
        <v>1</v>
      </c>
      <c r="FY51" s="38">
        <v>1</v>
      </c>
      <c r="FZ51" s="38">
        <v>1</v>
      </c>
      <c r="GA51" s="38">
        <v>1</v>
      </c>
      <c r="GB51" s="38">
        <v>1</v>
      </c>
      <c r="GC51" s="38">
        <v>0</v>
      </c>
      <c r="GD51" s="38">
        <v>1</v>
      </c>
      <c r="GE51" s="38">
        <v>1</v>
      </c>
      <c r="GF51" s="38">
        <v>1</v>
      </c>
      <c r="GG51" s="38">
        <v>1</v>
      </c>
      <c r="GH51" s="38">
        <v>1</v>
      </c>
      <c r="GI51" s="38">
        <v>1</v>
      </c>
      <c r="GJ51" s="38">
        <v>1</v>
      </c>
      <c r="GK51" s="38">
        <v>1</v>
      </c>
      <c r="GL51" s="38">
        <v>1</v>
      </c>
      <c r="GM51" s="38">
        <v>1</v>
      </c>
      <c r="GN51" s="38">
        <v>1</v>
      </c>
      <c r="GO51" s="38">
        <v>1</v>
      </c>
      <c r="GP51" s="38">
        <v>1</v>
      </c>
      <c r="GQ51" s="38">
        <v>1</v>
      </c>
      <c r="GR51" s="38">
        <v>1</v>
      </c>
      <c r="GS51" s="38">
        <v>1</v>
      </c>
      <c r="GT51" s="38">
        <v>1</v>
      </c>
      <c r="GU51" s="38">
        <v>1</v>
      </c>
      <c r="GV51" s="38">
        <v>1</v>
      </c>
      <c r="GW51" s="38">
        <v>1</v>
      </c>
      <c r="GX51" s="38">
        <v>1</v>
      </c>
      <c r="GY51" s="38">
        <v>1</v>
      </c>
      <c r="GZ51" s="38">
        <v>1</v>
      </c>
      <c r="HA51" s="38">
        <v>1</v>
      </c>
      <c r="HB51" s="38">
        <v>1</v>
      </c>
      <c r="HC51" s="38">
        <v>1</v>
      </c>
      <c r="HD51" s="38">
        <v>1</v>
      </c>
      <c r="HE51" s="38">
        <v>1</v>
      </c>
      <c r="HF51" s="38">
        <v>1</v>
      </c>
      <c r="HG51" s="38">
        <v>1</v>
      </c>
      <c r="HH51" s="38">
        <v>1</v>
      </c>
      <c r="HI51" s="38">
        <v>1</v>
      </c>
      <c r="HJ51" s="38">
        <v>1</v>
      </c>
      <c r="HK51" s="38">
        <v>1</v>
      </c>
      <c r="HL51" s="38">
        <v>1</v>
      </c>
      <c r="HM51" s="38">
        <v>1</v>
      </c>
      <c r="HN51" s="38">
        <v>1</v>
      </c>
      <c r="HO51" s="38">
        <v>1</v>
      </c>
      <c r="HP51" s="38">
        <v>1</v>
      </c>
      <c r="HQ51" s="38">
        <v>1</v>
      </c>
      <c r="HR51" s="38">
        <v>1</v>
      </c>
      <c r="HS51" s="38">
        <v>1</v>
      </c>
      <c r="HT51" s="38">
        <v>1</v>
      </c>
      <c r="HU51" s="38">
        <v>1</v>
      </c>
      <c r="HV51" s="38">
        <v>1</v>
      </c>
      <c r="HW51" s="38">
        <v>1</v>
      </c>
      <c r="HX51" s="38">
        <v>1</v>
      </c>
      <c r="HY51" s="38">
        <v>1</v>
      </c>
      <c r="HZ51" s="38">
        <v>1</v>
      </c>
      <c r="IA51" s="38">
        <v>1</v>
      </c>
      <c r="IB51" s="38">
        <v>1</v>
      </c>
      <c r="IC51" s="38">
        <v>1</v>
      </c>
      <c r="ID51" s="38">
        <v>1</v>
      </c>
      <c r="IE51" s="38">
        <v>1</v>
      </c>
      <c r="IF51" s="38">
        <v>1</v>
      </c>
      <c r="IG51" s="38">
        <v>1</v>
      </c>
      <c r="IH51" s="38">
        <v>1</v>
      </c>
      <c r="II51" s="38">
        <v>1</v>
      </c>
      <c r="IJ51" s="38">
        <v>1</v>
      </c>
      <c r="IK51" s="38">
        <v>1</v>
      </c>
      <c r="IL51" s="38">
        <v>1</v>
      </c>
      <c r="IM51" s="38">
        <v>1</v>
      </c>
      <c r="IN51" s="38">
        <v>1</v>
      </c>
      <c r="IO51" s="38">
        <v>1</v>
      </c>
      <c r="IP51" s="38">
        <v>1</v>
      </c>
      <c r="IQ51" s="38">
        <v>1</v>
      </c>
    </row>
    <row r="52" spans="1:251" s="43" customFormat="1" x14ac:dyDescent="0.3">
      <c r="A52" s="159"/>
      <c r="B52" s="168"/>
      <c r="C52" s="186"/>
      <c r="D52" s="169" t="s">
        <v>499</v>
      </c>
      <c r="E52" s="169"/>
      <c r="F52" s="169"/>
      <c r="G52" s="168"/>
      <c r="H52" s="168"/>
      <c r="I52" s="175"/>
      <c r="J52" s="37">
        <v>1</v>
      </c>
      <c r="K52" s="38">
        <v>1</v>
      </c>
      <c r="L52" s="37">
        <v>1</v>
      </c>
      <c r="M52" s="37">
        <v>1</v>
      </c>
      <c r="N52" s="37">
        <v>1</v>
      </c>
      <c r="O52" s="37">
        <v>1</v>
      </c>
      <c r="P52" s="37">
        <v>1</v>
      </c>
      <c r="Q52" s="37">
        <v>1</v>
      </c>
      <c r="R52" s="37">
        <v>1</v>
      </c>
      <c r="S52" s="37">
        <v>1</v>
      </c>
      <c r="T52" s="37">
        <v>1</v>
      </c>
      <c r="U52" s="37">
        <v>1</v>
      </c>
      <c r="V52" s="37">
        <v>1</v>
      </c>
      <c r="W52" s="37">
        <v>1</v>
      </c>
      <c r="X52" s="37">
        <v>1</v>
      </c>
      <c r="Y52" s="37">
        <v>1</v>
      </c>
      <c r="Z52" s="37">
        <v>1</v>
      </c>
      <c r="AA52" s="37">
        <v>1</v>
      </c>
      <c r="AB52" s="39">
        <v>0</v>
      </c>
      <c r="AC52" s="37">
        <v>1</v>
      </c>
      <c r="AD52" s="37">
        <v>1</v>
      </c>
      <c r="AE52" s="37">
        <v>0.5</v>
      </c>
      <c r="AF52" s="37">
        <v>1</v>
      </c>
      <c r="AG52" s="37">
        <v>1</v>
      </c>
      <c r="AH52" s="37">
        <v>1</v>
      </c>
      <c r="AI52" s="37">
        <v>1</v>
      </c>
      <c r="AJ52" s="37">
        <v>1</v>
      </c>
      <c r="AK52" s="37">
        <v>1</v>
      </c>
      <c r="AL52" s="37">
        <v>1</v>
      </c>
      <c r="AM52" s="37">
        <v>1</v>
      </c>
      <c r="AN52" s="37">
        <v>1</v>
      </c>
      <c r="AO52" s="37">
        <v>1</v>
      </c>
      <c r="AP52" s="37">
        <v>1</v>
      </c>
      <c r="AQ52" s="37">
        <v>1</v>
      </c>
      <c r="AR52" s="37">
        <v>1</v>
      </c>
      <c r="AS52" s="37">
        <v>1</v>
      </c>
      <c r="AT52" s="37">
        <v>1</v>
      </c>
      <c r="AU52" s="37">
        <v>1</v>
      </c>
      <c r="AV52" s="37">
        <v>0</v>
      </c>
      <c r="AW52" s="37">
        <v>1</v>
      </c>
      <c r="AX52" s="37">
        <v>1</v>
      </c>
      <c r="AY52" s="37">
        <v>1</v>
      </c>
      <c r="AZ52" s="37">
        <v>1</v>
      </c>
      <c r="BA52" s="37">
        <v>1</v>
      </c>
      <c r="BB52" s="37">
        <v>1</v>
      </c>
      <c r="BC52" s="37">
        <v>1</v>
      </c>
      <c r="BD52" s="37">
        <v>1</v>
      </c>
      <c r="BE52" s="37">
        <v>1</v>
      </c>
      <c r="BF52" s="37">
        <v>1</v>
      </c>
      <c r="BG52" s="37">
        <v>1</v>
      </c>
      <c r="BH52" s="37">
        <v>1</v>
      </c>
      <c r="BI52" s="37">
        <v>1</v>
      </c>
      <c r="BJ52" s="37">
        <v>1</v>
      </c>
      <c r="BK52" s="37">
        <v>1</v>
      </c>
      <c r="BL52" s="37">
        <v>1</v>
      </c>
      <c r="BM52" s="37">
        <v>1</v>
      </c>
      <c r="BN52" s="37">
        <v>1</v>
      </c>
      <c r="BO52" s="37">
        <v>1</v>
      </c>
      <c r="BP52" s="37">
        <v>1</v>
      </c>
      <c r="BQ52" s="37">
        <v>1</v>
      </c>
      <c r="BR52" s="37">
        <v>1</v>
      </c>
      <c r="BS52" s="37">
        <v>1</v>
      </c>
      <c r="BT52" s="37">
        <v>1</v>
      </c>
      <c r="BU52" s="37">
        <v>1</v>
      </c>
      <c r="BV52" s="37">
        <v>1</v>
      </c>
      <c r="BW52" s="37">
        <v>0</v>
      </c>
      <c r="BX52" s="37">
        <v>1</v>
      </c>
      <c r="BY52" s="37">
        <v>1</v>
      </c>
      <c r="BZ52" s="37">
        <v>1</v>
      </c>
      <c r="CA52" s="37">
        <v>1</v>
      </c>
      <c r="CB52" s="37">
        <v>1</v>
      </c>
      <c r="CC52" s="37">
        <v>1</v>
      </c>
      <c r="CD52" s="37">
        <v>1</v>
      </c>
      <c r="CE52" s="37">
        <v>1</v>
      </c>
      <c r="CF52" s="37">
        <v>1</v>
      </c>
      <c r="CG52" s="37">
        <v>1</v>
      </c>
      <c r="CH52" s="37">
        <v>1</v>
      </c>
      <c r="CI52" s="37">
        <v>1</v>
      </c>
      <c r="CJ52" s="37">
        <v>1</v>
      </c>
      <c r="CK52" s="37">
        <v>1</v>
      </c>
      <c r="CL52" s="37">
        <v>1</v>
      </c>
      <c r="CM52" s="37">
        <v>1</v>
      </c>
      <c r="CN52" s="37">
        <v>1</v>
      </c>
      <c r="CO52" s="37">
        <v>1</v>
      </c>
      <c r="CP52" s="37">
        <v>1</v>
      </c>
      <c r="CQ52" s="37">
        <v>1</v>
      </c>
      <c r="CR52" s="37">
        <v>1</v>
      </c>
      <c r="CS52" s="37">
        <v>1</v>
      </c>
      <c r="CT52" s="37">
        <v>1</v>
      </c>
      <c r="CU52" s="37">
        <v>1</v>
      </c>
      <c r="CV52" s="37">
        <v>1</v>
      </c>
      <c r="CW52" s="37">
        <v>1</v>
      </c>
      <c r="CX52" s="37">
        <v>1</v>
      </c>
      <c r="CY52" s="37">
        <v>0</v>
      </c>
      <c r="CZ52" s="37">
        <v>1</v>
      </c>
      <c r="DA52" s="37">
        <v>1</v>
      </c>
      <c r="DB52" s="37">
        <v>1</v>
      </c>
      <c r="DC52" s="37">
        <v>1</v>
      </c>
      <c r="DD52" s="37">
        <v>1</v>
      </c>
      <c r="DE52" s="37">
        <v>1</v>
      </c>
      <c r="DF52" s="37">
        <v>1</v>
      </c>
      <c r="DG52" s="37">
        <v>1</v>
      </c>
      <c r="DH52" s="37">
        <v>1</v>
      </c>
      <c r="DI52" s="37">
        <v>1</v>
      </c>
      <c r="DJ52" s="37">
        <v>1</v>
      </c>
      <c r="DK52" s="37">
        <v>1</v>
      </c>
      <c r="DL52" s="37">
        <v>1</v>
      </c>
      <c r="DM52" s="37">
        <v>1</v>
      </c>
      <c r="DN52" s="37">
        <v>1</v>
      </c>
      <c r="DO52" s="37">
        <v>1</v>
      </c>
      <c r="DP52" s="37">
        <v>0</v>
      </c>
      <c r="DQ52" s="37">
        <v>1</v>
      </c>
      <c r="DR52" s="37">
        <v>1</v>
      </c>
      <c r="DS52" s="37">
        <v>1</v>
      </c>
      <c r="DT52" s="37">
        <v>0</v>
      </c>
      <c r="DU52" s="37">
        <v>1</v>
      </c>
      <c r="DV52" s="37">
        <v>1</v>
      </c>
      <c r="DW52" s="37">
        <v>1</v>
      </c>
      <c r="DX52" s="37">
        <v>1</v>
      </c>
      <c r="DY52" s="37">
        <v>1</v>
      </c>
      <c r="DZ52" s="37">
        <v>1</v>
      </c>
      <c r="EA52" s="37">
        <v>1</v>
      </c>
      <c r="EB52" s="37">
        <v>1</v>
      </c>
      <c r="EC52" s="37">
        <v>1</v>
      </c>
      <c r="ED52" s="37">
        <v>1</v>
      </c>
      <c r="EE52" s="37">
        <v>1</v>
      </c>
      <c r="EF52" s="37">
        <v>1</v>
      </c>
      <c r="EG52" s="37">
        <v>1</v>
      </c>
      <c r="EH52" s="37">
        <v>1</v>
      </c>
      <c r="EI52" s="37">
        <v>1</v>
      </c>
      <c r="EJ52" s="37">
        <v>1</v>
      </c>
      <c r="EK52" s="37">
        <v>1</v>
      </c>
      <c r="EL52" s="37">
        <v>1</v>
      </c>
      <c r="EM52" s="37">
        <v>1</v>
      </c>
      <c r="EN52" s="37">
        <v>1</v>
      </c>
      <c r="EO52" s="37">
        <v>1</v>
      </c>
      <c r="EP52" s="37">
        <v>1</v>
      </c>
      <c r="EQ52" s="37">
        <v>1</v>
      </c>
      <c r="ER52" s="37">
        <v>1</v>
      </c>
      <c r="ES52" s="37">
        <v>1</v>
      </c>
      <c r="ET52" s="37">
        <v>1</v>
      </c>
      <c r="EU52" s="37">
        <v>1</v>
      </c>
      <c r="EV52" s="37">
        <v>1</v>
      </c>
      <c r="EW52" s="37">
        <v>1</v>
      </c>
      <c r="EX52" s="37">
        <v>1</v>
      </c>
      <c r="EY52" s="37">
        <v>1</v>
      </c>
      <c r="EZ52" s="37">
        <v>1</v>
      </c>
      <c r="FA52" s="37">
        <v>1</v>
      </c>
      <c r="FB52" s="37">
        <v>1</v>
      </c>
      <c r="FC52" s="37">
        <v>1</v>
      </c>
      <c r="FD52" s="37">
        <v>1</v>
      </c>
      <c r="FE52" s="37">
        <v>1</v>
      </c>
      <c r="FF52" s="37">
        <v>1</v>
      </c>
      <c r="FG52" s="37">
        <v>1</v>
      </c>
      <c r="FH52" s="37">
        <v>1</v>
      </c>
      <c r="FI52" s="37">
        <v>1</v>
      </c>
      <c r="FJ52" s="37">
        <v>1</v>
      </c>
      <c r="FK52" s="38">
        <v>1</v>
      </c>
      <c r="FL52" s="38">
        <v>1</v>
      </c>
      <c r="FM52" s="38">
        <v>1</v>
      </c>
      <c r="FN52" s="38">
        <v>1</v>
      </c>
      <c r="FO52" s="38">
        <v>1</v>
      </c>
      <c r="FP52" s="38">
        <v>0</v>
      </c>
      <c r="FQ52" s="38">
        <v>1</v>
      </c>
      <c r="FR52" s="38">
        <v>1</v>
      </c>
      <c r="FS52" s="38">
        <v>1</v>
      </c>
      <c r="FT52" s="38">
        <v>1</v>
      </c>
      <c r="FU52" s="38">
        <v>1</v>
      </c>
      <c r="FV52" s="38">
        <v>1</v>
      </c>
      <c r="FW52" s="38">
        <v>1</v>
      </c>
      <c r="FX52" s="38">
        <v>1</v>
      </c>
      <c r="FY52" s="38">
        <v>1</v>
      </c>
      <c r="FZ52" s="38">
        <v>1</v>
      </c>
      <c r="GA52" s="38">
        <v>1</v>
      </c>
      <c r="GB52" s="38">
        <v>1</v>
      </c>
      <c r="GC52" s="38">
        <v>0</v>
      </c>
      <c r="GD52" s="38">
        <v>1</v>
      </c>
      <c r="GE52" s="38">
        <v>1</v>
      </c>
      <c r="GF52" s="38">
        <v>1</v>
      </c>
      <c r="GG52" s="38">
        <v>1</v>
      </c>
      <c r="GH52" s="38">
        <v>1</v>
      </c>
      <c r="GI52" s="38">
        <v>1</v>
      </c>
      <c r="GJ52" s="38">
        <v>1</v>
      </c>
      <c r="GK52" s="38">
        <v>1</v>
      </c>
      <c r="GL52" s="38">
        <v>1</v>
      </c>
      <c r="GM52" s="38">
        <v>1</v>
      </c>
      <c r="GN52" s="38">
        <v>1</v>
      </c>
      <c r="GO52" s="38">
        <v>1</v>
      </c>
      <c r="GP52" s="38">
        <v>1</v>
      </c>
      <c r="GQ52" s="38">
        <v>1</v>
      </c>
      <c r="GR52" s="38">
        <v>1</v>
      </c>
      <c r="GS52" s="38">
        <v>1</v>
      </c>
      <c r="GT52" s="38">
        <v>1</v>
      </c>
      <c r="GU52" s="38">
        <v>1</v>
      </c>
      <c r="GV52" s="38">
        <v>1</v>
      </c>
      <c r="GW52" s="38">
        <v>1</v>
      </c>
      <c r="GX52" s="38">
        <v>1</v>
      </c>
      <c r="GY52" s="38">
        <v>1</v>
      </c>
      <c r="GZ52" s="38">
        <v>1</v>
      </c>
      <c r="HA52" s="38">
        <v>1</v>
      </c>
      <c r="HB52" s="38">
        <v>1</v>
      </c>
      <c r="HC52" s="38">
        <v>1</v>
      </c>
      <c r="HD52" s="38">
        <v>1</v>
      </c>
      <c r="HE52" s="38">
        <v>1</v>
      </c>
      <c r="HF52" s="38">
        <v>1</v>
      </c>
      <c r="HG52" s="38">
        <v>1</v>
      </c>
      <c r="HH52" s="38">
        <v>1</v>
      </c>
      <c r="HI52" s="38">
        <v>1</v>
      </c>
      <c r="HJ52" s="38">
        <v>1</v>
      </c>
      <c r="HK52" s="38">
        <v>1</v>
      </c>
      <c r="HL52" s="38">
        <v>1</v>
      </c>
      <c r="HM52" s="38">
        <v>1</v>
      </c>
      <c r="HN52" s="38">
        <v>1</v>
      </c>
      <c r="HO52" s="38">
        <v>1</v>
      </c>
      <c r="HP52" s="38">
        <v>1</v>
      </c>
      <c r="HQ52" s="38">
        <v>1</v>
      </c>
      <c r="HR52" s="38">
        <v>1</v>
      </c>
      <c r="HS52" s="38">
        <v>1</v>
      </c>
      <c r="HT52" s="38">
        <v>1</v>
      </c>
      <c r="HU52" s="38">
        <v>1</v>
      </c>
      <c r="HV52" s="38">
        <v>1</v>
      </c>
      <c r="HW52" s="38">
        <v>1</v>
      </c>
      <c r="HX52" s="38">
        <v>1</v>
      </c>
      <c r="HY52" s="38">
        <v>0</v>
      </c>
      <c r="HZ52" s="38">
        <v>0</v>
      </c>
      <c r="IA52" s="38">
        <v>1</v>
      </c>
      <c r="IB52" s="38">
        <v>1</v>
      </c>
      <c r="IC52" s="38">
        <v>1</v>
      </c>
      <c r="ID52" s="38">
        <v>1</v>
      </c>
      <c r="IE52" s="38">
        <v>1</v>
      </c>
      <c r="IF52" s="38">
        <v>1</v>
      </c>
      <c r="IG52" s="38">
        <v>1</v>
      </c>
      <c r="IH52" s="38">
        <v>1</v>
      </c>
      <c r="II52" s="38">
        <v>1</v>
      </c>
      <c r="IJ52" s="38">
        <v>1</v>
      </c>
      <c r="IK52" s="38">
        <v>1</v>
      </c>
      <c r="IL52" s="38">
        <v>1</v>
      </c>
      <c r="IM52" s="38">
        <v>1</v>
      </c>
      <c r="IN52" s="38">
        <v>1</v>
      </c>
      <c r="IO52" s="38">
        <v>1</v>
      </c>
      <c r="IP52" s="38">
        <v>1</v>
      </c>
      <c r="IQ52" s="38">
        <v>1</v>
      </c>
    </row>
    <row r="53" spans="1:251" s="43" customFormat="1" ht="11.25" customHeight="1" x14ac:dyDescent="0.3">
      <c r="A53" s="159"/>
      <c r="B53" s="168"/>
      <c r="C53" s="186"/>
      <c r="D53" s="169" t="s">
        <v>500</v>
      </c>
      <c r="E53" s="169"/>
      <c r="F53" s="169"/>
      <c r="G53" s="168"/>
      <c r="H53" s="168"/>
      <c r="I53" s="175"/>
      <c r="J53" s="37" t="s">
        <v>220</v>
      </c>
      <c r="K53" s="37" t="s">
        <v>220</v>
      </c>
      <c r="L53" s="37" t="s">
        <v>220</v>
      </c>
      <c r="M53" s="37" t="s">
        <v>220</v>
      </c>
      <c r="N53" s="37" t="s">
        <v>220</v>
      </c>
      <c r="O53" s="37" t="s">
        <v>220</v>
      </c>
      <c r="P53" s="37" t="s">
        <v>220</v>
      </c>
      <c r="Q53" s="37" t="s">
        <v>220</v>
      </c>
      <c r="R53" s="37" t="s">
        <v>220</v>
      </c>
      <c r="S53" s="37" t="s">
        <v>220</v>
      </c>
      <c r="T53" s="37" t="s">
        <v>220</v>
      </c>
      <c r="U53" s="37" t="s">
        <v>220</v>
      </c>
      <c r="V53" s="37" t="s">
        <v>220</v>
      </c>
      <c r="W53" s="37" t="s">
        <v>220</v>
      </c>
      <c r="X53" s="37" t="s">
        <v>220</v>
      </c>
      <c r="Y53" s="37" t="s">
        <v>220</v>
      </c>
      <c r="Z53" s="37" t="s">
        <v>220</v>
      </c>
      <c r="AA53" s="37" t="s">
        <v>220</v>
      </c>
      <c r="AB53" s="37" t="s">
        <v>220</v>
      </c>
      <c r="AC53" s="37" t="s">
        <v>220</v>
      </c>
      <c r="AD53" s="37" t="s">
        <v>220</v>
      </c>
      <c r="AE53" s="37" t="s">
        <v>220</v>
      </c>
      <c r="AF53" s="37" t="s">
        <v>220</v>
      </c>
      <c r="AG53" s="37" t="s">
        <v>220</v>
      </c>
      <c r="AH53" s="37" t="s">
        <v>220</v>
      </c>
      <c r="AI53" s="37" t="s">
        <v>220</v>
      </c>
      <c r="AJ53" s="37" t="s">
        <v>220</v>
      </c>
      <c r="AK53" s="37" t="s">
        <v>220</v>
      </c>
      <c r="AL53" s="37" t="s">
        <v>220</v>
      </c>
      <c r="AM53" s="37" t="s">
        <v>220</v>
      </c>
      <c r="AN53" s="37" t="s">
        <v>220</v>
      </c>
      <c r="AO53" s="37" t="s">
        <v>220</v>
      </c>
      <c r="AP53" s="37" t="s">
        <v>220</v>
      </c>
      <c r="AQ53" s="37" t="s">
        <v>220</v>
      </c>
      <c r="AR53" s="37" t="s">
        <v>220</v>
      </c>
      <c r="AS53" s="37" t="s">
        <v>220</v>
      </c>
      <c r="AT53" s="37" t="s">
        <v>220</v>
      </c>
      <c r="AU53" s="37" t="s">
        <v>220</v>
      </c>
      <c r="AV53" s="37" t="s">
        <v>220</v>
      </c>
      <c r="AW53" s="37" t="s">
        <v>220</v>
      </c>
      <c r="AX53" s="37" t="s">
        <v>220</v>
      </c>
      <c r="AY53" s="37" t="s">
        <v>220</v>
      </c>
      <c r="AZ53" s="37" t="s">
        <v>220</v>
      </c>
      <c r="BA53" s="37" t="s">
        <v>220</v>
      </c>
      <c r="BB53" s="37" t="s">
        <v>220</v>
      </c>
      <c r="BC53" s="37" t="s">
        <v>220</v>
      </c>
      <c r="BD53" s="37" t="s">
        <v>220</v>
      </c>
      <c r="BE53" s="37" t="s">
        <v>220</v>
      </c>
      <c r="BF53" s="37" t="s">
        <v>220</v>
      </c>
      <c r="BG53" s="37" t="s">
        <v>220</v>
      </c>
      <c r="BH53" s="37" t="s">
        <v>220</v>
      </c>
      <c r="BI53" s="37" t="s">
        <v>220</v>
      </c>
      <c r="BJ53" s="37" t="s">
        <v>220</v>
      </c>
      <c r="BK53" s="37" t="s">
        <v>220</v>
      </c>
      <c r="BL53" s="37" t="s">
        <v>220</v>
      </c>
      <c r="BM53" s="37" t="s">
        <v>220</v>
      </c>
      <c r="BN53" s="37" t="s">
        <v>220</v>
      </c>
      <c r="BO53" s="37" t="s">
        <v>220</v>
      </c>
      <c r="BP53" s="37" t="s">
        <v>220</v>
      </c>
      <c r="BQ53" s="37" t="s">
        <v>220</v>
      </c>
      <c r="BR53" s="37" t="s">
        <v>220</v>
      </c>
      <c r="BS53" s="37" t="s">
        <v>220</v>
      </c>
      <c r="BT53" s="37" t="s">
        <v>220</v>
      </c>
      <c r="BU53" s="37" t="s">
        <v>220</v>
      </c>
      <c r="BV53" s="37" t="s">
        <v>220</v>
      </c>
      <c r="BW53" s="37" t="s">
        <v>220</v>
      </c>
      <c r="BX53" s="37" t="s">
        <v>220</v>
      </c>
      <c r="BY53" s="37" t="s">
        <v>220</v>
      </c>
      <c r="BZ53" s="37" t="s">
        <v>220</v>
      </c>
      <c r="CA53" s="37" t="s">
        <v>220</v>
      </c>
      <c r="CB53" s="37" t="s">
        <v>220</v>
      </c>
      <c r="CC53" s="37" t="s">
        <v>220</v>
      </c>
      <c r="CD53" s="37" t="s">
        <v>220</v>
      </c>
      <c r="CE53" s="37" t="s">
        <v>220</v>
      </c>
      <c r="CF53" s="37" t="s">
        <v>220</v>
      </c>
      <c r="CG53" s="37" t="s">
        <v>220</v>
      </c>
      <c r="CH53" s="37" t="s">
        <v>220</v>
      </c>
      <c r="CI53" s="37" t="s">
        <v>220</v>
      </c>
      <c r="CJ53" s="37" t="s">
        <v>220</v>
      </c>
      <c r="CK53" s="37" t="s">
        <v>220</v>
      </c>
      <c r="CL53" s="37" t="s">
        <v>220</v>
      </c>
      <c r="CM53" s="37" t="s">
        <v>220</v>
      </c>
      <c r="CN53" s="37" t="s">
        <v>220</v>
      </c>
      <c r="CO53" s="37" t="s">
        <v>220</v>
      </c>
      <c r="CP53" s="37" t="s">
        <v>220</v>
      </c>
      <c r="CQ53" s="37" t="s">
        <v>220</v>
      </c>
      <c r="CR53" s="37" t="s">
        <v>220</v>
      </c>
      <c r="CS53" s="37" t="s">
        <v>220</v>
      </c>
      <c r="CT53" s="37" t="s">
        <v>220</v>
      </c>
      <c r="CU53" s="37" t="s">
        <v>220</v>
      </c>
      <c r="CV53" s="37" t="s">
        <v>220</v>
      </c>
      <c r="CW53" s="37" t="s">
        <v>220</v>
      </c>
      <c r="CX53" s="37" t="s">
        <v>220</v>
      </c>
      <c r="CY53" s="37" t="s">
        <v>220</v>
      </c>
      <c r="CZ53" s="37" t="s">
        <v>220</v>
      </c>
      <c r="DA53" s="37" t="s">
        <v>220</v>
      </c>
      <c r="DB53" s="37" t="s">
        <v>220</v>
      </c>
      <c r="DC53" s="37" t="s">
        <v>220</v>
      </c>
      <c r="DD53" s="37" t="s">
        <v>220</v>
      </c>
      <c r="DE53" s="37" t="s">
        <v>220</v>
      </c>
      <c r="DF53" s="37" t="s">
        <v>220</v>
      </c>
      <c r="DG53" s="37" t="s">
        <v>220</v>
      </c>
      <c r="DH53" s="37" t="s">
        <v>220</v>
      </c>
      <c r="DI53" s="37" t="s">
        <v>220</v>
      </c>
      <c r="DJ53" s="37" t="s">
        <v>220</v>
      </c>
      <c r="DK53" s="37" t="s">
        <v>220</v>
      </c>
      <c r="DL53" s="37" t="s">
        <v>220</v>
      </c>
      <c r="DM53" s="37" t="s">
        <v>220</v>
      </c>
      <c r="DN53" s="37" t="s">
        <v>220</v>
      </c>
      <c r="DO53" s="37" t="s">
        <v>220</v>
      </c>
      <c r="DP53" s="37" t="s">
        <v>220</v>
      </c>
      <c r="DQ53" s="37" t="s">
        <v>220</v>
      </c>
      <c r="DR53" s="37" t="s">
        <v>220</v>
      </c>
      <c r="DS53" s="37" t="s">
        <v>220</v>
      </c>
      <c r="DT53" s="37" t="s">
        <v>220</v>
      </c>
      <c r="DU53" s="37" t="s">
        <v>220</v>
      </c>
      <c r="DV53" s="37" t="s">
        <v>220</v>
      </c>
      <c r="DW53" s="37" t="s">
        <v>220</v>
      </c>
      <c r="DX53" s="37" t="s">
        <v>220</v>
      </c>
      <c r="DY53" s="37" t="s">
        <v>220</v>
      </c>
      <c r="DZ53" s="37" t="s">
        <v>220</v>
      </c>
      <c r="EA53" s="37" t="s">
        <v>220</v>
      </c>
      <c r="EB53" s="37" t="s">
        <v>220</v>
      </c>
      <c r="EC53" s="37" t="s">
        <v>220</v>
      </c>
      <c r="ED53" s="37" t="s">
        <v>220</v>
      </c>
      <c r="EE53" s="37" t="s">
        <v>220</v>
      </c>
      <c r="EF53" s="37" t="s">
        <v>220</v>
      </c>
      <c r="EG53" s="37" t="s">
        <v>220</v>
      </c>
      <c r="EH53" s="37" t="s">
        <v>220</v>
      </c>
      <c r="EI53" s="37" t="s">
        <v>220</v>
      </c>
      <c r="EJ53" s="37" t="s">
        <v>220</v>
      </c>
      <c r="EK53" s="37" t="s">
        <v>220</v>
      </c>
      <c r="EL53" s="37" t="s">
        <v>220</v>
      </c>
      <c r="EM53" s="37" t="s">
        <v>220</v>
      </c>
      <c r="EN53" s="37" t="s">
        <v>220</v>
      </c>
      <c r="EO53" s="37" t="s">
        <v>220</v>
      </c>
      <c r="EP53" s="37" t="s">
        <v>220</v>
      </c>
      <c r="EQ53" s="37" t="s">
        <v>220</v>
      </c>
      <c r="ER53" s="37" t="s">
        <v>220</v>
      </c>
      <c r="ES53" s="37" t="s">
        <v>220</v>
      </c>
      <c r="ET53" s="37" t="s">
        <v>220</v>
      </c>
      <c r="EU53" s="37" t="s">
        <v>220</v>
      </c>
      <c r="EV53" s="37" t="s">
        <v>220</v>
      </c>
      <c r="EW53" s="37" t="s">
        <v>220</v>
      </c>
      <c r="EX53" s="37" t="s">
        <v>220</v>
      </c>
      <c r="EY53" s="37" t="s">
        <v>220</v>
      </c>
      <c r="EZ53" s="37" t="s">
        <v>220</v>
      </c>
      <c r="FA53" s="37" t="s">
        <v>220</v>
      </c>
      <c r="FB53" s="37" t="s">
        <v>220</v>
      </c>
      <c r="FC53" s="37" t="s">
        <v>220</v>
      </c>
      <c r="FD53" s="37" t="s">
        <v>220</v>
      </c>
      <c r="FE53" s="37" t="s">
        <v>220</v>
      </c>
      <c r="FF53" s="37" t="s">
        <v>220</v>
      </c>
      <c r="FG53" s="37" t="s">
        <v>220</v>
      </c>
      <c r="FH53" s="37" t="s">
        <v>220</v>
      </c>
      <c r="FI53" s="37" t="s">
        <v>220</v>
      </c>
      <c r="FJ53" s="37" t="s">
        <v>220</v>
      </c>
      <c r="FK53" s="37" t="s">
        <v>220</v>
      </c>
      <c r="FL53" s="37" t="s">
        <v>220</v>
      </c>
      <c r="FM53" s="37" t="s">
        <v>220</v>
      </c>
      <c r="FN53" s="37" t="s">
        <v>220</v>
      </c>
      <c r="FO53" s="37" t="s">
        <v>220</v>
      </c>
      <c r="FP53" s="37" t="s">
        <v>220</v>
      </c>
      <c r="FQ53" s="37" t="s">
        <v>220</v>
      </c>
      <c r="FR53" s="37" t="s">
        <v>220</v>
      </c>
      <c r="FS53" s="37" t="s">
        <v>220</v>
      </c>
      <c r="FT53" s="37" t="s">
        <v>220</v>
      </c>
      <c r="FU53" s="37" t="s">
        <v>220</v>
      </c>
      <c r="FV53" s="37" t="s">
        <v>220</v>
      </c>
      <c r="FW53" s="37" t="s">
        <v>220</v>
      </c>
      <c r="FX53" s="37" t="s">
        <v>220</v>
      </c>
      <c r="FY53" s="37" t="s">
        <v>220</v>
      </c>
      <c r="FZ53" s="37" t="s">
        <v>220</v>
      </c>
      <c r="GA53" s="37" t="s">
        <v>220</v>
      </c>
      <c r="GB53" s="37" t="s">
        <v>220</v>
      </c>
      <c r="GC53" s="37" t="s">
        <v>220</v>
      </c>
      <c r="GD53" s="37" t="s">
        <v>220</v>
      </c>
      <c r="GE53" s="37" t="s">
        <v>220</v>
      </c>
      <c r="GF53" s="37" t="s">
        <v>220</v>
      </c>
      <c r="GG53" s="37" t="s">
        <v>220</v>
      </c>
      <c r="GH53" s="37" t="s">
        <v>220</v>
      </c>
      <c r="GI53" s="37" t="s">
        <v>220</v>
      </c>
      <c r="GJ53" s="37" t="s">
        <v>220</v>
      </c>
      <c r="GK53" s="37" t="s">
        <v>220</v>
      </c>
      <c r="GL53" s="37" t="s">
        <v>220</v>
      </c>
      <c r="GM53" s="37" t="s">
        <v>220</v>
      </c>
      <c r="GN53" s="37" t="s">
        <v>220</v>
      </c>
      <c r="GO53" s="37" t="s">
        <v>220</v>
      </c>
      <c r="GP53" s="37" t="s">
        <v>220</v>
      </c>
      <c r="GQ53" s="37" t="s">
        <v>220</v>
      </c>
      <c r="GR53" s="37" t="s">
        <v>220</v>
      </c>
      <c r="GS53" s="37" t="s">
        <v>220</v>
      </c>
      <c r="GT53" s="37" t="s">
        <v>220</v>
      </c>
      <c r="GU53" s="37" t="s">
        <v>220</v>
      </c>
      <c r="GV53" s="37" t="s">
        <v>220</v>
      </c>
      <c r="GW53" s="37" t="s">
        <v>220</v>
      </c>
      <c r="GX53" s="37" t="s">
        <v>220</v>
      </c>
      <c r="GY53" s="37" t="s">
        <v>220</v>
      </c>
      <c r="GZ53" s="37" t="s">
        <v>220</v>
      </c>
      <c r="HA53" s="37" t="s">
        <v>220</v>
      </c>
      <c r="HB53" s="37" t="s">
        <v>220</v>
      </c>
      <c r="HC53" s="37" t="s">
        <v>220</v>
      </c>
      <c r="HD53" s="37" t="s">
        <v>220</v>
      </c>
      <c r="HE53" s="37" t="s">
        <v>220</v>
      </c>
      <c r="HF53" s="37" t="s">
        <v>220</v>
      </c>
      <c r="HG53" s="37" t="s">
        <v>220</v>
      </c>
      <c r="HH53" s="37" t="s">
        <v>220</v>
      </c>
      <c r="HI53" s="37" t="s">
        <v>220</v>
      </c>
      <c r="HJ53" s="37" t="s">
        <v>220</v>
      </c>
      <c r="HK53" s="37" t="s">
        <v>220</v>
      </c>
      <c r="HL53" s="37" t="s">
        <v>220</v>
      </c>
      <c r="HM53" s="37" t="s">
        <v>220</v>
      </c>
      <c r="HN53" s="37" t="s">
        <v>220</v>
      </c>
      <c r="HO53" s="37" t="s">
        <v>220</v>
      </c>
      <c r="HP53" s="37" t="s">
        <v>220</v>
      </c>
      <c r="HQ53" s="37" t="s">
        <v>220</v>
      </c>
      <c r="HR53" s="37" t="s">
        <v>220</v>
      </c>
      <c r="HS53" s="37" t="s">
        <v>220</v>
      </c>
      <c r="HT53" s="37" t="s">
        <v>220</v>
      </c>
      <c r="HU53" s="37" t="s">
        <v>220</v>
      </c>
      <c r="HV53" s="37" t="s">
        <v>220</v>
      </c>
      <c r="HW53" s="37" t="s">
        <v>220</v>
      </c>
      <c r="HX53" s="37" t="s">
        <v>220</v>
      </c>
      <c r="HY53" s="37" t="s">
        <v>220</v>
      </c>
      <c r="HZ53" s="37" t="s">
        <v>220</v>
      </c>
      <c r="IA53" s="38">
        <v>1</v>
      </c>
      <c r="IB53" s="38">
        <v>1</v>
      </c>
      <c r="IC53" s="38">
        <v>1</v>
      </c>
      <c r="ID53" s="38">
        <v>1</v>
      </c>
      <c r="IE53" s="38">
        <v>1</v>
      </c>
      <c r="IF53" s="38">
        <v>1</v>
      </c>
      <c r="IG53" s="38">
        <v>1</v>
      </c>
      <c r="IH53" s="38">
        <v>1</v>
      </c>
      <c r="II53" s="38">
        <v>1</v>
      </c>
      <c r="IJ53" s="38">
        <v>1</v>
      </c>
      <c r="IK53" s="38">
        <v>1</v>
      </c>
      <c r="IL53" s="38">
        <v>1</v>
      </c>
      <c r="IM53" s="38">
        <v>1</v>
      </c>
      <c r="IN53" s="38">
        <v>1</v>
      </c>
      <c r="IO53" s="38">
        <v>1</v>
      </c>
      <c r="IP53" s="38">
        <v>1</v>
      </c>
      <c r="IQ53" s="38">
        <v>1</v>
      </c>
    </row>
    <row r="54" spans="1:251" s="43" customFormat="1" x14ac:dyDescent="0.3">
      <c r="A54" s="159"/>
      <c r="B54" s="168"/>
      <c r="C54" s="186"/>
      <c r="D54" s="169" t="s">
        <v>501</v>
      </c>
      <c r="E54" s="169"/>
      <c r="F54" s="169"/>
      <c r="G54" s="168"/>
      <c r="H54" s="168"/>
      <c r="I54" s="175"/>
      <c r="J54" s="37">
        <v>1</v>
      </c>
      <c r="K54" s="38">
        <v>1</v>
      </c>
      <c r="L54" s="37">
        <v>1</v>
      </c>
      <c r="M54" s="37">
        <v>1</v>
      </c>
      <c r="N54" s="37">
        <v>1</v>
      </c>
      <c r="O54" s="37">
        <v>1</v>
      </c>
      <c r="P54" s="37">
        <v>1</v>
      </c>
      <c r="Q54" s="37">
        <v>1</v>
      </c>
      <c r="R54" s="37">
        <v>1</v>
      </c>
      <c r="S54" s="37">
        <v>1</v>
      </c>
      <c r="T54" s="37">
        <v>1</v>
      </c>
      <c r="U54" s="37">
        <v>1</v>
      </c>
      <c r="V54" s="37">
        <v>1</v>
      </c>
      <c r="W54" s="37">
        <v>1</v>
      </c>
      <c r="X54" s="37">
        <v>1</v>
      </c>
      <c r="Y54" s="37">
        <v>0.5</v>
      </c>
      <c r="Z54" s="37">
        <v>0.5</v>
      </c>
      <c r="AA54" s="37">
        <v>1</v>
      </c>
      <c r="AB54" s="39">
        <v>1</v>
      </c>
      <c r="AC54" s="37">
        <v>1</v>
      </c>
      <c r="AD54" s="37">
        <v>1</v>
      </c>
      <c r="AE54" s="37">
        <v>1</v>
      </c>
      <c r="AF54" s="37">
        <v>1</v>
      </c>
      <c r="AG54" s="37">
        <v>1</v>
      </c>
      <c r="AH54" s="37">
        <v>1</v>
      </c>
      <c r="AI54" s="37">
        <v>1</v>
      </c>
      <c r="AJ54" s="37">
        <v>1</v>
      </c>
      <c r="AK54" s="37">
        <v>1</v>
      </c>
      <c r="AL54" s="37">
        <v>1</v>
      </c>
      <c r="AM54" s="37">
        <v>1</v>
      </c>
      <c r="AN54" s="37">
        <v>1</v>
      </c>
      <c r="AO54" s="37">
        <v>0.5</v>
      </c>
      <c r="AP54" s="37">
        <v>1</v>
      </c>
      <c r="AQ54" s="37">
        <v>0.5</v>
      </c>
      <c r="AR54" s="37">
        <v>1</v>
      </c>
      <c r="AS54" s="37">
        <v>1</v>
      </c>
      <c r="AT54" s="37">
        <v>1</v>
      </c>
      <c r="AU54" s="37">
        <v>0.5</v>
      </c>
      <c r="AV54" s="37">
        <v>0.5</v>
      </c>
      <c r="AW54" s="37">
        <v>1</v>
      </c>
      <c r="AX54" s="37">
        <v>1</v>
      </c>
      <c r="AY54" s="37">
        <v>1</v>
      </c>
      <c r="AZ54" s="37">
        <v>1</v>
      </c>
      <c r="BA54" s="37">
        <v>1</v>
      </c>
      <c r="BB54" s="37">
        <v>1</v>
      </c>
      <c r="BC54" s="37">
        <v>1</v>
      </c>
      <c r="BD54" s="37">
        <v>1</v>
      </c>
      <c r="BE54" s="37">
        <v>1</v>
      </c>
      <c r="BF54" s="37">
        <v>1</v>
      </c>
      <c r="BG54" s="37">
        <v>1</v>
      </c>
      <c r="BH54" s="37">
        <v>1</v>
      </c>
      <c r="BI54" s="37">
        <v>1</v>
      </c>
      <c r="BJ54" s="37">
        <v>1</v>
      </c>
      <c r="BK54" s="37">
        <v>1</v>
      </c>
      <c r="BL54" s="37">
        <v>1</v>
      </c>
      <c r="BM54" s="37">
        <v>1</v>
      </c>
      <c r="BN54" s="37">
        <v>1</v>
      </c>
      <c r="BO54" s="37">
        <v>1</v>
      </c>
      <c r="BP54" s="37">
        <v>0.5</v>
      </c>
      <c r="BQ54" s="37">
        <v>1</v>
      </c>
      <c r="BR54" s="37">
        <v>1</v>
      </c>
      <c r="BS54" s="37">
        <v>1</v>
      </c>
      <c r="BT54" s="37">
        <v>0.5</v>
      </c>
      <c r="BU54" s="37">
        <v>1</v>
      </c>
      <c r="BV54" s="37">
        <v>0.5</v>
      </c>
      <c r="BW54" s="37">
        <v>1</v>
      </c>
      <c r="BX54" s="37">
        <v>1</v>
      </c>
      <c r="BY54" s="37">
        <v>1</v>
      </c>
      <c r="BZ54" s="37">
        <v>1</v>
      </c>
      <c r="CA54" s="37">
        <v>1</v>
      </c>
      <c r="CB54" s="37">
        <v>1</v>
      </c>
      <c r="CC54" s="37">
        <v>0.5</v>
      </c>
      <c r="CD54" s="37">
        <v>1</v>
      </c>
      <c r="CE54" s="37">
        <v>0.5</v>
      </c>
      <c r="CF54" s="37">
        <v>1</v>
      </c>
      <c r="CG54" s="37">
        <v>1</v>
      </c>
      <c r="CH54" s="37">
        <v>1</v>
      </c>
      <c r="CI54" s="37">
        <v>1</v>
      </c>
      <c r="CJ54" s="37">
        <v>1</v>
      </c>
      <c r="CK54" s="37">
        <v>1</v>
      </c>
      <c r="CL54" s="37">
        <v>1</v>
      </c>
      <c r="CM54" s="37">
        <v>1</v>
      </c>
      <c r="CN54" s="37">
        <v>1</v>
      </c>
      <c r="CO54" s="37">
        <v>1</v>
      </c>
      <c r="CP54" s="37">
        <v>1</v>
      </c>
      <c r="CQ54" s="37">
        <v>1</v>
      </c>
      <c r="CR54" s="37">
        <v>1</v>
      </c>
      <c r="CS54" s="37">
        <v>1</v>
      </c>
      <c r="CT54" s="37">
        <v>1</v>
      </c>
      <c r="CU54" s="37">
        <v>1</v>
      </c>
      <c r="CV54" s="37">
        <v>1</v>
      </c>
      <c r="CW54" s="37">
        <v>1</v>
      </c>
      <c r="CX54" s="37">
        <v>1</v>
      </c>
      <c r="CY54" s="37">
        <v>1</v>
      </c>
      <c r="CZ54" s="37">
        <v>1</v>
      </c>
      <c r="DA54" s="37">
        <v>1</v>
      </c>
      <c r="DB54" s="37">
        <v>1</v>
      </c>
      <c r="DC54" s="37">
        <v>1</v>
      </c>
      <c r="DD54" s="37">
        <v>1</v>
      </c>
      <c r="DE54" s="37">
        <v>1</v>
      </c>
      <c r="DF54" s="37">
        <v>1</v>
      </c>
      <c r="DG54" s="37">
        <v>1</v>
      </c>
      <c r="DH54" s="37">
        <v>1</v>
      </c>
      <c r="DI54" s="37">
        <v>1</v>
      </c>
      <c r="DJ54" s="37">
        <v>1</v>
      </c>
      <c r="DK54" s="37">
        <v>0.5</v>
      </c>
      <c r="DL54" s="37">
        <v>1</v>
      </c>
      <c r="DM54" s="37">
        <v>1</v>
      </c>
      <c r="DN54" s="37">
        <v>1</v>
      </c>
      <c r="DO54" s="37">
        <v>1</v>
      </c>
      <c r="DP54" s="37">
        <v>1</v>
      </c>
      <c r="DQ54" s="37">
        <v>1</v>
      </c>
      <c r="DR54" s="37">
        <v>1</v>
      </c>
      <c r="DS54" s="37">
        <v>0.5</v>
      </c>
      <c r="DT54" s="37">
        <v>1</v>
      </c>
      <c r="DU54" s="37">
        <v>0.5</v>
      </c>
      <c r="DV54" s="37">
        <v>0.5</v>
      </c>
      <c r="DW54" s="37">
        <v>1</v>
      </c>
      <c r="DX54" s="37">
        <v>0.5</v>
      </c>
      <c r="DY54" s="37">
        <v>1</v>
      </c>
      <c r="DZ54" s="37">
        <v>1</v>
      </c>
      <c r="EA54" s="37">
        <v>1</v>
      </c>
      <c r="EB54" s="37">
        <v>1</v>
      </c>
      <c r="EC54" s="37">
        <v>1</v>
      </c>
      <c r="ED54" s="37">
        <v>1</v>
      </c>
      <c r="EE54" s="37">
        <v>1</v>
      </c>
      <c r="EF54" s="37">
        <v>1</v>
      </c>
      <c r="EG54" s="37">
        <v>1</v>
      </c>
      <c r="EH54" s="37">
        <v>1</v>
      </c>
      <c r="EI54" s="37">
        <v>1</v>
      </c>
      <c r="EJ54" s="37">
        <v>1</v>
      </c>
      <c r="EK54" s="37">
        <v>1</v>
      </c>
      <c r="EL54" s="37">
        <v>1</v>
      </c>
      <c r="EM54" s="37">
        <v>1</v>
      </c>
      <c r="EN54" s="37">
        <v>1</v>
      </c>
      <c r="EO54" s="37">
        <v>1</v>
      </c>
      <c r="EP54" s="37">
        <v>1</v>
      </c>
      <c r="EQ54" s="37">
        <v>1</v>
      </c>
      <c r="ER54" s="37">
        <v>1</v>
      </c>
      <c r="ES54" s="37">
        <v>1</v>
      </c>
      <c r="ET54" s="37">
        <v>1</v>
      </c>
      <c r="EU54" s="37">
        <v>1</v>
      </c>
      <c r="EV54" s="37">
        <v>1</v>
      </c>
      <c r="EW54" s="37">
        <v>1</v>
      </c>
      <c r="EX54" s="37">
        <v>0.5</v>
      </c>
      <c r="EY54" s="37">
        <v>1</v>
      </c>
      <c r="EZ54" s="37">
        <v>1</v>
      </c>
      <c r="FA54" s="37">
        <v>1</v>
      </c>
      <c r="FB54" s="37">
        <v>1</v>
      </c>
      <c r="FC54" s="37">
        <v>1</v>
      </c>
      <c r="FD54" s="37">
        <v>1</v>
      </c>
      <c r="FE54" s="37">
        <v>1</v>
      </c>
      <c r="FF54" s="37">
        <v>1</v>
      </c>
      <c r="FG54" s="37">
        <v>1</v>
      </c>
      <c r="FH54" s="37">
        <v>1</v>
      </c>
      <c r="FI54" s="37">
        <v>1</v>
      </c>
      <c r="FJ54" s="37">
        <v>1</v>
      </c>
      <c r="FK54" s="38">
        <v>1</v>
      </c>
      <c r="FL54" s="38">
        <v>1</v>
      </c>
      <c r="FM54" s="38">
        <v>1</v>
      </c>
      <c r="FN54" s="38">
        <v>1</v>
      </c>
      <c r="FO54" s="38">
        <v>1</v>
      </c>
      <c r="FP54" s="38">
        <v>1</v>
      </c>
      <c r="FQ54" s="38">
        <v>1</v>
      </c>
      <c r="FR54" s="38">
        <v>1</v>
      </c>
      <c r="FS54" s="38">
        <v>1</v>
      </c>
      <c r="FT54" s="38">
        <v>1</v>
      </c>
      <c r="FU54" s="38">
        <v>1</v>
      </c>
      <c r="FV54" s="38">
        <v>1</v>
      </c>
      <c r="FW54" s="38">
        <v>1</v>
      </c>
      <c r="FX54" s="38">
        <v>1</v>
      </c>
      <c r="FY54" s="38">
        <v>1</v>
      </c>
      <c r="FZ54" s="38">
        <v>1</v>
      </c>
      <c r="GA54" s="38">
        <v>1</v>
      </c>
      <c r="GB54" s="38">
        <v>1</v>
      </c>
      <c r="GC54" s="38">
        <v>0</v>
      </c>
      <c r="GD54" s="38">
        <v>1</v>
      </c>
      <c r="GE54" s="38">
        <v>1</v>
      </c>
      <c r="GF54" s="38">
        <v>1</v>
      </c>
      <c r="GG54" s="38">
        <v>1</v>
      </c>
      <c r="GH54" s="38">
        <v>1</v>
      </c>
      <c r="GI54" s="38">
        <v>1</v>
      </c>
      <c r="GJ54" s="38">
        <v>1</v>
      </c>
      <c r="GK54" s="38">
        <v>1</v>
      </c>
      <c r="GL54" s="38">
        <v>1</v>
      </c>
      <c r="GM54" s="38">
        <v>1</v>
      </c>
      <c r="GN54" s="38">
        <v>1</v>
      </c>
      <c r="GO54" s="38">
        <v>1</v>
      </c>
      <c r="GP54" s="38">
        <v>1</v>
      </c>
      <c r="GQ54" s="38">
        <v>1</v>
      </c>
      <c r="GR54" s="38">
        <v>1</v>
      </c>
      <c r="GS54" s="38">
        <v>1</v>
      </c>
      <c r="GT54" s="38">
        <v>1</v>
      </c>
      <c r="GU54" s="38">
        <v>1</v>
      </c>
      <c r="GV54" s="38">
        <v>1</v>
      </c>
      <c r="GW54" s="38">
        <v>1</v>
      </c>
      <c r="GX54" s="38">
        <v>1</v>
      </c>
      <c r="GY54" s="38">
        <v>1</v>
      </c>
      <c r="GZ54" s="38">
        <v>1</v>
      </c>
      <c r="HA54" s="38">
        <v>1</v>
      </c>
      <c r="HB54" s="38">
        <v>1</v>
      </c>
      <c r="HC54" s="38">
        <v>1</v>
      </c>
      <c r="HD54" s="38">
        <v>1</v>
      </c>
      <c r="HE54" s="38">
        <v>1</v>
      </c>
      <c r="HF54" s="38">
        <v>1</v>
      </c>
      <c r="HG54" s="38">
        <v>1</v>
      </c>
      <c r="HH54" s="38">
        <v>1</v>
      </c>
      <c r="HI54" s="38">
        <v>1</v>
      </c>
      <c r="HJ54" s="38">
        <v>1</v>
      </c>
      <c r="HK54" s="38">
        <v>1</v>
      </c>
      <c r="HL54" s="38">
        <v>1</v>
      </c>
      <c r="HM54" s="38">
        <v>1</v>
      </c>
      <c r="HN54" s="38">
        <v>1</v>
      </c>
      <c r="HO54" s="38">
        <v>1</v>
      </c>
      <c r="HP54" s="38">
        <v>1</v>
      </c>
      <c r="HQ54" s="38">
        <v>1</v>
      </c>
      <c r="HR54" s="38">
        <v>1</v>
      </c>
      <c r="HS54" s="38">
        <v>1</v>
      </c>
      <c r="HT54" s="38">
        <v>1</v>
      </c>
      <c r="HU54" s="38">
        <v>1</v>
      </c>
      <c r="HV54" s="38">
        <v>1</v>
      </c>
      <c r="HW54" s="38">
        <v>1</v>
      </c>
      <c r="HX54" s="38">
        <v>1</v>
      </c>
      <c r="HY54" s="38">
        <v>1</v>
      </c>
      <c r="HZ54" s="38">
        <v>1</v>
      </c>
      <c r="IA54" s="38">
        <v>1</v>
      </c>
      <c r="IB54" s="38">
        <v>1</v>
      </c>
      <c r="IC54" s="38">
        <v>1</v>
      </c>
      <c r="ID54" s="38">
        <v>1</v>
      </c>
      <c r="IE54" s="38">
        <v>1</v>
      </c>
      <c r="IF54" s="38">
        <v>1</v>
      </c>
      <c r="IG54" s="38">
        <v>1</v>
      </c>
      <c r="IH54" s="38">
        <v>1</v>
      </c>
      <c r="II54" s="38">
        <v>0.5</v>
      </c>
      <c r="IJ54" s="38">
        <v>1</v>
      </c>
      <c r="IK54" s="38">
        <v>1</v>
      </c>
      <c r="IL54" s="38">
        <v>1</v>
      </c>
      <c r="IM54" s="38">
        <v>1</v>
      </c>
      <c r="IN54" s="38">
        <v>1</v>
      </c>
      <c r="IO54" s="38">
        <v>1</v>
      </c>
      <c r="IP54" s="38">
        <v>1</v>
      </c>
      <c r="IQ54" s="38">
        <v>1</v>
      </c>
    </row>
    <row r="55" spans="1:251" s="43" customFormat="1" x14ac:dyDescent="0.3">
      <c r="A55" s="159"/>
      <c r="B55" s="168"/>
      <c r="C55" s="186"/>
      <c r="D55" s="169" t="s">
        <v>502</v>
      </c>
      <c r="E55" s="169"/>
      <c r="F55" s="169"/>
      <c r="G55" s="168"/>
      <c r="H55" s="168"/>
      <c r="I55" s="175"/>
      <c r="J55" s="37">
        <v>1</v>
      </c>
      <c r="K55" s="38">
        <v>0</v>
      </c>
      <c r="L55" s="37">
        <v>0</v>
      </c>
      <c r="M55" s="37">
        <v>1</v>
      </c>
      <c r="N55" s="37">
        <v>1</v>
      </c>
      <c r="O55" s="37">
        <v>1</v>
      </c>
      <c r="P55" s="37">
        <v>1</v>
      </c>
      <c r="Q55" s="37">
        <v>1</v>
      </c>
      <c r="R55" s="37">
        <v>1</v>
      </c>
      <c r="S55" s="37">
        <v>1</v>
      </c>
      <c r="T55" s="37">
        <v>1</v>
      </c>
      <c r="U55" s="37">
        <v>1</v>
      </c>
      <c r="V55" s="37">
        <v>1</v>
      </c>
      <c r="W55" s="37">
        <v>1</v>
      </c>
      <c r="X55" s="37">
        <v>1</v>
      </c>
      <c r="Y55" s="37">
        <v>1</v>
      </c>
      <c r="Z55" s="37">
        <v>1</v>
      </c>
      <c r="AA55" s="37">
        <v>1</v>
      </c>
      <c r="AB55" s="39">
        <v>1</v>
      </c>
      <c r="AC55" s="37">
        <v>1</v>
      </c>
      <c r="AD55" s="37">
        <v>1</v>
      </c>
      <c r="AE55" s="37">
        <v>1</v>
      </c>
      <c r="AF55" s="37">
        <v>1</v>
      </c>
      <c r="AG55" s="37">
        <v>1</v>
      </c>
      <c r="AH55" s="37">
        <v>1</v>
      </c>
      <c r="AI55" s="37">
        <v>1</v>
      </c>
      <c r="AJ55" s="37">
        <v>1</v>
      </c>
      <c r="AK55" s="37">
        <v>1</v>
      </c>
      <c r="AL55" s="37">
        <v>1</v>
      </c>
      <c r="AM55" s="37">
        <v>1</v>
      </c>
      <c r="AN55" s="37">
        <v>1</v>
      </c>
      <c r="AO55" s="37">
        <v>1</v>
      </c>
      <c r="AP55" s="37">
        <v>1</v>
      </c>
      <c r="AQ55" s="37">
        <v>1</v>
      </c>
      <c r="AR55" s="37">
        <v>1</v>
      </c>
      <c r="AS55" s="37">
        <v>1</v>
      </c>
      <c r="AT55" s="37">
        <v>1</v>
      </c>
      <c r="AU55" s="37">
        <v>1</v>
      </c>
      <c r="AV55" s="37">
        <v>0</v>
      </c>
      <c r="AW55" s="37">
        <v>1</v>
      </c>
      <c r="AX55" s="37">
        <v>1</v>
      </c>
      <c r="AY55" s="37">
        <v>1</v>
      </c>
      <c r="AZ55" s="37">
        <v>1</v>
      </c>
      <c r="BA55" s="37">
        <v>1</v>
      </c>
      <c r="BB55" s="37">
        <v>1</v>
      </c>
      <c r="BC55" s="37">
        <v>1</v>
      </c>
      <c r="BD55" s="37">
        <v>0</v>
      </c>
      <c r="BE55" s="37">
        <v>1</v>
      </c>
      <c r="BF55" s="37">
        <v>1</v>
      </c>
      <c r="BG55" s="37">
        <v>1</v>
      </c>
      <c r="BH55" s="37">
        <v>1</v>
      </c>
      <c r="BI55" s="37">
        <v>1</v>
      </c>
      <c r="BJ55" s="37">
        <v>1</v>
      </c>
      <c r="BK55" s="37">
        <v>1</v>
      </c>
      <c r="BL55" s="37">
        <v>1</v>
      </c>
      <c r="BM55" s="37">
        <v>1</v>
      </c>
      <c r="BN55" s="37">
        <v>1</v>
      </c>
      <c r="BO55" s="37">
        <v>1</v>
      </c>
      <c r="BP55" s="37">
        <v>1</v>
      </c>
      <c r="BQ55" s="37">
        <v>1</v>
      </c>
      <c r="BR55" s="37">
        <v>1</v>
      </c>
      <c r="BS55" s="37">
        <v>1</v>
      </c>
      <c r="BT55" s="37">
        <v>1</v>
      </c>
      <c r="BU55" s="37">
        <v>1</v>
      </c>
      <c r="BV55" s="37">
        <v>1</v>
      </c>
      <c r="BW55" s="37">
        <v>1</v>
      </c>
      <c r="BX55" s="37">
        <v>1</v>
      </c>
      <c r="BY55" s="37">
        <v>1</v>
      </c>
      <c r="BZ55" s="37">
        <v>1</v>
      </c>
      <c r="CA55" s="37">
        <v>1</v>
      </c>
      <c r="CB55" s="37">
        <v>1</v>
      </c>
      <c r="CC55" s="37">
        <v>1</v>
      </c>
      <c r="CD55" s="37">
        <v>1</v>
      </c>
      <c r="CE55" s="37">
        <v>0</v>
      </c>
      <c r="CF55" s="37">
        <v>1</v>
      </c>
      <c r="CG55" s="37">
        <v>1</v>
      </c>
      <c r="CH55" s="37">
        <v>1</v>
      </c>
      <c r="CI55" s="37">
        <v>1</v>
      </c>
      <c r="CJ55" s="37">
        <v>0.5</v>
      </c>
      <c r="CK55" s="37">
        <v>1</v>
      </c>
      <c r="CL55" s="37">
        <v>1</v>
      </c>
      <c r="CM55" s="37">
        <v>1</v>
      </c>
      <c r="CN55" s="37">
        <v>1</v>
      </c>
      <c r="CO55" s="37">
        <v>1</v>
      </c>
      <c r="CP55" s="37">
        <v>1</v>
      </c>
      <c r="CQ55" s="37">
        <v>1</v>
      </c>
      <c r="CR55" s="37">
        <v>1</v>
      </c>
      <c r="CS55" s="37">
        <v>1</v>
      </c>
      <c r="CT55" s="37">
        <v>1</v>
      </c>
      <c r="CU55" s="37">
        <v>1</v>
      </c>
      <c r="CV55" s="37">
        <v>1</v>
      </c>
      <c r="CW55" s="37">
        <v>1</v>
      </c>
      <c r="CX55" s="37">
        <v>1</v>
      </c>
      <c r="CY55" s="37">
        <v>1</v>
      </c>
      <c r="CZ55" s="37">
        <v>1</v>
      </c>
      <c r="DA55" s="37">
        <v>1</v>
      </c>
      <c r="DB55" s="37">
        <v>0</v>
      </c>
      <c r="DC55" s="37">
        <v>1</v>
      </c>
      <c r="DD55" s="37">
        <v>1</v>
      </c>
      <c r="DE55" s="37">
        <v>1</v>
      </c>
      <c r="DF55" s="37">
        <v>1</v>
      </c>
      <c r="DG55" s="37">
        <v>1</v>
      </c>
      <c r="DH55" s="37">
        <v>1</v>
      </c>
      <c r="DI55" s="37">
        <v>1</v>
      </c>
      <c r="DJ55" s="37">
        <v>1</v>
      </c>
      <c r="DK55" s="37">
        <v>1</v>
      </c>
      <c r="DL55" s="37">
        <v>1</v>
      </c>
      <c r="DM55" s="37">
        <v>1</v>
      </c>
      <c r="DN55" s="37">
        <v>1</v>
      </c>
      <c r="DO55" s="37">
        <v>1</v>
      </c>
      <c r="DP55" s="37">
        <v>1</v>
      </c>
      <c r="DQ55" s="37">
        <v>1</v>
      </c>
      <c r="DR55" s="37">
        <v>1</v>
      </c>
      <c r="DS55" s="37">
        <v>1</v>
      </c>
      <c r="DT55" s="37">
        <v>1</v>
      </c>
      <c r="DU55" s="37">
        <v>1</v>
      </c>
      <c r="DV55" s="37">
        <v>1</v>
      </c>
      <c r="DW55" s="37">
        <v>1</v>
      </c>
      <c r="DX55" s="37">
        <v>1</v>
      </c>
      <c r="DY55" s="37">
        <v>1</v>
      </c>
      <c r="DZ55" s="37">
        <v>1</v>
      </c>
      <c r="EA55" s="37">
        <v>1</v>
      </c>
      <c r="EB55" s="37">
        <v>1</v>
      </c>
      <c r="EC55" s="37">
        <v>1</v>
      </c>
      <c r="ED55" s="37">
        <v>1</v>
      </c>
      <c r="EE55" s="37">
        <v>1</v>
      </c>
      <c r="EF55" s="37">
        <v>1</v>
      </c>
      <c r="EG55" s="37">
        <v>1</v>
      </c>
      <c r="EH55" s="37">
        <v>0.5</v>
      </c>
      <c r="EI55" s="37">
        <v>1</v>
      </c>
      <c r="EJ55" s="37">
        <v>1</v>
      </c>
      <c r="EK55" s="37">
        <v>0.5</v>
      </c>
      <c r="EL55" s="37">
        <v>1</v>
      </c>
      <c r="EM55" s="37">
        <v>1</v>
      </c>
      <c r="EN55" s="37">
        <v>1</v>
      </c>
      <c r="EO55" s="37">
        <v>0</v>
      </c>
      <c r="EP55" s="37">
        <v>1</v>
      </c>
      <c r="EQ55" s="37">
        <v>1</v>
      </c>
      <c r="ER55" s="37">
        <v>1</v>
      </c>
      <c r="ES55" s="37">
        <v>1</v>
      </c>
      <c r="ET55" s="37">
        <v>1</v>
      </c>
      <c r="EU55" s="37">
        <v>1</v>
      </c>
      <c r="EV55" s="37">
        <v>1</v>
      </c>
      <c r="EW55" s="37">
        <v>1</v>
      </c>
      <c r="EX55" s="37">
        <v>0.5</v>
      </c>
      <c r="EY55" s="37">
        <v>1</v>
      </c>
      <c r="EZ55" s="37">
        <v>1</v>
      </c>
      <c r="FA55" s="37">
        <v>1</v>
      </c>
      <c r="FB55" s="37">
        <v>1</v>
      </c>
      <c r="FC55" s="37">
        <v>1</v>
      </c>
      <c r="FD55" s="37">
        <v>1</v>
      </c>
      <c r="FE55" s="37">
        <v>1</v>
      </c>
      <c r="FF55" s="37">
        <v>1</v>
      </c>
      <c r="FG55" s="37">
        <v>1</v>
      </c>
      <c r="FH55" s="37">
        <v>1</v>
      </c>
      <c r="FI55" s="37">
        <v>1</v>
      </c>
      <c r="FJ55" s="37">
        <v>1</v>
      </c>
      <c r="FK55" s="38">
        <v>1</v>
      </c>
      <c r="FL55" s="38">
        <v>1</v>
      </c>
      <c r="FM55" s="38">
        <v>1</v>
      </c>
      <c r="FN55" s="38">
        <v>1</v>
      </c>
      <c r="FO55" s="38">
        <v>1</v>
      </c>
      <c r="FP55" s="38">
        <v>1</v>
      </c>
      <c r="FQ55" s="38">
        <v>1</v>
      </c>
      <c r="FR55" s="38">
        <v>1</v>
      </c>
      <c r="FS55" s="38">
        <v>1</v>
      </c>
      <c r="FT55" s="38">
        <v>1</v>
      </c>
      <c r="FU55" s="38">
        <v>1</v>
      </c>
      <c r="FV55" s="38">
        <v>1</v>
      </c>
      <c r="FW55" s="38">
        <v>1</v>
      </c>
      <c r="FX55" s="38">
        <v>1</v>
      </c>
      <c r="FY55" s="38">
        <v>1</v>
      </c>
      <c r="FZ55" s="38">
        <v>1</v>
      </c>
      <c r="GA55" s="38">
        <v>1</v>
      </c>
      <c r="GB55" s="38">
        <v>1</v>
      </c>
      <c r="GC55" s="38">
        <v>0</v>
      </c>
      <c r="GD55" s="38">
        <v>1</v>
      </c>
      <c r="GE55" s="38">
        <v>1</v>
      </c>
      <c r="GF55" s="38">
        <v>1</v>
      </c>
      <c r="GG55" s="38">
        <v>1</v>
      </c>
      <c r="GH55" s="38">
        <v>1</v>
      </c>
      <c r="GI55" s="38">
        <v>1</v>
      </c>
      <c r="GJ55" s="38">
        <v>1</v>
      </c>
      <c r="GK55" s="38">
        <v>1</v>
      </c>
      <c r="GL55" s="38">
        <v>1</v>
      </c>
      <c r="GM55" s="38">
        <v>1</v>
      </c>
      <c r="GN55" s="38">
        <v>1</v>
      </c>
      <c r="GO55" s="38">
        <v>1</v>
      </c>
      <c r="GP55" s="38">
        <v>1</v>
      </c>
      <c r="GQ55" s="38">
        <v>1</v>
      </c>
      <c r="GR55" s="38">
        <v>1</v>
      </c>
      <c r="GS55" s="38">
        <v>1</v>
      </c>
      <c r="GT55" s="38">
        <v>1</v>
      </c>
      <c r="GU55" s="38">
        <v>1</v>
      </c>
      <c r="GV55" s="38">
        <v>1</v>
      </c>
      <c r="GW55" s="38">
        <v>1</v>
      </c>
      <c r="GX55" s="38">
        <v>1</v>
      </c>
      <c r="GY55" s="38">
        <v>1</v>
      </c>
      <c r="GZ55" s="38">
        <v>1</v>
      </c>
      <c r="HA55" s="38">
        <v>1</v>
      </c>
      <c r="HB55" s="38">
        <v>1</v>
      </c>
      <c r="HC55" s="38">
        <v>1</v>
      </c>
      <c r="HD55" s="38">
        <v>1</v>
      </c>
      <c r="HE55" s="38">
        <v>1</v>
      </c>
      <c r="HF55" s="38">
        <v>1</v>
      </c>
      <c r="HG55" s="38">
        <v>1</v>
      </c>
      <c r="HH55" s="38">
        <v>1</v>
      </c>
      <c r="HI55" s="38">
        <v>0.5</v>
      </c>
      <c r="HJ55" s="38">
        <v>1</v>
      </c>
      <c r="HK55" s="38">
        <v>1</v>
      </c>
      <c r="HL55" s="38">
        <v>1</v>
      </c>
      <c r="HM55" s="38">
        <v>1</v>
      </c>
      <c r="HN55" s="38">
        <v>1</v>
      </c>
      <c r="HO55" s="38">
        <v>1</v>
      </c>
      <c r="HP55" s="38">
        <v>1</v>
      </c>
      <c r="HQ55" s="38">
        <v>1</v>
      </c>
      <c r="HR55" s="38">
        <v>1</v>
      </c>
      <c r="HS55" s="38">
        <v>1</v>
      </c>
      <c r="HT55" s="38">
        <v>1</v>
      </c>
      <c r="HU55" s="38">
        <v>1</v>
      </c>
      <c r="HV55" s="38">
        <v>1</v>
      </c>
      <c r="HW55" s="38">
        <v>1</v>
      </c>
      <c r="HX55" s="38">
        <v>1</v>
      </c>
      <c r="HY55" s="38">
        <v>1</v>
      </c>
      <c r="HZ55" s="38">
        <v>1</v>
      </c>
      <c r="IA55" s="38">
        <v>1</v>
      </c>
      <c r="IB55" s="38">
        <v>1</v>
      </c>
      <c r="IC55" s="38">
        <v>1</v>
      </c>
      <c r="ID55" s="38">
        <v>1</v>
      </c>
      <c r="IE55" s="38">
        <v>1</v>
      </c>
      <c r="IF55" s="38">
        <v>1</v>
      </c>
      <c r="IG55" s="38">
        <v>1</v>
      </c>
      <c r="IH55" s="38">
        <v>1</v>
      </c>
      <c r="II55" s="38">
        <v>0.5</v>
      </c>
      <c r="IJ55" s="38">
        <v>1</v>
      </c>
      <c r="IK55" s="38">
        <v>1</v>
      </c>
      <c r="IL55" s="38">
        <v>0</v>
      </c>
      <c r="IM55" s="38">
        <v>1</v>
      </c>
      <c r="IN55" s="38">
        <v>0.5</v>
      </c>
      <c r="IO55" s="38">
        <v>1</v>
      </c>
      <c r="IP55" s="38">
        <v>1</v>
      </c>
      <c r="IQ55" s="38">
        <v>1</v>
      </c>
    </row>
    <row r="56" spans="1:251" s="43" customFormat="1" ht="12" customHeight="1" x14ac:dyDescent="0.3">
      <c r="A56" s="159"/>
      <c r="B56" s="168"/>
      <c r="C56" s="186"/>
      <c r="D56" s="169" t="s">
        <v>503</v>
      </c>
      <c r="E56" s="169"/>
      <c r="F56" s="169"/>
      <c r="G56" s="168"/>
      <c r="H56" s="168"/>
      <c r="I56" s="175"/>
      <c r="J56" s="37">
        <v>1</v>
      </c>
      <c r="K56" s="38">
        <v>0.5</v>
      </c>
      <c r="L56" s="37">
        <v>0.5</v>
      </c>
      <c r="M56" s="37">
        <v>1</v>
      </c>
      <c r="N56" s="37">
        <v>1</v>
      </c>
      <c r="O56" s="37">
        <v>1</v>
      </c>
      <c r="P56" s="37">
        <v>1</v>
      </c>
      <c r="Q56" s="37">
        <v>1</v>
      </c>
      <c r="R56" s="37">
        <v>1</v>
      </c>
      <c r="S56" s="37">
        <v>0.5</v>
      </c>
      <c r="T56" s="37">
        <v>1</v>
      </c>
      <c r="U56" s="37">
        <v>0.5</v>
      </c>
      <c r="V56" s="37">
        <v>1</v>
      </c>
      <c r="W56" s="37">
        <v>1</v>
      </c>
      <c r="X56" s="37">
        <v>0.5</v>
      </c>
      <c r="Y56" s="37">
        <v>0.5</v>
      </c>
      <c r="Z56" s="37">
        <v>0</v>
      </c>
      <c r="AA56" s="37">
        <v>0</v>
      </c>
      <c r="AB56" s="39">
        <v>0</v>
      </c>
      <c r="AC56" s="37">
        <v>1</v>
      </c>
      <c r="AD56" s="37">
        <v>0</v>
      </c>
      <c r="AE56" s="37">
        <v>1</v>
      </c>
      <c r="AF56" s="37">
        <v>0</v>
      </c>
      <c r="AG56" s="37">
        <v>0.5</v>
      </c>
      <c r="AH56" s="37">
        <v>1</v>
      </c>
      <c r="AI56" s="37">
        <v>0</v>
      </c>
      <c r="AJ56" s="37">
        <v>0</v>
      </c>
      <c r="AK56" s="37">
        <v>1</v>
      </c>
      <c r="AL56" s="37">
        <v>0</v>
      </c>
      <c r="AM56" s="37">
        <v>1</v>
      </c>
      <c r="AN56" s="37">
        <v>0.5</v>
      </c>
      <c r="AO56" s="37">
        <v>0</v>
      </c>
      <c r="AP56" s="37">
        <v>0.5</v>
      </c>
      <c r="AQ56" s="37">
        <v>0</v>
      </c>
      <c r="AR56" s="37">
        <v>1</v>
      </c>
      <c r="AS56" s="37">
        <v>1</v>
      </c>
      <c r="AT56" s="37">
        <v>1</v>
      </c>
      <c r="AU56" s="37">
        <v>0.5</v>
      </c>
      <c r="AV56" s="37">
        <v>0.5</v>
      </c>
      <c r="AW56" s="37">
        <v>1</v>
      </c>
      <c r="AX56" s="37">
        <v>1</v>
      </c>
      <c r="AY56" s="37">
        <v>0</v>
      </c>
      <c r="AZ56" s="37">
        <v>0.5</v>
      </c>
      <c r="BA56" s="37">
        <v>1</v>
      </c>
      <c r="BB56" s="37">
        <v>0.5</v>
      </c>
      <c r="BC56" s="37">
        <v>0.5</v>
      </c>
      <c r="BD56" s="37">
        <v>0.5</v>
      </c>
      <c r="BE56" s="37">
        <v>0</v>
      </c>
      <c r="BF56" s="37">
        <v>0</v>
      </c>
      <c r="BG56" s="37">
        <v>0.5</v>
      </c>
      <c r="BH56" s="37">
        <v>0.5</v>
      </c>
      <c r="BI56" s="37">
        <v>1</v>
      </c>
      <c r="BJ56" s="37">
        <v>0.5</v>
      </c>
      <c r="BK56" s="37">
        <v>1</v>
      </c>
      <c r="BL56" s="37">
        <v>1</v>
      </c>
      <c r="BM56" s="37">
        <v>1</v>
      </c>
      <c r="BN56" s="37">
        <v>1</v>
      </c>
      <c r="BO56" s="37">
        <v>0.5</v>
      </c>
      <c r="BP56" s="37">
        <v>1</v>
      </c>
      <c r="BQ56" s="37">
        <v>0.5</v>
      </c>
      <c r="BR56" s="37">
        <v>0</v>
      </c>
      <c r="BS56" s="37">
        <v>1</v>
      </c>
      <c r="BT56" s="37">
        <v>0</v>
      </c>
      <c r="BU56" s="37">
        <v>0.5</v>
      </c>
      <c r="BV56" s="37">
        <v>0.5</v>
      </c>
      <c r="BW56" s="37">
        <v>0</v>
      </c>
      <c r="BX56" s="37">
        <v>1</v>
      </c>
      <c r="BY56" s="37">
        <v>0</v>
      </c>
      <c r="BZ56" s="37">
        <v>1</v>
      </c>
      <c r="CA56" s="37">
        <v>1</v>
      </c>
      <c r="CB56" s="37">
        <v>0.5</v>
      </c>
      <c r="CC56" s="37">
        <v>0.5</v>
      </c>
      <c r="CD56" s="37">
        <v>0</v>
      </c>
      <c r="CE56" s="37">
        <v>0</v>
      </c>
      <c r="CF56" s="37">
        <v>0</v>
      </c>
      <c r="CG56" s="37">
        <v>1</v>
      </c>
      <c r="CH56" s="37">
        <v>0</v>
      </c>
      <c r="CI56" s="37">
        <v>0</v>
      </c>
      <c r="CJ56" s="37">
        <v>0.5</v>
      </c>
      <c r="CK56" s="37">
        <v>0.5</v>
      </c>
      <c r="CL56" s="37">
        <v>0.5</v>
      </c>
      <c r="CM56" s="37">
        <v>1</v>
      </c>
      <c r="CN56" s="37">
        <v>0</v>
      </c>
      <c r="CO56" s="37">
        <v>0.5</v>
      </c>
      <c r="CP56" s="37">
        <v>1</v>
      </c>
      <c r="CQ56" s="37">
        <v>0.5</v>
      </c>
      <c r="CR56" s="37">
        <v>0.5</v>
      </c>
      <c r="CS56" s="37">
        <v>1</v>
      </c>
      <c r="CT56" s="37">
        <v>0</v>
      </c>
      <c r="CU56" s="37">
        <v>1</v>
      </c>
      <c r="CV56" s="37">
        <v>1</v>
      </c>
      <c r="CW56" s="37">
        <v>1</v>
      </c>
      <c r="CX56" s="37">
        <v>0</v>
      </c>
      <c r="CY56" s="37">
        <v>1</v>
      </c>
      <c r="CZ56" s="37">
        <v>1</v>
      </c>
      <c r="DA56" s="37">
        <v>1</v>
      </c>
      <c r="DB56" s="37">
        <v>1</v>
      </c>
      <c r="DC56" s="37">
        <v>1</v>
      </c>
      <c r="DD56" s="37">
        <v>0</v>
      </c>
      <c r="DE56" s="37">
        <v>1</v>
      </c>
      <c r="DF56" s="37">
        <v>0</v>
      </c>
      <c r="DG56" s="37">
        <v>1</v>
      </c>
      <c r="DH56" s="37">
        <v>1</v>
      </c>
      <c r="DI56" s="37">
        <v>1</v>
      </c>
      <c r="DJ56" s="37">
        <v>1</v>
      </c>
      <c r="DK56" s="37">
        <v>0</v>
      </c>
      <c r="DL56" s="37">
        <v>1</v>
      </c>
      <c r="DM56" s="37">
        <v>1</v>
      </c>
      <c r="DN56" s="37">
        <v>0</v>
      </c>
      <c r="DO56" s="37">
        <v>1</v>
      </c>
      <c r="DP56" s="37">
        <v>0.5</v>
      </c>
      <c r="DQ56" s="37">
        <v>0.5</v>
      </c>
      <c r="DR56" s="37">
        <v>0.5</v>
      </c>
      <c r="DS56" s="37">
        <v>0.5</v>
      </c>
      <c r="DT56" s="37">
        <v>0</v>
      </c>
      <c r="DU56" s="37">
        <v>0.5</v>
      </c>
      <c r="DV56" s="37">
        <v>0.5</v>
      </c>
      <c r="DW56" s="37">
        <v>1</v>
      </c>
      <c r="DX56" s="37">
        <v>0.5</v>
      </c>
      <c r="DY56" s="37">
        <v>1</v>
      </c>
      <c r="DZ56" s="37">
        <v>1</v>
      </c>
      <c r="EA56" s="37">
        <v>0.5</v>
      </c>
      <c r="EB56" s="37">
        <v>0.5</v>
      </c>
      <c r="EC56" s="37">
        <v>0.5</v>
      </c>
      <c r="ED56" s="37">
        <v>0.5</v>
      </c>
      <c r="EE56" s="37">
        <v>0</v>
      </c>
      <c r="EF56" s="37">
        <v>1</v>
      </c>
      <c r="EG56" s="37">
        <v>0.5</v>
      </c>
      <c r="EH56" s="37">
        <v>1</v>
      </c>
      <c r="EI56" s="37">
        <v>0.5</v>
      </c>
      <c r="EJ56" s="37">
        <v>1</v>
      </c>
      <c r="EK56" s="37">
        <v>0.5</v>
      </c>
      <c r="EL56" s="37">
        <v>1</v>
      </c>
      <c r="EM56" s="37">
        <v>1</v>
      </c>
      <c r="EN56" s="37">
        <v>1</v>
      </c>
      <c r="EO56" s="37">
        <v>1</v>
      </c>
      <c r="EP56" s="37">
        <v>1</v>
      </c>
      <c r="EQ56" s="37">
        <v>0.5</v>
      </c>
      <c r="ER56" s="37">
        <v>1</v>
      </c>
      <c r="ES56" s="37">
        <v>0.5</v>
      </c>
      <c r="ET56" s="37">
        <v>1</v>
      </c>
      <c r="EU56" s="37">
        <v>1</v>
      </c>
      <c r="EV56" s="37">
        <v>1</v>
      </c>
      <c r="EW56" s="37">
        <v>1</v>
      </c>
      <c r="EX56" s="37">
        <v>0</v>
      </c>
      <c r="EY56" s="37">
        <v>1</v>
      </c>
      <c r="EZ56" s="37">
        <v>1</v>
      </c>
      <c r="FA56" s="37">
        <v>1</v>
      </c>
      <c r="FB56" s="37">
        <v>1</v>
      </c>
      <c r="FC56" s="37">
        <v>0.5</v>
      </c>
      <c r="FD56" s="37">
        <v>0</v>
      </c>
      <c r="FE56" s="37">
        <v>0.5</v>
      </c>
      <c r="FF56" s="37">
        <v>0.5</v>
      </c>
      <c r="FG56" s="37">
        <v>1</v>
      </c>
      <c r="FH56" s="37">
        <v>0.5</v>
      </c>
      <c r="FI56" s="37">
        <v>1</v>
      </c>
      <c r="FJ56" s="37">
        <v>0.5</v>
      </c>
      <c r="FK56" s="38">
        <v>0.5</v>
      </c>
      <c r="FL56" s="38">
        <v>1</v>
      </c>
      <c r="FM56" s="38">
        <v>0</v>
      </c>
      <c r="FN56" s="38">
        <v>1</v>
      </c>
      <c r="FO56" s="38">
        <v>1</v>
      </c>
      <c r="FP56" s="38">
        <v>0</v>
      </c>
      <c r="FQ56" s="38">
        <v>0</v>
      </c>
      <c r="FR56" s="38">
        <v>0.5</v>
      </c>
      <c r="FS56" s="38">
        <v>0.5</v>
      </c>
      <c r="FT56" s="38">
        <v>0.5</v>
      </c>
      <c r="FU56" s="38">
        <v>0</v>
      </c>
      <c r="FV56" s="38">
        <v>1</v>
      </c>
      <c r="FW56" s="38">
        <v>0.5</v>
      </c>
      <c r="FX56" s="38">
        <v>1</v>
      </c>
      <c r="FY56" s="38">
        <v>1</v>
      </c>
      <c r="FZ56" s="38">
        <v>0</v>
      </c>
      <c r="GA56" s="38">
        <v>1</v>
      </c>
      <c r="GB56" s="38">
        <v>1</v>
      </c>
      <c r="GC56" s="38">
        <v>0</v>
      </c>
      <c r="GD56" s="38">
        <v>1</v>
      </c>
      <c r="GE56" s="38">
        <v>1</v>
      </c>
      <c r="GF56" s="38">
        <v>1</v>
      </c>
      <c r="GG56" s="38">
        <v>1</v>
      </c>
      <c r="GH56" s="38">
        <v>1</v>
      </c>
      <c r="GI56" s="38">
        <v>1</v>
      </c>
      <c r="GJ56" s="38">
        <v>1</v>
      </c>
      <c r="GK56" s="38">
        <v>1</v>
      </c>
      <c r="GL56" s="38">
        <v>1</v>
      </c>
      <c r="GM56" s="38">
        <v>1</v>
      </c>
      <c r="GN56" s="38">
        <v>1</v>
      </c>
      <c r="GO56" s="38">
        <v>1</v>
      </c>
      <c r="GP56" s="38">
        <v>1</v>
      </c>
      <c r="GQ56" s="38">
        <v>1</v>
      </c>
      <c r="GR56" s="38">
        <v>1</v>
      </c>
      <c r="GS56" s="38">
        <v>1</v>
      </c>
      <c r="GT56" s="38">
        <v>1</v>
      </c>
      <c r="GU56" s="38">
        <v>1</v>
      </c>
      <c r="GV56" s="38">
        <v>1</v>
      </c>
      <c r="GW56" s="38">
        <v>1</v>
      </c>
      <c r="GX56" s="38">
        <v>1</v>
      </c>
      <c r="GY56" s="38">
        <v>1</v>
      </c>
      <c r="GZ56" s="38">
        <v>1</v>
      </c>
      <c r="HA56" s="38">
        <v>1</v>
      </c>
      <c r="HB56" s="38">
        <v>1</v>
      </c>
      <c r="HC56" s="38">
        <v>1</v>
      </c>
      <c r="HD56" s="38">
        <v>1</v>
      </c>
      <c r="HE56" s="38">
        <v>1</v>
      </c>
      <c r="HF56" s="38">
        <v>1</v>
      </c>
      <c r="HG56" s="38">
        <v>1</v>
      </c>
      <c r="HH56" s="38">
        <v>1</v>
      </c>
      <c r="HI56" s="38">
        <v>0.5</v>
      </c>
      <c r="HJ56" s="38">
        <v>1</v>
      </c>
      <c r="HK56" s="38">
        <v>1</v>
      </c>
      <c r="HL56" s="38">
        <v>1</v>
      </c>
      <c r="HM56" s="38">
        <v>1</v>
      </c>
      <c r="HN56" s="38">
        <v>1</v>
      </c>
      <c r="HO56" s="38">
        <v>1</v>
      </c>
      <c r="HP56" s="38">
        <v>1</v>
      </c>
      <c r="HQ56" s="38">
        <v>1</v>
      </c>
      <c r="HR56" s="38">
        <v>1</v>
      </c>
      <c r="HS56" s="38">
        <v>1</v>
      </c>
      <c r="HT56" s="38">
        <v>1</v>
      </c>
      <c r="HU56" s="38">
        <v>1</v>
      </c>
      <c r="HV56" s="38">
        <v>1</v>
      </c>
      <c r="HW56" s="38">
        <v>1</v>
      </c>
      <c r="HX56" s="38">
        <v>1</v>
      </c>
      <c r="HY56" s="38">
        <v>1</v>
      </c>
      <c r="HZ56" s="38">
        <v>1</v>
      </c>
      <c r="IA56" s="38">
        <v>1</v>
      </c>
      <c r="IB56" s="38">
        <v>1</v>
      </c>
      <c r="IC56" s="38">
        <v>1</v>
      </c>
      <c r="ID56" s="38">
        <v>1</v>
      </c>
      <c r="IE56" s="38">
        <v>0</v>
      </c>
      <c r="IF56" s="38">
        <v>1</v>
      </c>
      <c r="IG56" s="38">
        <v>1</v>
      </c>
      <c r="IH56" s="38">
        <v>1</v>
      </c>
      <c r="II56" s="38">
        <v>0.5</v>
      </c>
      <c r="IJ56" s="38">
        <v>1</v>
      </c>
      <c r="IK56" s="38">
        <v>1</v>
      </c>
      <c r="IL56" s="38">
        <v>0</v>
      </c>
      <c r="IM56" s="38">
        <v>1</v>
      </c>
      <c r="IN56" s="38">
        <v>0.5</v>
      </c>
      <c r="IO56" s="38">
        <v>0</v>
      </c>
      <c r="IP56" s="38">
        <v>1</v>
      </c>
      <c r="IQ56" s="38">
        <v>1</v>
      </c>
    </row>
    <row r="57" spans="1:251" s="43" customFormat="1" x14ac:dyDescent="0.3">
      <c r="A57" s="159"/>
      <c r="B57" s="168"/>
      <c r="C57" s="186"/>
      <c r="D57" s="169" t="s">
        <v>504</v>
      </c>
      <c r="E57" s="169"/>
      <c r="F57" s="169"/>
      <c r="G57" s="168"/>
      <c r="H57" s="168"/>
      <c r="I57" s="175"/>
      <c r="J57" s="37">
        <v>1</v>
      </c>
      <c r="K57" s="38">
        <v>1</v>
      </c>
      <c r="L57" s="37">
        <v>1</v>
      </c>
      <c r="M57" s="37">
        <v>1</v>
      </c>
      <c r="N57" s="37">
        <v>0.5</v>
      </c>
      <c r="O57" s="37">
        <v>1</v>
      </c>
      <c r="P57" s="37">
        <v>1</v>
      </c>
      <c r="Q57" s="37">
        <v>1</v>
      </c>
      <c r="R57" s="37">
        <v>1</v>
      </c>
      <c r="S57" s="37">
        <v>1</v>
      </c>
      <c r="T57" s="37">
        <v>1</v>
      </c>
      <c r="U57" s="37">
        <v>1</v>
      </c>
      <c r="V57" s="37">
        <v>1</v>
      </c>
      <c r="W57" s="37">
        <v>1</v>
      </c>
      <c r="X57" s="37">
        <v>1</v>
      </c>
      <c r="Y57" s="37">
        <v>1</v>
      </c>
      <c r="Z57" s="37">
        <v>1</v>
      </c>
      <c r="AA57" s="37">
        <v>1</v>
      </c>
      <c r="AB57" s="39">
        <v>1</v>
      </c>
      <c r="AC57" s="37">
        <v>1</v>
      </c>
      <c r="AD57" s="37">
        <v>1</v>
      </c>
      <c r="AE57" s="37">
        <v>1</v>
      </c>
      <c r="AF57" s="37">
        <v>1</v>
      </c>
      <c r="AG57" s="37">
        <v>1</v>
      </c>
      <c r="AH57" s="37">
        <v>1</v>
      </c>
      <c r="AI57" s="37">
        <v>1</v>
      </c>
      <c r="AJ57" s="37">
        <v>1</v>
      </c>
      <c r="AK57" s="37">
        <v>1</v>
      </c>
      <c r="AL57" s="37">
        <v>1</v>
      </c>
      <c r="AM57" s="37">
        <v>1</v>
      </c>
      <c r="AN57" s="37">
        <v>1</v>
      </c>
      <c r="AO57" s="37">
        <v>1</v>
      </c>
      <c r="AP57" s="37">
        <v>1</v>
      </c>
      <c r="AQ57" s="37">
        <v>1</v>
      </c>
      <c r="AR57" s="37">
        <v>1</v>
      </c>
      <c r="AS57" s="37">
        <v>1</v>
      </c>
      <c r="AT57" s="37">
        <v>1</v>
      </c>
      <c r="AU57" s="37">
        <v>1</v>
      </c>
      <c r="AV57" s="37">
        <v>0</v>
      </c>
      <c r="AW57" s="37">
        <v>1</v>
      </c>
      <c r="AX57" s="37">
        <v>1</v>
      </c>
      <c r="AY57" s="37">
        <v>1</v>
      </c>
      <c r="AZ57" s="37">
        <v>1</v>
      </c>
      <c r="BA57" s="37">
        <v>1</v>
      </c>
      <c r="BB57" s="37">
        <v>1</v>
      </c>
      <c r="BC57" s="37">
        <v>1</v>
      </c>
      <c r="BD57" s="37">
        <v>1</v>
      </c>
      <c r="BE57" s="37">
        <v>1</v>
      </c>
      <c r="BF57" s="37">
        <v>1</v>
      </c>
      <c r="BG57" s="37">
        <v>1</v>
      </c>
      <c r="BH57" s="37">
        <v>1</v>
      </c>
      <c r="BI57" s="37">
        <v>1</v>
      </c>
      <c r="BJ57" s="37">
        <v>1</v>
      </c>
      <c r="BK57" s="37">
        <v>1</v>
      </c>
      <c r="BL57" s="37">
        <v>1</v>
      </c>
      <c r="BM57" s="37">
        <v>1</v>
      </c>
      <c r="BN57" s="37">
        <v>1</v>
      </c>
      <c r="BO57" s="37">
        <v>1</v>
      </c>
      <c r="BP57" s="37">
        <v>1</v>
      </c>
      <c r="BQ57" s="37">
        <v>1</v>
      </c>
      <c r="BR57" s="37">
        <v>1</v>
      </c>
      <c r="BS57" s="37">
        <v>1</v>
      </c>
      <c r="BT57" s="37">
        <v>1</v>
      </c>
      <c r="BU57" s="37">
        <v>1</v>
      </c>
      <c r="BV57" s="37">
        <v>1</v>
      </c>
      <c r="BW57" s="37">
        <v>1</v>
      </c>
      <c r="BX57" s="37">
        <v>1</v>
      </c>
      <c r="BY57" s="37">
        <v>1</v>
      </c>
      <c r="BZ57" s="37">
        <v>1</v>
      </c>
      <c r="CA57" s="37">
        <v>1</v>
      </c>
      <c r="CB57" s="37">
        <v>1</v>
      </c>
      <c r="CC57" s="37">
        <v>1</v>
      </c>
      <c r="CD57" s="37">
        <v>1</v>
      </c>
      <c r="CE57" s="37">
        <v>1</v>
      </c>
      <c r="CF57" s="37">
        <v>1</v>
      </c>
      <c r="CG57" s="37">
        <v>1</v>
      </c>
      <c r="CH57" s="37">
        <v>1</v>
      </c>
      <c r="CI57" s="37">
        <v>1</v>
      </c>
      <c r="CJ57" s="37">
        <v>1</v>
      </c>
      <c r="CK57" s="37">
        <v>1</v>
      </c>
      <c r="CL57" s="37">
        <v>1</v>
      </c>
      <c r="CM57" s="37">
        <v>1</v>
      </c>
      <c r="CN57" s="37">
        <v>1</v>
      </c>
      <c r="CO57" s="37">
        <v>1</v>
      </c>
      <c r="CP57" s="37">
        <v>1</v>
      </c>
      <c r="CQ57" s="37">
        <v>1</v>
      </c>
      <c r="CR57" s="37">
        <v>0</v>
      </c>
      <c r="CS57" s="37">
        <v>1</v>
      </c>
      <c r="CT57" s="37">
        <v>0</v>
      </c>
      <c r="CU57" s="37">
        <v>0</v>
      </c>
      <c r="CV57" s="37">
        <v>0</v>
      </c>
      <c r="CW57" s="37">
        <v>1</v>
      </c>
      <c r="CX57" s="37">
        <v>1</v>
      </c>
      <c r="CY57" s="37">
        <v>1</v>
      </c>
      <c r="CZ57" s="37">
        <v>0</v>
      </c>
      <c r="DA57" s="37">
        <v>1</v>
      </c>
      <c r="DB57" s="37">
        <v>1</v>
      </c>
      <c r="DC57" s="37">
        <v>1</v>
      </c>
      <c r="DD57" s="37">
        <v>0</v>
      </c>
      <c r="DE57" s="37">
        <v>1</v>
      </c>
      <c r="DF57" s="37">
        <v>1</v>
      </c>
      <c r="DG57" s="37">
        <v>1</v>
      </c>
      <c r="DH57" s="37">
        <v>1</v>
      </c>
      <c r="DI57" s="37">
        <v>1</v>
      </c>
      <c r="DJ57" s="37">
        <v>1</v>
      </c>
      <c r="DK57" s="37">
        <v>0</v>
      </c>
      <c r="DL57" s="37">
        <v>1</v>
      </c>
      <c r="DM57" s="37">
        <v>1</v>
      </c>
      <c r="DN57" s="37">
        <v>1</v>
      </c>
      <c r="DO57" s="37">
        <v>1</v>
      </c>
      <c r="DP57" s="37">
        <v>1</v>
      </c>
      <c r="DQ57" s="37">
        <v>1</v>
      </c>
      <c r="DR57" s="37">
        <v>1</v>
      </c>
      <c r="DS57" s="37">
        <v>1</v>
      </c>
      <c r="DT57" s="37">
        <v>0</v>
      </c>
      <c r="DU57" s="37">
        <v>1</v>
      </c>
      <c r="DV57" s="37">
        <v>1</v>
      </c>
      <c r="DW57" s="37">
        <v>1</v>
      </c>
      <c r="DX57" s="37">
        <v>1</v>
      </c>
      <c r="DY57" s="37">
        <v>1</v>
      </c>
      <c r="DZ57" s="37">
        <v>1</v>
      </c>
      <c r="EA57" s="37">
        <v>1</v>
      </c>
      <c r="EB57" s="37">
        <v>1</v>
      </c>
      <c r="EC57" s="37">
        <v>1</v>
      </c>
      <c r="ED57" s="37">
        <v>1</v>
      </c>
      <c r="EE57" s="37">
        <v>0</v>
      </c>
      <c r="EF57" s="37">
        <v>1</v>
      </c>
      <c r="EG57" s="37">
        <v>0</v>
      </c>
      <c r="EH57" s="37">
        <v>1</v>
      </c>
      <c r="EI57" s="37">
        <v>1</v>
      </c>
      <c r="EJ57" s="37">
        <v>1</v>
      </c>
      <c r="EK57" s="37">
        <v>1</v>
      </c>
      <c r="EL57" s="37">
        <v>1</v>
      </c>
      <c r="EM57" s="37">
        <v>1</v>
      </c>
      <c r="EN57" s="37">
        <v>1</v>
      </c>
      <c r="EO57" s="37">
        <v>0</v>
      </c>
      <c r="EP57" s="37">
        <v>1</v>
      </c>
      <c r="EQ57" s="37">
        <v>1</v>
      </c>
      <c r="ER57" s="37">
        <v>1</v>
      </c>
      <c r="ES57" s="37">
        <v>1</v>
      </c>
      <c r="ET57" s="37">
        <v>1</v>
      </c>
      <c r="EU57" s="37">
        <v>1</v>
      </c>
      <c r="EV57" s="37">
        <v>1</v>
      </c>
      <c r="EW57" s="37">
        <v>1</v>
      </c>
      <c r="EX57" s="37">
        <v>1</v>
      </c>
      <c r="EY57" s="37">
        <v>1</v>
      </c>
      <c r="EZ57" s="37">
        <v>1</v>
      </c>
      <c r="FA57" s="37">
        <v>1</v>
      </c>
      <c r="FB57" s="37">
        <v>1</v>
      </c>
      <c r="FC57" s="37">
        <v>1</v>
      </c>
      <c r="FD57" s="37">
        <v>0</v>
      </c>
      <c r="FE57" s="37">
        <v>1</v>
      </c>
      <c r="FF57" s="37">
        <v>1</v>
      </c>
      <c r="FG57" s="37">
        <v>1</v>
      </c>
      <c r="FH57" s="37">
        <v>0</v>
      </c>
      <c r="FI57" s="37">
        <v>1</v>
      </c>
      <c r="FJ57" s="37">
        <v>1</v>
      </c>
      <c r="FK57" s="38">
        <v>1</v>
      </c>
      <c r="FL57" s="38">
        <v>1</v>
      </c>
      <c r="FM57" s="38">
        <v>0</v>
      </c>
      <c r="FN57" s="38">
        <v>1</v>
      </c>
      <c r="FO57" s="38">
        <v>1</v>
      </c>
      <c r="FP57" s="38">
        <v>0</v>
      </c>
      <c r="FQ57" s="38">
        <v>1</v>
      </c>
      <c r="FR57" s="38">
        <v>1</v>
      </c>
      <c r="FS57" s="38">
        <v>1</v>
      </c>
      <c r="FT57" s="38">
        <v>0</v>
      </c>
      <c r="FU57" s="38">
        <v>0</v>
      </c>
      <c r="FV57" s="38">
        <v>1</v>
      </c>
      <c r="FW57" s="38">
        <v>1</v>
      </c>
      <c r="FX57" s="38">
        <v>1</v>
      </c>
      <c r="FY57" s="38">
        <v>1</v>
      </c>
      <c r="FZ57" s="38">
        <v>1</v>
      </c>
      <c r="GA57" s="38">
        <v>1</v>
      </c>
      <c r="GB57" s="38">
        <v>1</v>
      </c>
      <c r="GC57" s="38">
        <v>0</v>
      </c>
      <c r="GD57" s="38">
        <v>1</v>
      </c>
      <c r="GE57" s="38">
        <v>1</v>
      </c>
      <c r="GF57" s="38">
        <v>1</v>
      </c>
      <c r="GG57" s="38">
        <v>1</v>
      </c>
      <c r="GH57" s="38">
        <v>1</v>
      </c>
      <c r="GI57" s="38">
        <v>1</v>
      </c>
      <c r="GJ57" s="38">
        <v>1</v>
      </c>
      <c r="GK57" s="38">
        <v>1</v>
      </c>
      <c r="GL57" s="38">
        <v>1</v>
      </c>
      <c r="GM57" s="38">
        <v>1</v>
      </c>
      <c r="GN57" s="38">
        <v>1</v>
      </c>
      <c r="GO57" s="38">
        <v>1</v>
      </c>
      <c r="GP57" s="38">
        <v>1</v>
      </c>
      <c r="GQ57" s="38">
        <v>1</v>
      </c>
      <c r="GR57" s="38">
        <v>1</v>
      </c>
      <c r="GS57" s="38">
        <v>1</v>
      </c>
      <c r="GT57" s="38">
        <v>1</v>
      </c>
      <c r="GU57" s="38">
        <v>1</v>
      </c>
      <c r="GV57" s="38">
        <v>1</v>
      </c>
      <c r="GW57" s="38">
        <v>1</v>
      </c>
      <c r="GX57" s="38">
        <v>1</v>
      </c>
      <c r="GY57" s="38">
        <v>1</v>
      </c>
      <c r="GZ57" s="38">
        <v>1</v>
      </c>
      <c r="HA57" s="38">
        <v>1</v>
      </c>
      <c r="HB57" s="38">
        <v>1</v>
      </c>
      <c r="HC57" s="38">
        <v>1</v>
      </c>
      <c r="HD57" s="38">
        <v>1</v>
      </c>
      <c r="HE57" s="38">
        <v>1</v>
      </c>
      <c r="HF57" s="38">
        <v>1</v>
      </c>
      <c r="HG57" s="38">
        <v>1</v>
      </c>
      <c r="HH57" s="38">
        <v>1</v>
      </c>
      <c r="HI57" s="38">
        <v>0</v>
      </c>
      <c r="HJ57" s="38">
        <v>1</v>
      </c>
      <c r="HK57" s="38">
        <v>1</v>
      </c>
      <c r="HL57" s="38">
        <v>1</v>
      </c>
      <c r="HM57" s="38">
        <v>1</v>
      </c>
      <c r="HN57" s="38">
        <v>1</v>
      </c>
      <c r="HO57" s="38">
        <v>1</v>
      </c>
      <c r="HP57" s="38">
        <v>1</v>
      </c>
      <c r="HQ57" s="38">
        <v>1</v>
      </c>
      <c r="HR57" s="38">
        <v>1</v>
      </c>
      <c r="HS57" s="38">
        <v>1</v>
      </c>
      <c r="HT57" s="38">
        <v>1</v>
      </c>
      <c r="HU57" s="38">
        <v>1</v>
      </c>
      <c r="HV57" s="38">
        <v>1</v>
      </c>
      <c r="HW57" s="38">
        <v>1</v>
      </c>
      <c r="HX57" s="38">
        <v>1</v>
      </c>
      <c r="HY57" s="38">
        <v>1</v>
      </c>
      <c r="HZ57" s="38">
        <v>1</v>
      </c>
      <c r="IA57" s="38">
        <v>1</v>
      </c>
      <c r="IB57" s="38">
        <v>1</v>
      </c>
      <c r="IC57" s="38">
        <v>1</v>
      </c>
      <c r="ID57" s="38">
        <v>1</v>
      </c>
      <c r="IE57" s="38">
        <v>1</v>
      </c>
      <c r="IF57" s="38">
        <v>1</v>
      </c>
      <c r="IG57" s="38">
        <v>1</v>
      </c>
      <c r="IH57" s="38">
        <v>1</v>
      </c>
      <c r="II57" s="38">
        <v>0.5</v>
      </c>
      <c r="IJ57" s="38">
        <v>1</v>
      </c>
      <c r="IK57" s="38">
        <v>1</v>
      </c>
      <c r="IL57" s="38">
        <v>1</v>
      </c>
      <c r="IM57" s="38">
        <v>1</v>
      </c>
      <c r="IN57" s="38">
        <v>0.5</v>
      </c>
      <c r="IO57" s="38">
        <v>1</v>
      </c>
      <c r="IP57" s="38">
        <v>1</v>
      </c>
      <c r="IQ57" s="38">
        <v>1</v>
      </c>
    </row>
    <row r="58" spans="1:251" s="43" customFormat="1" ht="20.25" customHeight="1" x14ac:dyDescent="0.3">
      <c r="A58" s="159"/>
      <c r="B58" s="168"/>
      <c r="C58" s="186"/>
      <c r="D58" s="169" t="s">
        <v>505</v>
      </c>
      <c r="E58" s="169"/>
      <c r="F58" s="169"/>
      <c r="G58" s="168"/>
      <c r="H58" s="168"/>
      <c r="I58" s="175"/>
      <c r="J58" s="37">
        <v>1</v>
      </c>
      <c r="K58" s="38">
        <v>1</v>
      </c>
      <c r="L58" s="37">
        <v>1</v>
      </c>
      <c r="M58" s="37">
        <v>1</v>
      </c>
      <c r="N58" s="37">
        <v>1</v>
      </c>
      <c r="O58" s="37">
        <v>1</v>
      </c>
      <c r="P58" s="37">
        <v>1</v>
      </c>
      <c r="Q58" s="37">
        <v>1</v>
      </c>
      <c r="R58" s="37">
        <v>1</v>
      </c>
      <c r="S58" s="37">
        <v>1</v>
      </c>
      <c r="T58" s="37">
        <v>1</v>
      </c>
      <c r="U58" s="37">
        <v>1</v>
      </c>
      <c r="V58" s="37">
        <v>1</v>
      </c>
      <c r="W58" s="37">
        <v>1</v>
      </c>
      <c r="X58" s="37">
        <v>1</v>
      </c>
      <c r="Y58" s="37">
        <v>1</v>
      </c>
      <c r="Z58" s="37">
        <v>1</v>
      </c>
      <c r="AA58" s="37">
        <v>1</v>
      </c>
      <c r="AB58" s="39">
        <v>1</v>
      </c>
      <c r="AC58" s="37">
        <v>1</v>
      </c>
      <c r="AD58" s="37">
        <v>1</v>
      </c>
      <c r="AE58" s="37">
        <v>1</v>
      </c>
      <c r="AF58" s="37">
        <v>1</v>
      </c>
      <c r="AG58" s="37">
        <v>1</v>
      </c>
      <c r="AH58" s="37">
        <v>1</v>
      </c>
      <c r="AI58" s="37">
        <v>1</v>
      </c>
      <c r="AJ58" s="37">
        <v>1</v>
      </c>
      <c r="AK58" s="37">
        <v>1</v>
      </c>
      <c r="AL58" s="37">
        <v>1</v>
      </c>
      <c r="AM58" s="37">
        <v>1</v>
      </c>
      <c r="AN58" s="37">
        <v>1</v>
      </c>
      <c r="AO58" s="37">
        <v>1</v>
      </c>
      <c r="AP58" s="37">
        <v>1</v>
      </c>
      <c r="AQ58" s="37">
        <v>1</v>
      </c>
      <c r="AR58" s="37">
        <v>1</v>
      </c>
      <c r="AS58" s="37">
        <v>1</v>
      </c>
      <c r="AT58" s="37">
        <v>1</v>
      </c>
      <c r="AU58" s="37">
        <v>1</v>
      </c>
      <c r="AV58" s="37">
        <v>0</v>
      </c>
      <c r="AW58" s="37">
        <v>1</v>
      </c>
      <c r="AX58" s="37">
        <v>1</v>
      </c>
      <c r="AY58" s="37">
        <v>1</v>
      </c>
      <c r="AZ58" s="37">
        <v>1</v>
      </c>
      <c r="BA58" s="37">
        <v>1</v>
      </c>
      <c r="BB58" s="37">
        <v>1</v>
      </c>
      <c r="BC58" s="37">
        <v>1</v>
      </c>
      <c r="BD58" s="37">
        <v>1</v>
      </c>
      <c r="BE58" s="37">
        <v>1</v>
      </c>
      <c r="BF58" s="37">
        <v>1</v>
      </c>
      <c r="BG58" s="37">
        <v>1</v>
      </c>
      <c r="BH58" s="37">
        <v>1</v>
      </c>
      <c r="BI58" s="37">
        <v>1</v>
      </c>
      <c r="BJ58" s="37">
        <v>1</v>
      </c>
      <c r="BK58" s="37">
        <v>1</v>
      </c>
      <c r="BL58" s="37">
        <v>1</v>
      </c>
      <c r="BM58" s="37">
        <v>1</v>
      </c>
      <c r="BN58" s="37">
        <v>1</v>
      </c>
      <c r="BO58" s="37">
        <v>1</v>
      </c>
      <c r="BP58" s="37">
        <v>1</v>
      </c>
      <c r="BQ58" s="37">
        <v>1</v>
      </c>
      <c r="BR58" s="37">
        <v>1</v>
      </c>
      <c r="BS58" s="37">
        <v>1</v>
      </c>
      <c r="BT58" s="37">
        <v>1</v>
      </c>
      <c r="BU58" s="37">
        <v>1</v>
      </c>
      <c r="BV58" s="37">
        <v>1</v>
      </c>
      <c r="BW58" s="37">
        <v>1</v>
      </c>
      <c r="BX58" s="37">
        <v>1</v>
      </c>
      <c r="BY58" s="37">
        <v>1</v>
      </c>
      <c r="BZ58" s="37">
        <v>1</v>
      </c>
      <c r="CA58" s="37">
        <v>1</v>
      </c>
      <c r="CB58" s="37">
        <v>1</v>
      </c>
      <c r="CC58" s="37">
        <v>1</v>
      </c>
      <c r="CD58" s="37">
        <v>1</v>
      </c>
      <c r="CE58" s="37">
        <v>1</v>
      </c>
      <c r="CF58" s="37">
        <v>1</v>
      </c>
      <c r="CG58" s="37">
        <v>1</v>
      </c>
      <c r="CH58" s="37">
        <v>1</v>
      </c>
      <c r="CI58" s="37">
        <v>0</v>
      </c>
      <c r="CJ58" s="37">
        <v>1</v>
      </c>
      <c r="CK58" s="37">
        <v>1</v>
      </c>
      <c r="CL58" s="37">
        <v>1</v>
      </c>
      <c r="CM58" s="37">
        <v>1</v>
      </c>
      <c r="CN58" s="37">
        <v>1</v>
      </c>
      <c r="CO58" s="37">
        <v>1</v>
      </c>
      <c r="CP58" s="37">
        <v>1</v>
      </c>
      <c r="CQ58" s="37">
        <v>1</v>
      </c>
      <c r="CR58" s="37">
        <v>1</v>
      </c>
      <c r="CS58" s="37">
        <v>1</v>
      </c>
      <c r="CT58" s="37">
        <v>0</v>
      </c>
      <c r="CU58" s="37">
        <v>0</v>
      </c>
      <c r="CV58" s="37">
        <v>0</v>
      </c>
      <c r="CW58" s="37">
        <v>1</v>
      </c>
      <c r="CX58" s="37">
        <v>0</v>
      </c>
      <c r="CY58" s="37">
        <v>0</v>
      </c>
      <c r="CZ58" s="37">
        <v>0</v>
      </c>
      <c r="DA58" s="37">
        <v>1</v>
      </c>
      <c r="DB58" s="37">
        <v>1</v>
      </c>
      <c r="DC58" s="37">
        <v>1</v>
      </c>
      <c r="DD58" s="37">
        <v>1</v>
      </c>
      <c r="DE58" s="37">
        <v>1</v>
      </c>
      <c r="DF58" s="37">
        <v>1</v>
      </c>
      <c r="DG58" s="37">
        <v>1</v>
      </c>
      <c r="DH58" s="37">
        <v>1</v>
      </c>
      <c r="DI58" s="37">
        <v>1</v>
      </c>
      <c r="DJ58" s="37">
        <v>1</v>
      </c>
      <c r="DK58" s="37">
        <v>1</v>
      </c>
      <c r="DL58" s="37">
        <v>1</v>
      </c>
      <c r="DM58" s="37">
        <v>1</v>
      </c>
      <c r="DN58" s="37">
        <v>1</v>
      </c>
      <c r="DO58" s="37">
        <v>1</v>
      </c>
      <c r="DP58" s="37">
        <v>1</v>
      </c>
      <c r="DQ58" s="37">
        <v>1</v>
      </c>
      <c r="DR58" s="37">
        <v>1</v>
      </c>
      <c r="DS58" s="37">
        <v>1</v>
      </c>
      <c r="DT58" s="37">
        <v>1</v>
      </c>
      <c r="DU58" s="37">
        <v>1</v>
      </c>
      <c r="DV58" s="37">
        <v>1</v>
      </c>
      <c r="DW58" s="37">
        <v>1</v>
      </c>
      <c r="DX58" s="37">
        <v>1</v>
      </c>
      <c r="DY58" s="37">
        <v>1</v>
      </c>
      <c r="DZ58" s="37">
        <v>1</v>
      </c>
      <c r="EA58" s="37">
        <v>1</v>
      </c>
      <c r="EB58" s="37">
        <v>1</v>
      </c>
      <c r="EC58" s="37">
        <v>1</v>
      </c>
      <c r="ED58" s="37">
        <v>1</v>
      </c>
      <c r="EE58" s="37">
        <v>1</v>
      </c>
      <c r="EF58" s="37">
        <v>1</v>
      </c>
      <c r="EG58" s="37">
        <v>1</v>
      </c>
      <c r="EH58" s="37">
        <v>1</v>
      </c>
      <c r="EI58" s="37">
        <v>1</v>
      </c>
      <c r="EJ58" s="37">
        <v>1</v>
      </c>
      <c r="EK58" s="37">
        <v>1</v>
      </c>
      <c r="EL58" s="37">
        <v>1</v>
      </c>
      <c r="EM58" s="37">
        <v>1</v>
      </c>
      <c r="EN58" s="37">
        <v>1</v>
      </c>
      <c r="EO58" s="37">
        <v>1</v>
      </c>
      <c r="EP58" s="37">
        <v>1</v>
      </c>
      <c r="EQ58" s="37">
        <v>1</v>
      </c>
      <c r="ER58" s="37">
        <v>1</v>
      </c>
      <c r="ES58" s="37">
        <v>1</v>
      </c>
      <c r="ET58" s="37">
        <v>0</v>
      </c>
      <c r="EU58" s="37">
        <v>1</v>
      </c>
      <c r="EV58" s="37">
        <v>1</v>
      </c>
      <c r="EW58" s="37">
        <v>0</v>
      </c>
      <c r="EX58" s="37">
        <v>0</v>
      </c>
      <c r="EY58" s="37">
        <v>1</v>
      </c>
      <c r="EZ58" s="37">
        <v>1</v>
      </c>
      <c r="FA58" s="37">
        <v>1</v>
      </c>
      <c r="FB58" s="37">
        <v>1</v>
      </c>
      <c r="FC58" s="37">
        <v>1</v>
      </c>
      <c r="FD58" s="37">
        <v>1</v>
      </c>
      <c r="FE58" s="37">
        <v>1</v>
      </c>
      <c r="FF58" s="37">
        <v>1</v>
      </c>
      <c r="FG58" s="37">
        <v>1</v>
      </c>
      <c r="FH58" s="37">
        <v>1</v>
      </c>
      <c r="FI58" s="37">
        <v>1</v>
      </c>
      <c r="FJ58" s="37">
        <v>1</v>
      </c>
      <c r="FK58" s="38">
        <v>1</v>
      </c>
      <c r="FL58" s="38">
        <v>1</v>
      </c>
      <c r="FM58" s="38">
        <v>1</v>
      </c>
      <c r="FN58" s="38">
        <v>1</v>
      </c>
      <c r="FO58" s="38">
        <v>1</v>
      </c>
      <c r="FP58" s="38">
        <v>1</v>
      </c>
      <c r="FQ58" s="38">
        <v>1</v>
      </c>
      <c r="FR58" s="38">
        <v>1</v>
      </c>
      <c r="FS58" s="38">
        <v>1</v>
      </c>
      <c r="FT58" s="38">
        <v>1</v>
      </c>
      <c r="FU58" s="38">
        <v>1</v>
      </c>
      <c r="FV58" s="38">
        <v>0</v>
      </c>
      <c r="FW58" s="38">
        <v>1</v>
      </c>
      <c r="FX58" s="38">
        <v>1</v>
      </c>
      <c r="FY58" s="38">
        <v>1</v>
      </c>
      <c r="FZ58" s="38">
        <v>1</v>
      </c>
      <c r="GA58" s="38">
        <v>1</v>
      </c>
      <c r="GB58" s="38">
        <v>1</v>
      </c>
      <c r="GC58" s="38">
        <v>0</v>
      </c>
      <c r="GD58" s="38">
        <v>1</v>
      </c>
      <c r="GE58" s="38">
        <v>1</v>
      </c>
      <c r="GF58" s="38">
        <v>1</v>
      </c>
      <c r="GG58" s="38">
        <v>1</v>
      </c>
      <c r="GH58" s="38">
        <v>1</v>
      </c>
      <c r="GI58" s="38">
        <v>1</v>
      </c>
      <c r="GJ58" s="38">
        <v>1</v>
      </c>
      <c r="GK58" s="38">
        <v>1</v>
      </c>
      <c r="GL58" s="38">
        <v>1</v>
      </c>
      <c r="GM58" s="38">
        <v>1</v>
      </c>
      <c r="GN58" s="38">
        <v>1</v>
      </c>
      <c r="GO58" s="38">
        <v>1</v>
      </c>
      <c r="GP58" s="38">
        <v>1</v>
      </c>
      <c r="GQ58" s="38">
        <v>1</v>
      </c>
      <c r="GR58" s="38">
        <v>1</v>
      </c>
      <c r="GS58" s="38">
        <v>1</v>
      </c>
      <c r="GT58" s="38">
        <v>1</v>
      </c>
      <c r="GU58" s="38">
        <v>1</v>
      </c>
      <c r="GV58" s="38">
        <v>1</v>
      </c>
      <c r="GW58" s="38">
        <v>1</v>
      </c>
      <c r="GX58" s="38">
        <v>1</v>
      </c>
      <c r="GY58" s="38">
        <v>1</v>
      </c>
      <c r="GZ58" s="38">
        <v>1</v>
      </c>
      <c r="HA58" s="38">
        <v>1</v>
      </c>
      <c r="HB58" s="38">
        <v>1</v>
      </c>
      <c r="HC58" s="38">
        <v>1</v>
      </c>
      <c r="HD58" s="38">
        <v>1</v>
      </c>
      <c r="HE58" s="38">
        <v>1</v>
      </c>
      <c r="HF58" s="38">
        <v>1</v>
      </c>
      <c r="HG58" s="38">
        <v>1</v>
      </c>
      <c r="HH58" s="38">
        <v>1</v>
      </c>
      <c r="HI58" s="38">
        <v>1</v>
      </c>
      <c r="HJ58" s="38">
        <v>1</v>
      </c>
      <c r="HK58" s="38">
        <v>1</v>
      </c>
      <c r="HL58" s="38">
        <v>1</v>
      </c>
      <c r="HM58" s="38">
        <v>1</v>
      </c>
      <c r="HN58" s="38">
        <v>1</v>
      </c>
      <c r="HO58" s="38">
        <v>1</v>
      </c>
      <c r="HP58" s="38">
        <v>1</v>
      </c>
      <c r="HQ58" s="38">
        <v>1</v>
      </c>
      <c r="HR58" s="38">
        <v>1</v>
      </c>
      <c r="HS58" s="38">
        <v>1</v>
      </c>
      <c r="HT58" s="38">
        <v>1</v>
      </c>
      <c r="HU58" s="38">
        <v>1</v>
      </c>
      <c r="HV58" s="38">
        <v>1</v>
      </c>
      <c r="HW58" s="38">
        <v>1</v>
      </c>
      <c r="HX58" s="38">
        <v>1</v>
      </c>
      <c r="HY58" s="38">
        <v>1</v>
      </c>
      <c r="HZ58" s="38">
        <v>1</v>
      </c>
      <c r="IA58" s="38">
        <v>1</v>
      </c>
      <c r="IB58" s="38">
        <v>1</v>
      </c>
      <c r="IC58" s="38">
        <v>1</v>
      </c>
      <c r="ID58" s="38">
        <v>1</v>
      </c>
      <c r="IE58" s="38">
        <v>1</v>
      </c>
      <c r="IF58" s="38">
        <v>1</v>
      </c>
      <c r="IG58" s="38">
        <v>1</v>
      </c>
      <c r="IH58" s="38">
        <v>1</v>
      </c>
      <c r="II58" s="38">
        <v>1</v>
      </c>
      <c r="IJ58" s="38">
        <v>1</v>
      </c>
      <c r="IK58" s="38">
        <v>1</v>
      </c>
      <c r="IL58" s="38">
        <v>1</v>
      </c>
      <c r="IM58" s="38">
        <v>1</v>
      </c>
      <c r="IN58" s="38">
        <v>1</v>
      </c>
      <c r="IO58" s="38">
        <v>1</v>
      </c>
      <c r="IP58" s="38">
        <v>1</v>
      </c>
      <c r="IQ58" s="38">
        <v>1</v>
      </c>
    </row>
    <row r="59" spans="1:251" s="43" customFormat="1" ht="20.25" customHeight="1" x14ac:dyDescent="0.3">
      <c r="A59" s="159"/>
      <c r="B59" s="168"/>
      <c r="C59" s="186"/>
      <c r="D59" s="169" t="s">
        <v>506</v>
      </c>
      <c r="E59" s="169"/>
      <c r="F59" s="169"/>
      <c r="G59" s="168"/>
      <c r="H59" s="168"/>
      <c r="I59" s="175"/>
      <c r="J59" s="37">
        <v>1</v>
      </c>
      <c r="K59" s="38">
        <v>1</v>
      </c>
      <c r="L59" s="37">
        <v>1</v>
      </c>
      <c r="M59" s="37">
        <v>1</v>
      </c>
      <c r="N59" s="37">
        <v>1</v>
      </c>
      <c r="O59" s="37">
        <v>1</v>
      </c>
      <c r="P59" s="37">
        <v>1</v>
      </c>
      <c r="Q59" s="37">
        <v>1</v>
      </c>
      <c r="R59" s="37">
        <v>1</v>
      </c>
      <c r="S59" s="37">
        <v>1</v>
      </c>
      <c r="T59" s="37">
        <v>1</v>
      </c>
      <c r="U59" s="37">
        <v>1</v>
      </c>
      <c r="V59" s="37">
        <v>1</v>
      </c>
      <c r="W59" s="37">
        <v>1</v>
      </c>
      <c r="X59" s="37">
        <v>1</v>
      </c>
      <c r="Y59" s="37">
        <v>1</v>
      </c>
      <c r="Z59" s="37">
        <v>1</v>
      </c>
      <c r="AA59" s="37">
        <v>1</v>
      </c>
      <c r="AB59" s="39">
        <v>1</v>
      </c>
      <c r="AC59" s="37">
        <v>1</v>
      </c>
      <c r="AD59" s="37">
        <v>1</v>
      </c>
      <c r="AE59" s="37">
        <v>1</v>
      </c>
      <c r="AF59" s="37">
        <v>1</v>
      </c>
      <c r="AG59" s="37">
        <v>1</v>
      </c>
      <c r="AH59" s="37">
        <v>1</v>
      </c>
      <c r="AI59" s="37">
        <v>1</v>
      </c>
      <c r="AJ59" s="37">
        <v>1</v>
      </c>
      <c r="AK59" s="37">
        <v>1</v>
      </c>
      <c r="AL59" s="37">
        <v>1</v>
      </c>
      <c r="AM59" s="37">
        <v>1</v>
      </c>
      <c r="AN59" s="37">
        <v>1</v>
      </c>
      <c r="AO59" s="37">
        <v>1</v>
      </c>
      <c r="AP59" s="37">
        <v>1</v>
      </c>
      <c r="AQ59" s="37">
        <v>1</v>
      </c>
      <c r="AR59" s="37">
        <v>1</v>
      </c>
      <c r="AS59" s="37">
        <v>1</v>
      </c>
      <c r="AT59" s="37">
        <v>1</v>
      </c>
      <c r="AU59" s="37">
        <v>1</v>
      </c>
      <c r="AV59" s="37">
        <v>1</v>
      </c>
      <c r="AW59" s="37">
        <v>1</v>
      </c>
      <c r="AX59" s="37">
        <v>1</v>
      </c>
      <c r="AY59" s="37">
        <v>1</v>
      </c>
      <c r="AZ59" s="37">
        <v>1</v>
      </c>
      <c r="BA59" s="37">
        <v>1</v>
      </c>
      <c r="BB59" s="37">
        <v>1</v>
      </c>
      <c r="BC59" s="37">
        <v>1</v>
      </c>
      <c r="BD59" s="37">
        <v>1</v>
      </c>
      <c r="BE59" s="37">
        <v>1</v>
      </c>
      <c r="BF59" s="37">
        <v>1</v>
      </c>
      <c r="BG59" s="37">
        <v>1</v>
      </c>
      <c r="BH59" s="37">
        <v>1</v>
      </c>
      <c r="BI59" s="37">
        <v>1</v>
      </c>
      <c r="BJ59" s="37">
        <v>1</v>
      </c>
      <c r="BK59" s="37">
        <v>1</v>
      </c>
      <c r="BL59" s="37">
        <v>1</v>
      </c>
      <c r="BM59" s="37">
        <v>1</v>
      </c>
      <c r="BN59" s="37">
        <v>1</v>
      </c>
      <c r="BO59" s="37">
        <v>1</v>
      </c>
      <c r="BP59" s="37">
        <v>1</v>
      </c>
      <c r="BQ59" s="37">
        <v>1</v>
      </c>
      <c r="BR59" s="37">
        <v>1</v>
      </c>
      <c r="BS59" s="37">
        <v>1</v>
      </c>
      <c r="BT59" s="37">
        <v>1</v>
      </c>
      <c r="BU59" s="37">
        <v>1</v>
      </c>
      <c r="BV59" s="37">
        <v>1</v>
      </c>
      <c r="BW59" s="37">
        <v>1</v>
      </c>
      <c r="BX59" s="37">
        <v>1</v>
      </c>
      <c r="BY59" s="37">
        <v>1</v>
      </c>
      <c r="BZ59" s="37">
        <v>1</v>
      </c>
      <c r="CA59" s="37">
        <v>1</v>
      </c>
      <c r="CB59" s="37">
        <v>1</v>
      </c>
      <c r="CC59" s="37">
        <v>1</v>
      </c>
      <c r="CD59" s="37">
        <v>1</v>
      </c>
      <c r="CE59" s="37">
        <v>1</v>
      </c>
      <c r="CF59" s="37">
        <v>1</v>
      </c>
      <c r="CG59" s="37">
        <v>1</v>
      </c>
      <c r="CH59" s="37">
        <v>1</v>
      </c>
      <c r="CI59" s="37">
        <v>1</v>
      </c>
      <c r="CJ59" s="37">
        <v>1</v>
      </c>
      <c r="CK59" s="37">
        <v>1</v>
      </c>
      <c r="CL59" s="37">
        <v>1</v>
      </c>
      <c r="CM59" s="37">
        <v>1</v>
      </c>
      <c r="CN59" s="37">
        <v>1</v>
      </c>
      <c r="CO59" s="37">
        <v>1</v>
      </c>
      <c r="CP59" s="37">
        <v>1</v>
      </c>
      <c r="CQ59" s="37">
        <v>1</v>
      </c>
      <c r="CR59" s="37">
        <v>1</v>
      </c>
      <c r="CS59" s="37">
        <v>1</v>
      </c>
      <c r="CT59" s="37">
        <v>1</v>
      </c>
      <c r="CU59" s="37">
        <v>1</v>
      </c>
      <c r="CV59" s="37">
        <v>1</v>
      </c>
      <c r="CW59" s="37">
        <v>1</v>
      </c>
      <c r="CX59" s="37">
        <v>1</v>
      </c>
      <c r="CY59" s="37">
        <v>1</v>
      </c>
      <c r="CZ59" s="37">
        <v>1</v>
      </c>
      <c r="DA59" s="37">
        <v>1</v>
      </c>
      <c r="DB59" s="37">
        <v>1</v>
      </c>
      <c r="DC59" s="37">
        <v>1</v>
      </c>
      <c r="DD59" s="37">
        <v>1</v>
      </c>
      <c r="DE59" s="37">
        <v>1</v>
      </c>
      <c r="DF59" s="37">
        <v>1</v>
      </c>
      <c r="DG59" s="37">
        <v>1</v>
      </c>
      <c r="DH59" s="37">
        <v>1</v>
      </c>
      <c r="DI59" s="37">
        <v>0</v>
      </c>
      <c r="DJ59" s="37">
        <v>1</v>
      </c>
      <c r="DK59" s="37">
        <v>0</v>
      </c>
      <c r="DL59" s="37">
        <v>0</v>
      </c>
      <c r="DM59" s="37">
        <v>1</v>
      </c>
      <c r="DN59" s="37">
        <v>1</v>
      </c>
      <c r="DO59" s="37">
        <v>1</v>
      </c>
      <c r="DP59" s="37">
        <v>1</v>
      </c>
      <c r="DQ59" s="37">
        <v>1</v>
      </c>
      <c r="DR59" s="37">
        <v>1</v>
      </c>
      <c r="DS59" s="37">
        <v>1</v>
      </c>
      <c r="DT59" s="37">
        <v>1</v>
      </c>
      <c r="DU59" s="37">
        <v>1</v>
      </c>
      <c r="DV59" s="37">
        <v>1</v>
      </c>
      <c r="DW59" s="37">
        <v>1</v>
      </c>
      <c r="DX59" s="37">
        <v>1</v>
      </c>
      <c r="DY59" s="37">
        <v>1</v>
      </c>
      <c r="DZ59" s="37">
        <v>1</v>
      </c>
      <c r="EA59" s="37">
        <v>1</v>
      </c>
      <c r="EB59" s="37">
        <v>1</v>
      </c>
      <c r="EC59" s="37">
        <v>1</v>
      </c>
      <c r="ED59" s="37">
        <v>1</v>
      </c>
      <c r="EE59" s="37">
        <v>1</v>
      </c>
      <c r="EF59" s="37">
        <v>1</v>
      </c>
      <c r="EG59" s="37">
        <v>1</v>
      </c>
      <c r="EH59" s="37">
        <v>1</v>
      </c>
      <c r="EI59" s="37">
        <v>1</v>
      </c>
      <c r="EJ59" s="37">
        <v>1</v>
      </c>
      <c r="EK59" s="37">
        <v>1</v>
      </c>
      <c r="EL59" s="37">
        <v>1</v>
      </c>
      <c r="EM59" s="37">
        <v>1</v>
      </c>
      <c r="EN59" s="37">
        <v>1</v>
      </c>
      <c r="EO59" s="37">
        <v>1</v>
      </c>
      <c r="EP59" s="37">
        <v>1</v>
      </c>
      <c r="EQ59" s="37">
        <v>1</v>
      </c>
      <c r="ER59" s="37">
        <v>1</v>
      </c>
      <c r="ES59" s="37">
        <v>1</v>
      </c>
      <c r="ET59" s="37">
        <v>1</v>
      </c>
      <c r="EU59" s="37">
        <v>1</v>
      </c>
      <c r="EV59" s="37">
        <v>1</v>
      </c>
      <c r="EW59" s="37">
        <v>1</v>
      </c>
      <c r="EX59" s="37">
        <v>1</v>
      </c>
      <c r="EY59" s="37">
        <v>1</v>
      </c>
      <c r="EZ59" s="37">
        <v>1</v>
      </c>
      <c r="FA59" s="37">
        <v>1</v>
      </c>
      <c r="FB59" s="37">
        <v>1</v>
      </c>
      <c r="FC59" s="37">
        <v>1</v>
      </c>
      <c r="FD59" s="37">
        <v>1</v>
      </c>
      <c r="FE59" s="37">
        <v>1</v>
      </c>
      <c r="FF59" s="37">
        <v>1</v>
      </c>
      <c r="FG59" s="37">
        <v>1</v>
      </c>
      <c r="FH59" s="37">
        <v>1</v>
      </c>
      <c r="FI59" s="37">
        <v>1</v>
      </c>
      <c r="FJ59" s="37">
        <v>1</v>
      </c>
      <c r="FK59" s="38">
        <v>1</v>
      </c>
      <c r="FL59" s="38">
        <v>1</v>
      </c>
      <c r="FM59" s="38">
        <v>1</v>
      </c>
      <c r="FN59" s="38">
        <v>1</v>
      </c>
      <c r="FO59" s="38">
        <v>1</v>
      </c>
      <c r="FP59" s="38">
        <v>1</v>
      </c>
      <c r="FQ59" s="38">
        <v>1</v>
      </c>
      <c r="FR59" s="38">
        <v>1</v>
      </c>
      <c r="FS59" s="38">
        <v>1</v>
      </c>
      <c r="FT59" s="38">
        <v>1</v>
      </c>
      <c r="FU59" s="38">
        <v>1</v>
      </c>
      <c r="FV59" s="38">
        <v>1</v>
      </c>
      <c r="FW59" s="38">
        <v>1</v>
      </c>
      <c r="FX59" s="38">
        <v>1</v>
      </c>
      <c r="FY59" s="38">
        <v>1</v>
      </c>
      <c r="FZ59" s="38">
        <v>1</v>
      </c>
      <c r="GA59" s="38">
        <v>1</v>
      </c>
      <c r="GB59" s="38">
        <v>1</v>
      </c>
      <c r="GC59" s="38">
        <v>0</v>
      </c>
      <c r="GD59" s="38">
        <v>1</v>
      </c>
      <c r="GE59" s="38">
        <v>1</v>
      </c>
      <c r="GF59" s="38">
        <v>1</v>
      </c>
      <c r="GG59" s="38">
        <v>1</v>
      </c>
      <c r="GH59" s="38">
        <v>1</v>
      </c>
      <c r="GI59" s="38">
        <v>1</v>
      </c>
      <c r="GJ59" s="38">
        <v>1</v>
      </c>
      <c r="GK59" s="38">
        <v>1</v>
      </c>
      <c r="GL59" s="38">
        <v>1</v>
      </c>
      <c r="GM59" s="38">
        <v>1</v>
      </c>
      <c r="GN59" s="38">
        <v>1</v>
      </c>
      <c r="GO59" s="38">
        <v>1</v>
      </c>
      <c r="GP59" s="38">
        <v>1</v>
      </c>
      <c r="GQ59" s="38">
        <v>1</v>
      </c>
      <c r="GR59" s="38">
        <v>1</v>
      </c>
      <c r="GS59" s="38">
        <v>1</v>
      </c>
      <c r="GT59" s="38">
        <v>1</v>
      </c>
      <c r="GU59" s="38">
        <v>1</v>
      </c>
      <c r="GV59" s="38">
        <v>1</v>
      </c>
      <c r="GW59" s="38">
        <v>1</v>
      </c>
      <c r="GX59" s="38">
        <v>1</v>
      </c>
      <c r="GY59" s="38">
        <v>1</v>
      </c>
      <c r="GZ59" s="38">
        <v>1</v>
      </c>
      <c r="HA59" s="38">
        <v>1</v>
      </c>
      <c r="HB59" s="38">
        <v>1</v>
      </c>
      <c r="HC59" s="38">
        <v>1</v>
      </c>
      <c r="HD59" s="38">
        <v>1</v>
      </c>
      <c r="HE59" s="38">
        <v>1</v>
      </c>
      <c r="HF59" s="38">
        <v>1</v>
      </c>
      <c r="HG59" s="38">
        <v>1</v>
      </c>
      <c r="HH59" s="38">
        <v>1</v>
      </c>
      <c r="HI59" s="38">
        <v>1</v>
      </c>
      <c r="HJ59" s="38">
        <v>1</v>
      </c>
      <c r="HK59" s="38">
        <v>1</v>
      </c>
      <c r="HL59" s="38">
        <v>1</v>
      </c>
      <c r="HM59" s="38">
        <v>1</v>
      </c>
      <c r="HN59" s="38">
        <v>1</v>
      </c>
      <c r="HO59" s="38">
        <v>1</v>
      </c>
      <c r="HP59" s="38">
        <v>1</v>
      </c>
      <c r="HQ59" s="38">
        <v>1</v>
      </c>
      <c r="HR59" s="38">
        <v>1</v>
      </c>
      <c r="HS59" s="38">
        <v>1</v>
      </c>
      <c r="HT59" s="38">
        <v>1</v>
      </c>
      <c r="HU59" s="38">
        <v>1</v>
      </c>
      <c r="HV59" s="38">
        <v>1</v>
      </c>
      <c r="HW59" s="38">
        <v>1</v>
      </c>
      <c r="HX59" s="38">
        <v>1</v>
      </c>
      <c r="HY59" s="38">
        <v>1</v>
      </c>
      <c r="HZ59" s="38">
        <v>1</v>
      </c>
      <c r="IA59" s="38">
        <v>1</v>
      </c>
      <c r="IB59" s="38">
        <v>1</v>
      </c>
      <c r="IC59" s="38">
        <v>1</v>
      </c>
      <c r="ID59" s="38">
        <v>1</v>
      </c>
      <c r="IE59" s="38">
        <v>1</v>
      </c>
      <c r="IF59" s="38">
        <v>1</v>
      </c>
      <c r="IG59" s="38">
        <v>1</v>
      </c>
      <c r="IH59" s="38">
        <v>1</v>
      </c>
      <c r="II59" s="38">
        <v>1</v>
      </c>
      <c r="IJ59" s="38">
        <v>1</v>
      </c>
      <c r="IK59" s="38">
        <v>1</v>
      </c>
      <c r="IL59" s="38">
        <v>0</v>
      </c>
      <c r="IM59" s="38">
        <v>1</v>
      </c>
      <c r="IN59" s="38">
        <v>1</v>
      </c>
      <c r="IO59" s="38">
        <v>1</v>
      </c>
      <c r="IP59" s="38">
        <v>1</v>
      </c>
      <c r="IQ59" s="38">
        <v>1</v>
      </c>
    </row>
    <row r="60" spans="1:251" s="43" customFormat="1" ht="20.25" customHeight="1" x14ac:dyDescent="0.3">
      <c r="A60" s="159"/>
      <c r="B60" s="168"/>
      <c r="C60" s="186"/>
      <c r="D60" s="169" t="s">
        <v>507</v>
      </c>
      <c r="E60" s="169"/>
      <c r="F60" s="169"/>
      <c r="G60" s="168"/>
      <c r="H60" s="168"/>
      <c r="I60" s="175"/>
      <c r="J60" s="37" t="s">
        <v>220</v>
      </c>
      <c r="K60" s="37" t="s">
        <v>220</v>
      </c>
      <c r="L60" s="37" t="s">
        <v>220</v>
      </c>
      <c r="M60" s="37" t="s">
        <v>220</v>
      </c>
      <c r="N60" s="37" t="s">
        <v>220</v>
      </c>
      <c r="O60" s="37" t="s">
        <v>220</v>
      </c>
      <c r="P60" s="37" t="s">
        <v>220</v>
      </c>
      <c r="Q60" s="37" t="s">
        <v>220</v>
      </c>
      <c r="R60" s="37" t="s">
        <v>220</v>
      </c>
      <c r="S60" s="37" t="s">
        <v>220</v>
      </c>
      <c r="T60" s="37" t="s">
        <v>220</v>
      </c>
      <c r="U60" s="37" t="s">
        <v>220</v>
      </c>
      <c r="V60" s="37" t="s">
        <v>220</v>
      </c>
      <c r="W60" s="37" t="s">
        <v>220</v>
      </c>
      <c r="X60" s="37" t="s">
        <v>220</v>
      </c>
      <c r="Y60" s="37" t="s">
        <v>220</v>
      </c>
      <c r="Z60" s="37" t="s">
        <v>220</v>
      </c>
      <c r="AA60" s="37" t="s">
        <v>220</v>
      </c>
      <c r="AB60" s="37" t="s">
        <v>220</v>
      </c>
      <c r="AC60" s="37" t="s">
        <v>220</v>
      </c>
      <c r="AD60" s="37" t="s">
        <v>220</v>
      </c>
      <c r="AE60" s="37" t="s">
        <v>220</v>
      </c>
      <c r="AF60" s="37" t="s">
        <v>220</v>
      </c>
      <c r="AG60" s="37" t="s">
        <v>220</v>
      </c>
      <c r="AH60" s="37" t="s">
        <v>220</v>
      </c>
      <c r="AI60" s="37" t="s">
        <v>220</v>
      </c>
      <c r="AJ60" s="37" t="s">
        <v>220</v>
      </c>
      <c r="AK60" s="37" t="s">
        <v>220</v>
      </c>
      <c r="AL60" s="37" t="s">
        <v>220</v>
      </c>
      <c r="AM60" s="37" t="s">
        <v>220</v>
      </c>
      <c r="AN60" s="37" t="s">
        <v>220</v>
      </c>
      <c r="AO60" s="37" t="s">
        <v>220</v>
      </c>
      <c r="AP60" s="37" t="s">
        <v>220</v>
      </c>
      <c r="AQ60" s="37" t="s">
        <v>220</v>
      </c>
      <c r="AR60" s="37" t="s">
        <v>220</v>
      </c>
      <c r="AS60" s="37" t="s">
        <v>220</v>
      </c>
      <c r="AT60" s="37" t="s">
        <v>220</v>
      </c>
      <c r="AU60" s="37" t="s">
        <v>220</v>
      </c>
      <c r="AV60" s="37" t="s">
        <v>220</v>
      </c>
      <c r="AW60" s="37" t="s">
        <v>220</v>
      </c>
      <c r="AX60" s="37" t="s">
        <v>220</v>
      </c>
      <c r="AY60" s="37" t="s">
        <v>220</v>
      </c>
      <c r="AZ60" s="37" t="s">
        <v>220</v>
      </c>
      <c r="BA60" s="37" t="s">
        <v>220</v>
      </c>
      <c r="BB60" s="37" t="s">
        <v>220</v>
      </c>
      <c r="BC60" s="37" t="s">
        <v>220</v>
      </c>
      <c r="BD60" s="37" t="s">
        <v>220</v>
      </c>
      <c r="BE60" s="37" t="s">
        <v>220</v>
      </c>
      <c r="BF60" s="37" t="s">
        <v>220</v>
      </c>
      <c r="BG60" s="37" t="s">
        <v>220</v>
      </c>
      <c r="BH60" s="37" t="s">
        <v>220</v>
      </c>
      <c r="BI60" s="37" t="s">
        <v>220</v>
      </c>
      <c r="BJ60" s="37" t="s">
        <v>220</v>
      </c>
      <c r="BK60" s="37" t="s">
        <v>220</v>
      </c>
      <c r="BL60" s="37" t="s">
        <v>220</v>
      </c>
      <c r="BM60" s="37" t="s">
        <v>220</v>
      </c>
      <c r="BN60" s="37" t="s">
        <v>220</v>
      </c>
      <c r="BO60" s="37" t="s">
        <v>220</v>
      </c>
      <c r="BP60" s="37" t="s">
        <v>220</v>
      </c>
      <c r="BQ60" s="37" t="s">
        <v>220</v>
      </c>
      <c r="BR60" s="37" t="s">
        <v>220</v>
      </c>
      <c r="BS60" s="37" t="s">
        <v>220</v>
      </c>
      <c r="BT60" s="37" t="s">
        <v>220</v>
      </c>
      <c r="BU60" s="37" t="s">
        <v>220</v>
      </c>
      <c r="BV60" s="37" t="s">
        <v>220</v>
      </c>
      <c r="BW60" s="37" t="s">
        <v>220</v>
      </c>
      <c r="BX60" s="37" t="s">
        <v>220</v>
      </c>
      <c r="BY60" s="37" t="s">
        <v>220</v>
      </c>
      <c r="BZ60" s="37" t="s">
        <v>220</v>
      </c>
      <c r="CA60" s="37" t="s">
        <v>220</v>
      </c>
      <c r="CB60" s="37" t="s">
        <v>220</v>
      </c>
      <c r="CC60" s="37" t="s">
        <v>220</v>
      </c>
      <c r="CD60" s="37" t="s">
        <v>220</v>
      </c>
      <c r="CE60" s="37" t="s">
        <v>220</v>
      </c>
      <c r="CF60" s="37" t="s">
        <v>220</v>
      </c>
      <c r="CG60" s="37" t="s">
        <v>220</v>
      </c>
      <c r="CH60" s="37" t="s">
        <v>220</v>
      </c>
      <c r="CI60" s="37" t="s">
        <v>220</v>
      </c>
      <c r="CJ60" s="37" t="s">
        <v>220</v>
      </c>
      <c r="CK60" s="37" t="s">
        <v>220</v>
      </c>
      <c r="CL60" s="37" t="s">
        <v>220</v>
      </c>
      <c r="CM60" s="37" t="s">
        <v>220</v>
      </c>
      <c r="CN60" s="37" t="s">
        <v>220</v>
      </c>
      <c r="CO60" s="37" t="s">
        <v>220</v>
      </c>
      <c r="CP60" s="37" t="s">
        <v>220</v>
      </c>
      <c r="CQ60" s="37" t="s">
        <v>220</v>
      </c>
      <c r="CR60" s="37" t="s">
        <v>220</v>
      </c>
      <c r="CS60" s="37" t="s">
        <v>220</v>
      </c>
      <c r="CT60" s="37" t="s">
        <v>220</v>
      </c>
      <c r="CU60" s="37" t="s">
        <v>220</v>
      </c>
      <c r="CV60" s="37" t="s">
        <v>220</v>
      </c>
      <c r="CW60" s="37" t="s">
        <v>220</v>
      </c>
      <c r="CX60" s="37" t="s">
        <v>220</v>
      </c>
      <c r="CY60" s="37" t="s">
        <v>220</v>
      </c>
      <c r="CZ60" s="37" t="s">
        <v>220</v>
      </c>
      <c r="DA60" s="37" t="s">
        <v>220</v>
      </c>
      <c r="DB60" s="37" t="s">
        <v>220</v>
      </c>
      <c r="DC60" s="37" t="s">
        <v>220</v>
      </c>
      <c r="DD60" s="37" t="s">
        <v>220</v>
      </c>
      <c r="DE60" s="37" t="s">
        <v>220</v>
      </c>
      <c r="DF60" s="37" t="s">
        <v>220</v>
      </c>
      <c r="DG60" s="37" t="s">
        <v>220</v>
      </c>
      <c r="DH60" s="37" t="s">
        <v>220</v>
      </c>
      <c r="DI60" s="37" t="s">
        <v>220</v>
      </c>
      <c r="DJ60" s="37" t="s">
        <v>220</v>
      </c>
      <c r="DK60" s="37" t="s">
        <v>220</v>
      </c>
      <c r="DL60" s="37" t="s">
        <v>220</v>
      </c>
      <c r="DM60" s="37" t="s">
        <v>220</v>
      </c>
      <c r="DN60" s="37" t="s">
        <v>220</v>
      </c>
      <c r="DO60" s="37" t="s">
        <v>220</v>
      </c>
      <c r="DP60" s="37" t="s">
        <v>220</v>
      </c>
      <c r="DQ60" s="37" t="s">
        <v>220</v>
      </c>
      <c r="DR60" s="37" t="s">
        <v>220</v>
      </c>
      <c r="DS60" s="37" t="s">
        <v>220</v>
      </c>
      <c r="DT60" s="37" t="s">
        <v>220</v>
      </c>
      <c r="DU60" s="37" t="s">
        <v>220</v>
      </c>
      <c r="DV60" s="37" t="s">
        <v>220</v>
      </c>
      <c r="DW60" s="37" t="s">
        <v>220</v>
      </c>
      <c r="DX60" s="37" t="s">
        <v>220</v>
      </c>
      <c r="DY60" s="37" t="s">
        <v>220</v>
      </c>
      <c r="DZ60" s="37" t="s">
        <v>220</v>
      </c>
      <c r="EA60" s="37" t="s">
        <v>220</v>
      </c>
      <c r="EB60" s="37" t="s">
        <v>220</v>
      </c>
      <c r="EC60" s="37" t="s">
        <v>220</v>
      </c>
      <c r="ED60" s="37" t="s">
        <v>220</v>
      </c>
      <c r="EE60" s="37" t="s">
        <v>220</v>
      </c>
      <c r="EF60" s="37" t="s">
        <v>220</v>
      </c>
      <c r="EG60" s="37" t="s">
        <v>220</v>
      </c>
      <c r="EH60" s="37" t="s">
        <v>220</v>
      </c>
      <c r="EI60" s="37" t="s">
        <v>220</v>
      </c>
      <c r="EJ60" s="37" t="s">
        <v>220</v>
      </c>
      <c r="EK60" s="37" t="s">
        <v>220</v>
      </c>
      <c r="EL60" s="37" t="s">
        <v>220</v>
      </c>
      <c r="EM60" s="37" t="s">
        <v>220</v>
      </c>
      <c r="EN60" s="37" t="s">
        <v>220</v>
      </c>
      <c r="EO60" s="37" t="s">
        <v>220</v>
      </c>
      <c r="EP60" s="37" t="s">
        <v>220</v>
      </c>
      <c r="EQ60" s="37" t="s">
        <v>220</v>
      </c>
      <c r="ER60" s="37" t="s">
        <v>220</v>
      </c>
      <c r="ES60" s="37" t="s">
        <v>220</v>
      </c>
      <c r="ET60" s="37" t="s">
        <v>220</v>
      </c>
      <c r="EU60" s="37" t="s">
        <v>220</v>
      </c>
      <c r="EV60" s="37" t="s">
        <v>220</v>
      </c>
      <c r="EW60" s="37" t="s">
        <v>220</v>
      </c>
      <c r="EX60" s="37" t="s">
        <v>220</v>
      </c>
      <c r="EY60" s="37" t="s">
        <v>220</v>
      </c>
      <c r="EZ60" s="37" t="s">
        <v>220</v>
      </c>
      <c r="FA60" s="37" t="s">
        <v>220</v>
      </c>
      <c r="FB60" s="37" t="s">
        <v>220</v>
      </c>
      <c r="FC60" s="37" t="s">
        <v>220</v>
      </c>
      <c r="FD60" s="37" t="s">
        <v>220</v>
      </c>
      <c r="FE60" s="37" t="s">
        <v>220</v>
      </c>
      <c r="FF60" s="37" t="s">
        <v>220</v>
      </c>
      <c r="FG60" s="37" t="s">
        <v>220</v>
      </c>
      <c r="FH60" s="37" t="s">
        <v>220</v>
      </c>
      <c r="FI60" s="37" t="s">
        <v>220</v>
      </c>
      <c r="FJ60" s="37" t="s">
        <v>220</v>
      </c>
      <c r="FK60" s="37" t="s">
        <v>220</v>
      </c>
      <c r="FL60" s="37" t="s">
        <v>220</v>
      </c>
      <c r="FM60" s="37" t="s">
        <v>220</v>
      </c>
      <c r="FN60" s="37" t="s">
        <v>220</v>
      </c>
      <c r="FO60" s="37" t="s">
        <v>220</v>
      </c>
      <c r="FP60" s="37" t="s">
        <v>220</v>
      </c>
      <c r="FQ60" s="37" t="s">
        <v>220</v>
      </c>
      <c r="FR60" s="37" t="s">
        <v>220</v>
      </c>
      <c r="FS60" s="37" t="s">
        <v>220</v>
      </c>
      <c r="FT60" s="37" t="s">
        <v>220</v>
      </c>
      <c r="FU60" s="37" t="s">
        <v>220</v>
      </c>
      <c r="FV60" s="37" t="s">
        <v>220</v>
      </c>
      <c r="FW60" s="37" t="s">
        <v>220</v>
      </c>
      <c r="FX60" s="37" t="s">
        <v>220</v>
      </c>
      <c r="FY60" s="37" t="s">
        <v>220</v>
      </c>
      <c r="FZ60" s="37" t="s">
        <v>220</v>
      </c>
      <c r="GA60" s="37" t="s">
        <v>220</v>
      </c>
      <c r="GB60" s="37" t="s">
        <v>220</v>
      </c>
      <c r="GC60" s="37" t="s">
        <v>220</v>
      </c>
      <c r="GD60" s="37" t="s">
        <v>220</v>
      </c>
      <c r="GE60" s="37" t="s">
        <v>220</v>
      </c>
      <c r="GF60" s="37" t="s">
        <v>220</v>
      </c>
      <c r="GG60" s="37" t="s">
        <v>220</v>
      </c>
      <c r="GH60" s="37" t="s">
        <v>220</v>
      </c>
      <c r="GI60" s="37" t="s">
        <v>220</v>
      </c>
      <c r="GJ60" s="37" t="s">
        <v>220</v>
      </c>
      <c r="GK60" s="37" t="s">
        <v>220</v>
      </c>
      <c r="GL60" s="37" t="s">
        <v>220</v>
      </c>
      <c r="GM60" s="37" t="s">
        <v>220</v>
      </c>
      <c r="GN60" s="37" t="s">
        <v>220</v>
      </c>
      <c r="GO60" s="37" t="s">
        <v>220</v>
      </c>
      <c r="GP60" s="37" t="s">
        <v>220</v>
      </c>
      <c r="GQ60" s="37" t="s">
        <v>220</v>
      </c>
      <c r="GR60" s="37" t="s">
        <v>220</v>
      </c>
      <c r="GS60" s="37" t="s">
        <v>220</v>
      </c>
      <c r="GT60" s="37" t="s">
        <v>220</v>
      </c>
      <c r="GU60" s="37" t="s">
        <v>220</v>
      </c>
      <c r="GV60" s="37" t="s">
        <v>220</v>
      </c>
      <c r="GW60" s="37" t="s">
        <v>220</v>
      </c>
      <c r="GX60" s="37" t="s">
        <v>220</v>
      </c>
      <c r="GY60" s="37" t="s">
        <v>220</v>
      </c>
      <c r="GZ60" s="37" t="s">
        <v>220</v>
      </c>
      <c r="HA60" s="37" t="s">
        <v>220</v>
      </c>
      <c r="HB60" s="37" t="s">
        <v>220</v>
      </c>
      <c r="HC60" s="37" t="s">
        <v>220</v>
      </c>
      <c r="HD60" s="37" t="s">
        <v>220</v>
      </c>
      <c r="HE60" s="37" t="s">
        <v>220</v>
      </c>
      <c r="HF60" s="37" t="s">
        <v>220</v>
      </c>
      <c r="HG60" s="37" t="s">
        <v>220</v>
      </c>
      <c r="HH60" s="37" t="s">
        <v>220</v>
      </c>
      <c r="HI60" s="37" t="s">
        <v>220</v>
      </c>
      <c r="HJ60" s="37" t="s">
        <v>220</v>
      </c>
      <c r="HK60" s="37" t="s">
        <v>220</v>
      </c>
      <c r="HL60" s="37" t="s">
        <v>220</v>
      </c>
      <c r="HM60" s="37" t="s">
        <v>220</v>
      </c>
      <c r="HN60" s="37" t="s">
        <v>220</v>
      </c>
      <c r="HO60" s="37" t="s">
        <v>220</v>
      </c>
      <c r="HP60" s="37" t="s">
        <v>220</v>
      </c>
      <c r="HQ60" s="37" t="s">
        <v>220</v>
      </c>
      <c r="HR60" s="37" t="s">
        <v>220</v>
      </c>
      <c r="HS60" s="37" t="s">
        <v>220</v>
      </c>
      <c r="HT60" s="37" t="s">
        <v>220</v>
      </c>
      <c r="HU60" s="37" t="s">
        <v>220</v>
      </c>
      <c r="HV60" s="37" t="s">
        <v>220</v>
      </c>
      <c r="HW60" s="37" t="s">
        <v>220</v>
      </c>
      <c r="HX60" s="37" t="s">
        <v>220</v>
      </c>
      <c r="HY60" s="37" t="s">
        <v>220</v>
      </c>
      <c r="HZ60" s="37" t="s">
        <v>220</v>
      </c>
      <c r="IA60" s="38">
        <v>1</v>
      </c>
      <c r="IB60" s="38">
        <v>1</v>
      </c>
      <c r="IC60" s="38">
        <v>1</v>
      </c>
      <c r="ID60" s="38">
        <v>0</v>
      </c>
      <c r="IE60" s="38">
        <v>1</v>
      </c>
      <c r="IF60" s="38">
        <v>1</v>
      </c>
      <c r="IG60" s="38">
        <v>1</v>
      </c>
      <c r="IH60" s="38">
        <v>1</v>
      </c>
      <c r="II60" s="38">
        <v>1</v>
      </c>
      <c r="IJ60" s="38">
        <v>1</v>
      </c>
      <c r="IK60" s="38">
        <v>1</v>
      </c>
      <c r="IL60" s="38">
        <v>1</v>
      </c>
      <c r="IM60" s="38">
        <v>1</v>
      </c>
      <c r="IN60" s="38">
        <v>1</v>
      </c>
      <c r="IO60" s="38">
        <v>1</v>
      </c>
      <c r="IP60" s="38">
        <v>1</v>
      </c>
      <c r="IQ60" s="38">
        <v>1</v>
      </c>
    </row>
    <row r="61" spans="1:251" s="43" customFormat="1" ht="20.25" customHeight="1" x14ac:dyDescent="0.3">
      <c r="A61" s="159"/>
      <c r="B61" s="168"/>
      <c r="C61" s="186"/>
      <c r="D61" s="169" t="s">
        <v>508</v>
      </c>
      <c r="E61" s="169"/>
      <c r="F61" s="169"/>
      <c r="G61" s="168"/>
      <c r="H61" s="168"/>
      <c r="I61" s="175"/>
      <c r="J61" s="37">
        <v>1</v>
      </c>
      <c r="K61" s="38">
        <v>1</v>
      </c>
      <c r="L61" s="37">
        <v>1</v>
      </c>
      <c r="M61" s="37">
        <v>1</v>
      </c>
      <c r="N61" s="37">
        <v>1</v>
      </c>
      <c r="O61" s="37">
        <v>1</v>
      </c>
      <c r="P61" s="37">
        <v>1</v>
      </c>
      <c r="Q61" s="37">
        <v>1</v>
      </c>
      <c r="R61" s="37">
        <v>1</v>
      </c>
      <c r="S61" s="37">
        <v>1</v>
      </c>
      <c r="T61" s="37">
        <v>1</v>
      </c>
      <c r="U61" s="37">
        <v>1</v>
      </c>
      <c r="V61" s="37">
        <v>1</v>
      </c>
      <c r="W61" s="37">
        <v>1</v>
      </c>
      <c r="X61" s="37">
        <v>1</v>
      </c>
      <c r="Y61" s="37">
        <v>0</v>
      </c>
      <c r="Z61" s="37">
        <v>1</v>
      </c>
      <c r="AA61" s="37">
        <v>1</v>
      </c>
      <c r="AB61" s="39">
        <v>0</v>
      </c>
      <c r="AC61" s="37">
        <v>1</v>
      </c>
      <c r="AD61" s="37">
        <v>1</v>
      </c>
      <c r="AE61" s="37">
        <v>1</v>
      </c>
      <c r="AF61" s="37">
        <v>1</v>
      </c>
      <c r="AG61" s="37">
        <v>1</v>
      </c>
      <c r="AH61" s="37">
        <v>1</v>
      </c>
      <c r="AI61" s="37">
        <v>1</v>
      </c>
      <c r="AJ61" s="37">
        <v>1</v>
      </c>
      <c r="AK61" s="37">
        <v>1</v>
      </c>
      <c r="AL61" s="37">
        <v>1</v>
      </c>
      <c r="AM61" s="37">
        <v>1</v>
      </c>
      <c r="AN61" s="37">
        <v>1</v>
      </c>
      <c r="AO61" s="37">
        <v>1</v>
      </c>
      <c r="AP61" s="37">
        <v>1</v>
      </c>
      <c r="AQ61" s="37">
        <v>1</v>
      </c>
      <c r="AR61" s="37">
        <v>1</v>
      </c>
      <c r="AS61" s="37">
        <v>1</v>
      </c>
      <c r="AT61" s="37">
        <v>1</v>
      </c>
      <c r="AU61" s="37">
        <v>1</v>
      </c>
      <c r="AV61" s="37">
        <v>1</v>
      </c>
      <c r="AW61" s="37">
        <v>1</v>
      </c>
      <c r="AX61" s="37">
        <v>1</v>
      </c>
      <c r="AY61" s="37">
        <v>1</v>
      </c>
      <c r="AZ61" s="37">
        <v>1</v>
      </c>
      <c r="BA61" s="37">
        <v>1</v>
      </c>
      <c r="BB61" s="37">
        <v>1</v>
      </c>
      <c r="BC61" s="37">
        <v>1</v>
      </c>
      <c r="BD61" s="37">
        <v>1</v>
      </c>
      <c r="BE61" s="37">
        <v>1</v>
      </c>
      <c r="BF61" s="37">
        <v>1</v>
      </c>
      <c r="BG61" s="37">
        <v>1</v>
      </c>
      <c r="BH61" s="37">
        <v>1</v>
      </c>
      <c r="BI61" s="37">
        <v>1</v>
      </c>
      <c r="BJ61" s="37">
        <v>1</v>
      </c>
      <c r="BK61" s="37">
        <v>1</v>
      </c>
      <c r="BL61" s="37">
        <v>1</v>
      </c>
      <c r="BM61" s="37">
        <v>1</v>
      </c>
      <c r="BN61" s="37">
        <v>1</v>
      </c>
      <c r="BO61" s="37">
        <v>1</v>
      </c>
      <c r="BP61" s="37">
        <v>1</v>
      </c>
      <c r="BQ61" s="37">
        <v>1</v>
      </c>
      <c r="BR61" s="37">
        <v>1</v>
      </c>
      <c r="BS61" s="37">
        <v>1</v>
      </c>
      <c r="BT61" s="37">
        <v>1</v>
      </c>
      <c r="BU61" s="37">
        <v>1</v>
      </c>
      <c r="BV61" s="37">
        <v>1</v>
      </c>
      <c r="BW61" s="37">
        <v>0</v>
      </c>
      <c r="BX61" s="37">
        <v>1</v>
      </c>
      <c r="BY61" s="37">
        <v>1</v>
      </c>
      <c r="BZ61" s="37">
        <v>1</v>
      </c>
      <c r="CA61" s="37">
        <v>1</v>
      </c>
      <c r="CB61" s="37">
        <v>1</v>
      </c>
      <c r="CC61" s="37">
        <v>1</v>
      </c>
      <c r="CD61" s="37">
        <v>1</v>
      </c>
      <c r="CE61" s="37">
        <v>1</v>
      </c>
      <c r="CF61" s="37">
        <v>1</v>
      </c>
      <c r="CG61" s="37">
        <v>1</v>
      </c>
      <c r="CH61" s="37">
        <v>1</v>
      </c>
      <c r="CI61" s="37">
        <v>1</v>
      </c>
      <c r="CJ61" s="37">
        <v>1</v>
      </c>
      <c r="CK61" s="37">
        <v>1</v>
      </c>
      <c r="CL61" s="37">
        <v>1</v>
      </c>
      <c r="CM61" s="37">
        <v>1</v>
      </c>
      <c r="CN61" s="37">
        <v>1</v>
      </c>
      <c r="CO61" s="37">
        <v>1</v>
      </c>
      <c r="CP61" s="37">
        <v>1</v>
      </c>
      <c r="CQ61" s="37">
        <v>1</v>
      </c>
      <c r="CR61" s="37">
        <v>1</v>
      </c>
      <c r="CS61" s="37">
        <v>1</v>
      </c>
      <c r="CT61" s="37">
        <v>1</v>
      </c>
      <c r="CU61" s="37">
        <v>1</v>
      </c>
      <c r="CV61" s="37">
        <v>0</v>
      </c>
      <c r="CW61" s="37">
        <v>1</v>
      </c>
      <c r="CX61" s="37">
        <v>1</v>
      </c>
      <c r="CY61" s="37">
        <v>0</v>
      </c>
      <c r="CZ61" s="37">
        <v>0</v>
      </c>
      <c r="DA61" s="37">
        <v>1</v>
      </c>
      <c r="DB61" s="37">
        <v>1</v>
      </c>
      <c r="DC61" s="37">
        <v>1</v>
      </c>
      <c r="DD61" s="37">
        <v>1</v>
      </c>
      <c r="DE61" s="37">
        <v>1</v>
      </c>
      <c r="DF61" s="37">
        <v>0</v>
      </c>
      <c r="DG61" s="37">
        <v>0</v>
      </c>
      <c r="DH61" s="37">
        <v>1</v>
      </c>
      <c r="DI61" s="37">
        <v>1</v>
      </c>
      <c r="DJ61" s="37">
        <v>1</v>
      </c>
      <c r="DK61" s="37">
        <v>0</v>
      </c>
      <c r="DL61" s="37">
        <v>1</v>
      </c>
      <c r="DM61" s="37">
        <v>1</v>
      </c>
      <c r="DN61" s="37">
        <v>1</v>
      </c>
      <c r="DO61" s="37">
        <v>1</v>
      </c>
      <c r="DP61" s="37">
        <v>1</v>
      </c>
      <c r="DQ61" s="37">
        <v>1</v>
      </c>
      <c r="DR61" s="37">
        <v>1</v>
      </c>
      <c r="DS61" s="37">
        <v>1</v>
      </c>
      <c r="DT61" s="37">
        <v>0</v>
      </c>
      <c r="DU61" s="37">
        <v>0</v>
      </c>
      <c r="DV61" s="37">
        <v>0</v>
      </c>
      <c r="DW61" s="37">
        <v>1</v>
      </c>
      <c r="DX61" s="37">
        <v>1</v>
      </c>
      <c r="DY61" s="37">
        <v>1</v>
      </c>
      <c r="DZ61" s="37">
        <v>1</v>
      </c>
      <c r="EA61" s="37">
        <v>1</v>
      </c>
      <c r="EB61" s="37">
        <v>1</v>
      </c>
      <c r="EC61" s="37">
        <v>1</v>
      </c>
      <c r="ED61" s="37">
        <v>1</v>
      </c>
      <c r="EE61" s="37">
        <v>1</v>
      </c>
      <c r="EF61" s="37">
        <v>1</v>
      </c>
      <c r="EG61" s="37">
        <v>1</v>
      </c>
      <c r="EH61" s="37">
        <v>1</v>
      </c>
      <c r="EI61" s="37">
        <v>1</v>
      </c>
      <c r="EJ61" s="37">
        <v>1</v>
      </c>
      <c r="EK61" s="37">
        <v>1</v>
      </c>
      <c r="EL61" s="37">
        <v>1</v>
      </c>
      <c r="EM61" s="37">
        <v>1</v>
      </c>
      <c r="EN61" s="37">
        <v>1</v>
      </c>
      <c r="EO61" s="37">
        <v>1</v>
      </c>
      <c r="EP61" s="37">
        <v>1</v>
      </c>
      <c r="EQ61" s="37">
        <v>1</v>
      </c>
      <c r="ER61" s="37">
        <v>1</v>
      </c>
      <c r="ES61" s="37">
        <v>1</v>
      </c>
      <c r="ET61" s="37">
        <v>1</v>
      </c>
      <c r="EU61" s="37">
        <v>1</v>
      </c>
      <c r="EV61" s="37">
        <v>0</v>
      </c>
      <c r="EW61" s="37">
        <v>1</v>
      </c>
      <c r="EX61" s="37">
        <v>1</v>
      </c>
      <c r="EY61" s="37">
        <v>1</v>
      </c>
      <c r="EZ61" s="37">
        <v>0</v>
      </c>
      <c r="FA61" s="37">
        <v>1</v>
      </c>
      <c r="FB61" s="37">
        <v>1</v>
      </c>
      <c r="FC61" s="37">
        <v>1</v>
      </c>
      <c r="FD61" s="37">
        <v>1</v>
      </c>
      <c r="FE61" s="37">
        <v>1</v>
      </c>
      <c r="FF61" s="37">
        <v>1</v>
      </c>
      <c r="FG61" s="37">
        <v>1</v>
      </c>
      <c r="FH61" s="37">
        <v>1</v>
      </c>
      <c r="FI61" s="37">
        <v>1</v>
      </c>
      <c r="FJ61" s="37">
        <v>1</v>
      </c>
      <c r="FK61" s="38">
        <v>1</v>
      </c>
      <c r="FL61" s="38">
        <v>1</v>
      </c>
      <c r="FM61" s="38">
        <v>1</v>
      </c>
      <c r="FN61" s="38">
        <v>1</v>
      </c>
      <c r="FO61" s="38">
        <v>1</v>
      </c>
      <c r="FP61" s="38">
        <v>1</v>
      </c>
      <c r="FQ61" s="38">
        <v>1</v>
      </c>
      <c r="FR61" s="38">
        <v>1</v>
      </c>
      <c r="FS61" s="38">
        <v>1</v>
      </c>
      <c r="FT61" s="38">
        <v>1</v>
      </c>
      <c r="FU61" s="38">
        <v>1</v>
      </c>
      <c r="FV61" s="38">
        <v>1</v>
      </c>
      <c r="FW61" s="38">
        <v>1</v>
      </c>
      <c r="FX61" s="38">
        <v>1</v>
      </c>
      <c r="FY61" s="38">
        <v>1</v>
      </c>
      <c r="FZ61" s="38">
        <v>1</v>
      </c>
      <c r="GA61" s="38">
        <v>1</v>
      </c>
      <c r="GB61" s="38">
        <v>1</v>
      </c>
      <c r="GC61" s="38">
        <v>1</v>
      </c>
      <c r="GD61" s="38">
        <v>0</v>
      </c>
      <c r="GE61" s="38">
        <v>1</v>
      </c>
      <c r="GF61" s="38">
        <v>1</v>
      </c>
      <c r="GG61" s="38">
        <v>1</v>
      </c>
      <c r="GH61" s="38">
        <v>1</v>
      </c>
      <c r="GI61" s="38">
        <v>1</v>
      </c>
      <c r="GJ61" s="38">
        <v>1</v>
      </c>
      <c r="GK61" s="38">
        <v>1</v>
      </c>
      <c r="GL61" s="38">
        <v>1</v>
      </c>
      <c r="GM61" s="38">
        <v>1</v>
      </c>
      <c r="GN61" s="38">
        <v>1</v>
      </c>
      <c r="GO61" s="38">
        <v>1</v>
      </c>
      <c r="GP61" s="38">
        <v>1</v>
      </c>
      <c r="GQ61" s="38">
        <v>1</v>
      </c>
      <c r="GR61" s="38">
        <v>1</v>
      </c>
      <c r="GS61" s="38">
        <v>1</v>
      </c>
      <c r="GT61" s="38">
        <v>1</v>
      </c>
      <c r="GU61" s="38">
        <v>1</v>
      </c>
      <c r="GV61" s="38">
        <v>1</v>
      </c>
      <c r="GW61" s="38">
        <v>1</v>
      </c>
      <c r="GX61" s="38">
        <v>1</v>
      </c>
      <c r="GY61" s="38">
        <v>1</v>
      </c>
      <c r="GZ61" s="38">
        <v>1</v>
      </c>
      <c r="HA61" s="38">
        <v>1</v>
      </c>
      <c r="HB61" s="38">
        <v>1</v>
      </c>
      <c r="HC61" s="38">
        <v>1</v>
      </c>
      <c r="HD61" s="38">
        <v>1</v>
      </c>
      <c r="HE61" s="38">
        <v>1</v>
      </c>
      <c r="HF61" s="38">
        <v>1</v>
      </c>
      <c r="HG61" s="38">
        <v>1</v>
      </c>
      <c r="HH61" s="38">
        <v>1</v>
      </c>
      <c r="HI61" s="38">
        <v>1</v>
      </c>
      <c r="HJ61" s="38">
        <v>1</v>
      </c>
      <c r="HK61" s="38">
        <v>1</v>
      </c>
      <c r="HL61" s="38">
        <v>1</v>
      </c>
      <c r="HM61" s="38">
        <v>1</v>
      </c>
      <c r="HN61" s="38">
        <v>1</v>
      </c>
      <c r="HO61" s="38">
        <v>1</v>
      </c>
      <c r="HP61" s="38">
        <v>1</v>
      </c>
      <c r="HQ61" s="38">
        <v>1</v>
      </c>
      <c r="HR61" s="38">
        <v>1</v>
      </c>
      <c r="HS61" s="38">
        <v>1</v>
      </c>
      <c r="HT61" s="38">
        <v>1</v>
      </c>
      <c r="HU61" s="38">
        <v>1</v>
      </c>
      <c r="HV61" s="38">
        <v>1</v>
      </c>
      <c r="HW61" s="38">
        <v>1</v>
      </c>
      <c r="HX61" s="38">
        <v>1</v>
      </c>
      <c r="HY61" s="38">
        <v>1</v>
      </c>
      <c r="HZ61" s="38">
        <v>1</v>
      </c>
      <c r="IA61" s="38">
        <v>1</v>
      </c>
      <c r="IB61" s="38">
        <v>1</v>
      </c>
      <c r="IC61" s="38">
        <v>1</v>
      </c>
      <c r="ID61" s="38">
        <v>1</v>
      </c>
      <c r="IE61" s="38">
        <v>0</v>
      </c>
      <c r="IF61" s="38">
        <v>1</v>
      </c>
      <c r="IG61" s="38">
        <v>1</v>
      </c>
      <c r="IH61" s="38">
        <v>1</v>
      </c>
      <c r="II61" s="38">
        <v>1</v>
      </c>
      <c r="IJ61" s="38">
        <v>1</v>
      </c>
      <c r="IK61" s="38">
        <v>1</v>
      </c>
      <c r="IL61" s="38">
        <v>1</v>
      </c>
      <c r="IM61" s="38">
        <v>1</v>
      </c>
      <c r="IN61" s="38">
        <v>0</v>
      </c>
      <c r="IO61" s="38">
        <v>1</v>
      </c>
      <c r="IP61" s="38">
        <v>1</v>
      </c>
      <c r="IQ61" s="38">
        <v>1</v>
      </c>
    </row>
    <row r="62" spans="1:251" s="43" customFormat="1" ht="12.75" customHeight="1" x14ac:dyDescent="0.3">
      <c r="A62" s="159"/>
      <c r="B62" s="168"/>
      <c r="C62" s="186"/>
      <c r="D62" s="169" t="s">
        <v>509</v>
      </c>
      <c r="E62" s="169"/>
      <c r="F62" s="169"/>
      <c r="G62" s="168"/>
      <c r="H62" s="168"/>
      <c r="I62" s="175"/>
      <c r="J62" s="37" t="s">
        <v>220</v>
      </c>
      <c r="K62" s="37" t="s">
        <v>220</v>
      </c>
      <c r="L62" s="37" t="s">
        <v>220</v>
      </c>
      <c r="M62" s="37" t="s">
        <v>220</v>
      </c>
      <c r="N62" s="37" t="s">
        <v>220</v>
      </c>
      <c r="O62" s="37" t="s">
        <v>220</v>
      </c>
      <c r="P62" s="37" t="s">
        <v>220</v>
      </c>
      <c r="Q62" s="37" t="s">
        <v>220</v>
      </c>
      <c r="R62" s="37" t="s">
        <v>220</v>
      </c>
      <c r="S62" s="37" t="s">
        <v>220</v>
      </c>
      <c r="T62" s="37" t="s">
        <v>220</v>
      </c>
      <c r="U62" s="37" t="s">
        <v>220</v>
      </c>
      <c r="V62" s="37" t="s">
        <v>220</v>
      </c>
      <c r="W62" s="37" t="s">
        <v>220</v>
      </c>
      <c r="X62" s="37" t="s">
        <v>220</v>
      </c>
      <c r="Y62" s="37" t="s">
        <v>220</v>
      </c>
      <c r="Z62" s="37" t="s">
        <v>220</v>
      </c>
      <c r="AA62" s="37" t="s">
        <v>220</v>
      </c>
      <c r="AB62" s="37" t="s">
        <v>220</v>
      </c>
      <c r="AC62" s="37" t="s">
        <v>220</v>
      </c>
      <c r="AD62" s="37" t="s">
        <v>220</v>
      </c>
      <c r="AE62" s="37" t="s">
        <v>220</v>
      </c>
      <c r="AF62" s="37" t="s">
        <v>220</v>
      </c>
      <c r="AG62" s="37" t="s">
        <v>220</v>
      </c>
      <c r="AH62" s="37" t="s">
        <v>220</v>
      </c>
      <c r="AI62" s="37" t="s">
        <v>220</v>
      </c>
      <c r="AJ62" s="37" t="s">
        <v>220</v>
      </c>
      <c r="AK62" s="37" t="s">
        <v>220</v>
      </c>
      <c r="AL62" s="37" t="s">
        <v>220</v>
      </c>
      <c r="AM62" s="37" t="s">
        <v>220</v>
      </c>
      <c r="AN62" s="37" t="s">
        <v>220</v>
      </c>
      <c r="AO62" s="37" t="s">
        <v>220</v>
      </c>
      <c r="AP62" s="37" t="s">
        <v>220</v>
      </c>
      <c r="AQ62" s="37" t="s">
        <v>220</v>
      </c>
      <c r="AR62" s="37" t="s">
        <v>220</v>
      </c>
      <c r="AS62" s="37" t="s">
        <v>220</v>
      </c>
      <c r="AT62" s="37" t="s">
        <v>220</v>
      </c>
      <c r="AU62" s="37" t="s">
        <v>220</v>
      </c>
      <c r="AV62" s="37" t="s">
        <v>220</v>
      </c>
      <c r="AW62" s="37" t="s">
        <v>220</v>
      </c>
      <c r="AX62" s="37" t="s">
        <v>220</v>
      </c>
      <c r="AY62" s="37" t="s">
        <v>220</v>
      </c>
      <c r="AZ62" s="37" t="s">
        <v>220</v>
      </c>
      <c r="BA62" s="37" t="s">
        <v>220</v>
      </c>
      <c r="BB62" s="37" t="s">
        <v>220</v>
      </c>
      <c r="BC62" s="37" t="s">
        <v>220</v>
      </c>
      <c r="BD62" s="37" t="s">
        <v>220</v>
      </c>
      <c r="BE62" s="37" t="s">
        <v>220</v>
      </c>
      <c r="BF62" s="37" t="s">
        <v>220</v>
      </c>
      <c r="BG62" s="37" t="s">
        <v>220</v>
      </c>
      <c r="BH62" s="37" t="s">
        <v>220</v>
      </c>
      <c r="BI62" s="37" t="s">
        <v>220</v>
      </c>
      <c r="BJ62" s="37" t="s">
        <v>220</v>
      </c>
      <c r="BK62" s="37" t="s">
        <v>220</v>
      </c>
      <c r="BL62" s="37" t="s">
        <v>220</v>
      </c>
      <c r="BM62" s="37" t="s">
        <v>220</v>
      </c>
      <c r="BN62" s="37" t="s">
        <v>220</v>
      </c>
      <c r="BO62" s="37" t="s">
        <v>220</v>
      </c>
      <c r="BP62" s="37" t="s">
        <v>220</v>
      </c>
      <c r="BQ62" s="37" t="s">
        <v>220</v>
      </c>
      <c r="BR62" s="37" t="s">
        <v>220</v>
      </c>
      <c r="BS62" s="37" t="s">
        <v>220</v>
      </c>
      <c r="BT62" s="37" t="s">
        <v>220</v>
      </c>
      <c r="BU62" s="37" t="s">
        <v>220</v>
      </c>
      <c r="BV62" s="37" t="s">
        <v>220</v>
      </c>
      <c r="BW62" s="37" t="s">
        <v>220</v>
      </c>
      <c r="BX62" s="37" t="s">
        <v>220</v>
      </c>
      <c r="BY62" s="37" t="s">
        <v>220</v>
      </c>
      <c r="BZ62" s="37" t="s">
        <v>220</v>
      </c>
      <c r="CA62" s="37" t="s">
        <v>220</v>
      </c>
      <c r="CB62" s="37" t="s">
        <v>220</v>
      </c>
      <c r="CC62" s="37" t="s">
        <v>220</v>
      </c>
      <c r="CD62" s="37" t="s">
        <v>220</v>
      </c>
      <c r="CE62" s="37" t="s">
        <v>220</v>
      </c>
      <c r="CF62" s="37" t="s">
        <v>220</v>
      </c>
      <c r="CG62" s="37" t="s">
        <v>220</v>
      </c>
      <c r="CH62" s="37" t="s">
        <v>220</v>
      </c>
      <c r="CI62" s="37" t="s">
        <v>220</v>
      </c>
      <c r="CJ62" s="37" t="s">
        <v>220</v>
      </c>
      <c r="CK62" s="37" t="s">
        <v>220</v>
      </c>
      <c r="CL62" s="37" t="s">
        <v>220</v>
      </c>
      <c r="CM62" s="37" t="s">
        <v>220</v>
      </c>
      <c r="CN62" s="37" t="s">
        <v>220</v>
      </c>
      <c r="CO62" s="37" t="s">
        <v>220</v>
      </c>
      <c r="CP62" s="37" t="s">
        <v>220</v>
      </c>
      <c r="CQ62" s="37" t="s">
        <v>220</v>
      </c>
      <c r="CR62" s="37" t="s">
        <v>220</v>
      </c>
      <c r="CS62" s="37" t="s">
        <v>220</v>
      </c>
      <c r="CT62" s="37" t="s">
        <v>220</v>
      </c>
      <c r="CU62" s="37" t="s">
        <v>220</v>
      </c>
      <c r="CV62" s="37" t="s">
        <v>220</v>
      </c>
      <c r="CW62" s="37" t="s">
        <v>220</v>
      </c>
      <c r="CX62" s="37" t="s">
        <v>220</v>
      </c>
      <c r="CY62" s="37" t="s">
        <v>220</v>
      </c>
      <c r="CZ62" s="37" t="s">
        <v>220</v>
      </c>
      <c r="DA62" s="37" t="s">
        <v>220</v>
      </c>
      <c r="DB62" s="37" t="s">
        <v>220</v>
      </c>
      <c r="DC62" s="37" t="s">
        <v>220</v>
      </c>
      <c r="DD62" s="37" t="s">
        <v>220</v>
      </c>
      <c r="DE62" s="37" t="s">
        <v>220</v>
      </c>
      <c r="DF62" s="37" t="s">
        <v>220</v>
      </c>
      <c r="DG62" s="37" t="s">
        <v>220</v>
      </c>
      <c r="DH62" s="37" t="s">
        <v>220</v>
      </c>
      <c r="DI62" s="37" t="s">
        <v>220</v>
      </c>
      <c r="DJ62" s="37" t="s">
        <v>220</v>
      </c>
      <c r="DK62" s="37" t="s">
        <v>220</v>
      </c>
      <c r="DL62" s="37" t="s">
        <v>220</v>
      </c>
      <c r="DM62" s="37" t="s">
        <v>220</v>
      </c>
      <c r="DN62" s="37" t="s">
        <v>220</v>
      </c>
      <c r="DO62" s="37" t="s">
        <v>220</v>
      </c>
      <c r="DP62" s="37" t="s">
        <v>220</v>
      </c>
      <c r="DQ62" s="37" t="s">
        <v>220</v>
      </c>
      <c r="DR62" s="37" t="s">
        <v>220</v>
      </c>
      <c r="DS62" s="37" t="s">
        <v>220</v>
      </c>
      <c r="DT62" s="37" t="s">
        <v>220</v>
      </c>
      <c r="DU62" s="37" t="s">
        <v>220</v>
      </c>
      <c r="DV62" s="37" t="s">
        <v>220</v>
      </c>
      <c r="DW62" s="37" t="s">
        <v>220</v>
      </c>
      <c r="DX62" s="37" t="s">
        <v>220</v>
      </c>
      <c r="DY62" s="37" t="s">
        <v>220</v>
      </c>
      <c r="DZ62" s="37" t="s">
        <v>220</v>
      </c>
      <c r="EA62" s="37" t="s">
        <v>220</v>
      </c>
      <c r="EB62" s="37" t="s">
        <v>220</v>
      </c>
      <c r="EC62" s="37" t="s">
        <v>220</v>
      </c>
      <c r="ED62" s="37" t="s">
        <v>220</v>
      </c>
      <c r="EE62" s="37" t="s">
        <v>220</v>
      </c>
      <c r="EF62" s="37" t="s">
        <v>220</v>
      </c>
      <c r="EG62" s="37" t="s">
        <v>220</v>
      </c>
      <c r="EH62" s="37" t="s">
        <v>220</v>
      </c>
      <c r="EI62" s="37" t="s">
        <v>220</v>
      </c>
      <c r="EJ62" s="37" t="s">
        <v>220</v>
      </c>
      <c r="EK62" s="37" t="s">
        <v>220</v>
      </c>
      <c r="EL62" s="37" t="s">
        <v>220</v>
      </c>
      <c r="EM62" s="37" t="s">
        <v>220</v>
      </c>
      <c r="EN62" s="37" t="s">
        <v>220</v>
      </c>
      <c r="EO62" s="37" t="s">
        <v>220</v>
      </c>
      <c r="EP62" s="37" t="s">
        <v>220</v>
      </c>
      <c r="EQ62" s="37" t="s">
        <v>220</v>
      </c>
      <c r="ER62" s="37" t="s">
        <v>220</v>
      </c>
      <c r="ES62" s="37" t="s">
        <v>220</v>
      </c>
      <c r="ET62" s="37" t="s">
        <v>220</v>
      </c>
      <c r="EU62" s="37" t="s">
        <v>220</v>
      </c>
      <c r="EV62" s="37" t="s">
        <v>220</v>
      </c>
      <c r="EW62" s="37" t="s">
        <v>220</v>
      </c>
      <c r="EX62" s="37" t="s">
        <v>220</v>
      </c>
      <c r="EY62" s="37" t="s">
        <v>220</v>
      </c>
      <c r="EZ62" s="37" t="s">
        <v>220</v>
      </c>
      <c r="FA62" s="37" t="s">
        <v>220</v>
      </c>
      <c r="FB62" s="37" t="s">
        <v>220</v>
      </c>
      <c r="FC62" s="37" t="s">
        <v>220</v>
      </c>
      <c r="FD62" s="37" t="s">
        <v>220</v>
      </c>
      <c r="FE62" s="37" t="s">
        <v>220</v>
      </c>
      <c r="FF62" s="37" t="s">
        <v>220</v>
      </c>
      <c r="FG62" s="37" t="s">
        <v>220</v>
      </c>
      <c r="FH62" s="37" t="s">
        <v>220</v>
      </c>
      <c r="FI62" s="37" t="s">
        <v>220</v>
      </c>
      <c r="FJ62" s="37" t="s">
        <v>220</v>
      </c>
      <c r="FK62" s="37" t="s">
        <v>220</v>
      </c>
      <c r="FL62" s="37" t="s">
        <v>220</v>
      </c>
      <c r="FM62" s="37" t="s">
        <v>220</v>
      </c>
      <c r="FN62" s="37" t="s">
        <v>220</v>
      </c>
      <c r="FO62" s="37" t="s">
        <v>220</v>
      </c>
      <c r="FP62" s="37" t="s">
        <v>220</v>
      </c>
      <c r="FQ62" s="37" t="s">
        <v>220</v>
      </c>
      <c r="FR62" s="37" t="s">
        <v>220</v>
      </c>
      <c r="FS62" s="37" t="s">
        <v>220</v>
      </c>
      <c r="FT62" s="37" t="s">
        <v>220</v>
      </c>
      <c r="FU62" s="37" t="s">
        <v>220</v>
      </c>
      <c r="FV62" s="37" t="s">
        <v>220</v>
      </c>
      <c r="FW62" s="37" t="s">
        <v>220</v>
      </c>
      <c r="FX62" s="37" t="s">
        <v>220</v>
      </c>
      <c r="FY62" s="37" t="s">
        <v>220</v>
      </c>
      <c r="FZ62" s="37" t="s">
        <v>220</v>
      </c>
      <c r="GA62" s="37" t="s">
        <v>220</v>
      </c>
      <c r="GB62" s="37" t="s">
        <v>220</v>
      </c>
      <c r="GC62" s="37" t="s">
        <v>220</v>
      </c>
      <c r="GD62" s="37" t="s">
        <v>220</v>
      </c>
      <c r="GE62" s="37" t="s">
        <v>220</v>
      </c>
      <c r="GF62" s="37" t="s">
        <v>220</v>
      </c>
      <c r="GG62" s="37" t="s">
        <v>220</v>
      </c>
      <c r="GH62" s="37" t="s">
        <v>220</v>
      </c>
      <c r="GI62" s="37" t="s">
        <v>220</v>
      </c>
      <c r="GJ62" s="37" t="s">
        <v>220</v>
      </c>
      <c r="GK62" s="37" t="s">
        <v>220</v>
      </c>
      <c r="GL62" s="37" t="s">
        <v>220</v>
      </c>
      <c r="GM62" s="37" t="s">
        <v>220</v>
      </c>
      <c r="GN62" s="37" t="s">
        <v>220</v>
      </c>
      <c r="GO62" s="37" t="s">
        <v>220</v>
      </c>
      <c r="GP62" s="37" t="s">
        <v>220</v>
      </c>
      <c r="GQ62" s="37" t="s">
        <v>220</v>
      </c>
      <c r="GR62" s="37" t="s">
        <v>220</v>
      </c>
      <c r="GS62" s="37" t="s">
        <v>220</v>
      </c>
      <c r="GT62" s="37" t="s">
        <v>220</v>
      </c>
      <c r="GU62" s="37" t="s">
        <v>220</v>
      </c>
      <c r="GV62" s="37" t="s">
        <v>220</v>
      </c>
      <c r="GW62" s="37" t="s">
        <v>220</v>
      </c>
      <c r="GX62" s="37" t="s">
        <v>220</v>
      </c>
      <c r="GY62" s="37" t="s">
        <v>220</v>
      </c>
      <c r="GZ62" s="37" t="s">
        <v>220</v>
      </c>
      <c r="HA62" s="37" t="s">
        <v>220</v>
      </c>
      <c r="HB62" s="37" t="s">
        <v>220</v>
      </c>
      <c r="HC62" s="37" t="s">
        <v>220</v>
      </c>
      <c r="HD62" s="37" t="s">
        <v>220</v>
      </c>
      <c r="HE62" s="37" t="s">
        <v>220</v>
      </c>
      <c r="HF62" s="37" t="s">
        <v>220</v>
      </c>
      <c r="HG62" s="37" t="s">
        <v>220</v>
      </c>
      <c r="HH62" s="37" t="s">
        <v>220</v>
      </c>
      <c r="HI62" s="37" t="s">
        <v>220</v>
      </c>
      <c r="HJ62" s="37" t="s">
        <v>220</v>
      </c>
      <c r="HK62" s="37" t="s">
        <v>220</v>
      </c>
      <c r="HL62" s="37" t="s">
        <v>220</v>
      </c>
      <c r="HM62" s="37" t="s">
        <v>220</v>
      </c>
      <c r="HN62" s="37" t="s">
        <v>220</v>
      </c>
      <c r="HO62" s="37" t="s">
        <v>220</v>
      </c>
      <c r="HP62" s="37" t="s">
        <v>220</v>
      </c>
      <c r="HQ62" s="37" t="s">
        <v>220</v>
      </c>
      <c r="HR62" s="37" t="s">
        <v>220</v>
      </c>
      <c r="HS62" s="37" t="s">
        <v>220</v>
      </c>
      <c r="HT62" s="37" t="s">
        <v>220</v>
      </c>
      <c r="HU62" s="37" t="s">
        <v>220</v>
      </c>
      <c r="HV62" s="37" t="s">
        <v>220</v>
      </c>
      <c r="HW62" s="37" t="s">
        <v>220</v>
      </c>
      <c r="HX62" s="37" t="s">
        <v>220</v>
      </c>
      <c r="HY62" s="37" t="s">
        <v>220</v>
      </c>
      <c r="HZ62" s="37" t="s">
        <v>220</v>
      </c>
      <c r="IA62" s="38">
        <v>1</v>
      </c>
      <c r="IB62" s="38">
        <v>1</v>
      </c>
      <c r="IC62" s="38">
        <v>1</v>
      </c>
      <c r="ID62" s="38">
        <v>1</v>
      </c>
      <c r="IE62" s="38">
        <v>1</v>
      </c>
      <c r="IF62" s="38">
        <v>1</v>
      </c>
      <c r="IG62" s="38">
        <v>1</v>
      </c>
      <c r="IH62" s="38">
        <v>1</v>
      </c>
      <c r="II62" s="38">
        <v>1</v>
      </c>
      <c r="IJ62" s="38">
        <v>1</v>
      </c>
      <c r="IK62" s="38">
        <v>1</v>
      </c>
      <c r="IL62" s="38">
        <v>1</v>
      </c>
      <c r="IM62" s="38">
        <v>1</v>
      </c>
      <c r="IN62" s="38">
        <v>1</v>
      </c>
      <c r="IO62" s="38">
        <v>1</v>
      </c>
      <c r="IP62" s="38">
        <v>1</v>
      </c>
      <c r="IQ62" s="38">
        <v>1</v>
      </c>
    </row>
    <row r="63" spans="1:251" s="46" customFormat="1" ht="13.5" customHeight="1" x14ac:dyDescent="0.3">
      <c r="A63" s="159"/>
      <c r="B63" s="168"/>
      <c r="C63" s="186"/>
      <c r="D63" s="170" t="s">
        <v>510</v>
      </c>
      <c r="E63" s="170"/>
      <c r="F63" s="170"/>
      <c r="G63" s="168"/>
      <c r="H63" s="168"/>
      <c r="I63" s="175"/>
      <c r="J63" s="40"/>
      <c r="K63" s="44"/>
      <c r="L63" s="40"/>
      <c r="M63" s="40"/>
      <c r="N63" s="40"/>
      <c r="O63" s="40"/>
      <c r="P63" s="40"/>
      <c r="Q63" s="40"/>
      <c r="R63" s="40"/>
      <c r="S63" s="40"/>
      <c r="T63" s="40"/>
      <c r="U63" s="40"/>
      <c r="V63" s="40"/>
      <c r="W63" s="40"/>
      <c r="X63" s="40"/>
      <c r="Y63" s="40"/>
      <c r="Z63" s="40"/>
      <c r="AA63" s="40"/>
      <c r="AB63" s="47"/>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8"/>
      <c r="EV63" s="40"/>
      <c r="EW63" s="40"/>
      <c r="EX63" s="40"/>
      <c r="EY63" s="40"/>
      <c r="EZ63" s="40"/>
      <c r="FA63" s="40"/>
      <c r="FB63" s="40"/>
      <c r="FC63" s="40"/>
      <c r="FD63" s="40"/>
      <c r="FE63" s="40"/>
      <c r="FF63" s="40"/>
      <c r="FG63" s="40"/>
      <c r="FH63" s="40"/>
      <c r="FI63" s="40"/>
      <c r="FJ63" s="40"/>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9"/>
      <c r="IB63" s="49"/>
      <c r="IC63" s="49"/>
      <c r="ID63" s="49"/>
      <c r="IE63" s="49"/>
      <c r="IF63" s="49"/>
      <c r="IG63" s="49"/>
      <c r="IH63" s="49"/>
      <c r="II63" s="49"/>
      <c r="IJ63" s="49"/>
      <c r="IK63" s="49"/>
      <c r="IL63" s="49"/>
      <c r="IM63" s="49"/>
      <c r="IN63" s="49"/>
      <c r="IO63" s="49"/>
      <c r="IP63" s="49"/>
      <c r="IQ63" s="49"/>
    </row>
    <row r="64" spans="1:251" s="43" customFormat="1" x14ac:dyDescent="0.3">
      <c r="A64" s="159"/>
      <c r="B64" s="168"/>
      <c r="C64" s="186"/>
      <c r="D64" s="169" t="s">
        <v>511</v>
      </c>
      <c r="E64" s="169"/>
      <c r="F64" s="169"/>
      <c r="G64" s="168"/>
      <c r="H64" s="168"/>
      <c r="I64" s="175"/>
      <c r="J64" s="37" t="s">
        <v>220</v>
      </c>
      <c r="K64" s="37" t="s">
        <v>220</v>
      </c>
      <c r="L64" s="37" t="s">
        <v>220</v>
      </c>
      <c r="M64" s="37" t="s">
        <v>220</v>
      </c>
      <c r="N64" s="37" t="s">
        <v>220</v>
      </c>
      <c r="O64" s="37" t="s">
        <v>220</v>
      </c>
      <c r="P64" s="37" t="s">
        <v>220</v>
      </c>
      <c r="Q64" s="37" t="s">
        <v>220</v>
      </c>
      <c r="R64" s="37" t="s">
        <v>220</v>
      </c>
      <c r="S64" s="37" t="s">
        <v>220</v>
      </c>
      <c r="T64" s="37" t="s">
        <v>220</v>
      </c>
      <c r="U64" s="37" t="s">
        <v>220</v>
      </c>
      <c r="V64" s="37" t="s">
        <v>220</v>
      </c>
      <c r="W64" s="37" t="s">
        <v>220</v>
      </c>
      <c r="X64" s="37" t="s">
        <v>220</v>
      </c>
      <c r="Y64" s="37" t="s">
        <v>220</v>
      </c>
      <c r="Z64" s="37" t="s">
        <v>220</v>
      </c>
      <c r="AA64" s="37" t="s">
        <v>220</v>
      </c>
      <c r="AB64" s="37" t="s">
        <v>220</v>
      </c>
      <c r="AC64" s="37" t="s">
        <v>220</v>
      </c>
      <c r="AD64" s="37" t="s">
        <v>220</v>
      </c>
      <c r="AE64" s="37" t="s">
        <v>220</v>
      </c>
      <c r="AF64" s="37" t="s">
        <v>220</v>
      </c>
      <c r="AG64" s="37" t="s">
        <v>220</v>
      </c>
      <c r="AH64" s="37" t="s">
        <v>220</v>
      </c>
      <c r="AI64" s="37" t="s">
        <v>220</v>
      </c>
      <c r="AJ64" s="37" t="s">
        <v>220</v>
      </c>
      <c r="AK64" s="37" t="s">
        <v>220</v>
      </c>
      <c r="AL64" s="37" t="s">
        <v>220</v>
      </c>
      <c r="AM64" s="37" t="s">
        <v>220</v>
      </c>
      <c r="AN64" s="37" t="s">
        <v>220</v>
      </c>
      <c r="AO64" s="37" t="s">
        <v>220</v>
      </c>
      <c r="AP64" s="37" t="s">
        <v>220</v>
      </c>
      <c r="AQ64" s="37" t="s">
        <v>220</v>
      </c>
      <c r="AR64" s="37" t="s">
        <v>220</v>
      </c>
      <c r="AS64" s="37" t="s">
        <v>220</v>
      </c>
      <c r="AT64" s="37" t="s">
        <v>220</v>
      </c>
      <c r="AU64" s="37" t="s">
        <v>220</v>
      </c>
      <c r="AV64" s="37" t="s">
        <v>220</v>
      </c>
      <c r="AW64" s="37" t="s">
        <v>220</v>
      </c>
      <c r="AX64" s="37" t="s">
        <v>220</v>
      </c>
      <c r="AY64" s="37" t="s">
        <v>220</v>
      </c>
      <c r="AZ64" s="37" t="s">
        <v>220</v>
      </c>
      <c r="BA64" s="37" t="s">
        <v>220</v>
      </c>
      <c r="BB64" s="37" t="s">
        <v>220</v>
      </c>
      <c r="BC64" s="37" t="s">
        <v>220</v>
      </c>
      <c r="BD64" s="37" t="s">
        <v>220</v>
      </c>
      <c r="BE64" s="37" t="s">
        <v>220</v>
      </c>
      <c r="BF64" s="37" t="s">
        <v>220</v>
      </c>
      <c r="BG64" s="37" t="s">
        <v>220</v>
      </c>
      <c r="BH64" s="37" t="s">
        <v>220</v>
      </c>
      <c r="BI64" s="37" t="s">
        <v>220</v>
      </c>
      <c r="BJ64" s="37" t="s">
        <v>220</v>
      </c>
      <c r="BK64" s="37" t="s">
        <v>220</v>
      </c>
      <c r="BL64" s="37" t="s">
        <v>220</v>
      </c>
      <c r="BM64" s="37" t="s">
        <v>220</v>
      </c>
      <c r="BN64" s="37" t="s">
        <v>220</v>
      </c>
      <c r="BO64" s="37" t="s">
        <v>220</v>
      </c>
      <c r="BP64" s="37" t="s">
        <v>220</v>
      </c>
      <c r="BQ64" s="37" t="s">
        <v>220</v>
      </c>
      <c r="BR64" s="37" t="s">
        <v>220</v>
      </c>
      <c r="BS64" s="37" t="s">
        <v>220</v>
      </c>
      <c r="BT64" s="37" t="s">
        <v>220</v>
      </c>
      <c r="BU64" s="37" t="s">
        <v>220</v>
      </c>
      <c r="BV64" s="37" t="s">
        <v>220</v>
      </c>
      <c r="BW64" s="37" t="s">
        <v>220</v>
      </c>
      <c r="BX64" s="37" t="s">
        <v>220</v>
      </c>
      <c r="BY64" s="37" t="s">
        <v>220</v>
      </c>
      <c r="BZ64" s="37" t="s">
        <v>220</v>
      </c>
      <c r="CA64" s="37" t="s">
        <v>220</v>
      </c>
      <c r="CB64" s="37" t="s">
        <v>220</v>
      </c>
      <c r="CC64" s="37" t="s">
        <v>220</v>
      </c>
      <c r="CD64" s="37" t="s">
        <v>220</v>
      </c>
      <c r="CE64" s="37" t="s">
        <v>220</v>
      </c>
      <c r="CF64" s="37" t="s">
        <v>220</v>
      </c>
      <c r="CG64" s="37" t="s">
        <v>220</v>
      </c>
      <c r="CH64" s="37" t="s">
        <v>220</v>
      </c>
      <c r="CI64" s="37" t="s">
        <v>220</v>
      </c>
      <c r="CJ64" s="37" t="s">
        <v>220</v>
      </c>
      <c r="CK64" s="37" t="s">
        <v>220</v>
      </c>
      <c r="CL64" s="37" t="s">
        <v>220</v>
      </c>
      <c r="CM64" s="37" t="s">
        <v>220</v>
      </c>
      <c r="CN64" s="37" t="s">
        <v>220</v>
      </c>
      <c r="CO64" s="37" t="s">
        <v>220</v>
      </c>
      <c r="CP64" s="37" t="s">
        <v>220</v>
      </c>
      <c r="CQ64" s="37" t="s">
        <v>220</v>
      </c>
      <c r="CR64" s="37" t="s">
        <v>220</v>
      </c>
      <c r="CS64" s="37" t="s">
        <v>220</v>
      </c>
      <c r="CT64" s="37" t="s">
        <v>220</v>
      </c>
      <c r="CU64" s="37" t="s">
        <v>220</v>
      </c>
      <c r="CV64" s="37" t="s">
        <v>220</v>
      </c>
      <c r="CW64" s="37" t="s">
        <v>220</v>
      </c>
      <c r="CX64" s="37" t="s">
        <v>220</v>
      </c>
      <c r="CY64" s="37" t="s">
        <v>220</v>
      </c>
      <c r="CZ64" s="37" t="s">
        <v>220</v>
      </c>
      <c r="DA64" s="37" t="s">
        <v>220</v>
      </c>
      <c r="DB64" s="37" t="s">
        <v>220</v>
      </c>
      <c r="DC64" s="37" t="s">
        <v>220</v>
      </c>
      <c r="DD64" s="37" t="s">
        <v>220</v>
      </c>
      <c r="DE64" s="37" t="s">
        <v>220</v>
      </c>
      <c r="DF64" s="37" t="s">
        <v>220</v>
      </c>
      <c r="DG64" s="37" t="s">
        <v>220</v>
      </c>
      <c r="DH64" s="37" t="s">
        <v>220</v>
      </c>
      <c r="DI64" s="37" t="s">
        <v>220</v>
      </c>
      <c r="DJ64" s="37" t="s">
        <v>220</v>
      </c>
      <c r="DK64" s="37" t="s">
        <v>220</v>
      </c>
      <c r="DL64" s="37" t="s">
        <v>220</v>
      </c>
      <c r="DM64" s="37" t="s">
        <v>220</v>
      </c>
      <c r="DN64" s="37" t="s">
        <v>220</v>
      </c>
      <c r="DO64" s="37" t="s">
        <v>220</v>
      </c>
      <c r="DP64" s="37" t="s">
        <v>220</v>
      </c>
      <c r="DQ64" s="37" t="s">
        <v>220</v>
      </c>
      <c r="DR64" s="37" t="s">
        <v>220</v>
      </c>
      <c r="DS64" s="37" t="s">
        <v>220</v>
      </c>
      <c r="DT64" s="37" t="s">
        <v>220</v>
      </c>
      <c r="DU64" s="37" t="s">
        <v>220</v>
      </c>
      <c r="DV64" s="37" t="s">
        <v>220</v>
      </c>
      <c r="DW64" s="37" t="s">
        <v>220</v>
      </c>
      <c r="DX64" s="37" t="s">
        <v>220</v>
      </c>
      <c r="DY64" s="37" t="s">
        <v>220</v>
      </c>
      <c r="DZ64" s="37" t="s">
        <v>220</v>
      </c>
      <c r="EA64" s="37" t="s">
        <v>220</v>
      </c>
      <c r="EB64" s="37" t="s">
        <v>220</v>
      </c>
      <c r="EC64" s="37" t="s">
        <v>220</v>
      </c>
      <c r="ED64" s="37" t="s">
        <v>220</v>
      </c>
      <c r="EE64" s="37" t="s">
        <v>220</v>
      </c>
      <c r="EF64" s="37" t="s">
        <v>220</v>
      </c>
      <c r="EG64" s="37" t="s">
        <v>220</v>
      </c>
      <c r="EH64" s="37" t="s">
        <v>220</v>
      </c>
      <c r="EI64" s="37" t="s">
        <v>220</v>
      </c>
      <c r="EJ64" s="37" t="s">
        <v>220</v>
      </c>
      <c r="EK64" s="37" t="s">
        <v>220</v>
      </c>
      <c r="EL64" s="37" t="s">
        <v>220</v>
      </c>
      <c r="EM64" s="37" t="s">
        <v>220</v>
      </c>
      <c r="EN64" s="37" t="s">
        <v>220</v>
      </c>
      <c r="EO64" s="37" t="s">
        <v>220</v>
      </c>
      <c r="EP64" s="37" t="s">
        <v>220</v>
      </c>
      <c r="EQ64" s="37" t="s">
        <v>220</v>
      </c>
      <c r="ER64" s="37" t="s">
        <v>220</v>
      </c>
      <c r="ES64" s="37" t="s">
        <v>220</v>
      </c>
      <c r="ET64" s="37" t="s">
        <v>220</v>
      </c>
      <c r="EU64" s="37" t="s">
        <v>220</v>
      </c>
      <c r="EV64" s="37" t="s">
        <v>220</v>
      </c>
      <c r="EW64" s="37" t="s">
        <v>220</v>
      </c>
      <c r="EX64" s="37" t="s">
        <v>220</v>
      </c>
      <c r="EY64" s="37" t="s">
        <v>220</v>
      </c>
      <c r="EZ64" s="37" t="s">
        <v>220</v>
      </c>
      <c r="FA64" s="37" t="s">
        <v>220</v>
      </c>
      <c r="FB64" s="37" t="s">
        <v>220</v>
      </c>
      <c r="FC64" s="37" t="s">
        <v>220</v>
      </c>
      <c r="FD64" s="37" t="s">
        <v>220</v>
      </c>
      <c r="FE64" s="37" t="s">
        <v>220</v>
      </c>
      <c r="FF64" s="37" t="s">
        <v>220</v>
      </c>
      <c r="FG64" s="37" t="s">
        <v>220</v>
      </c>
      <c r="FH64" s="37" t="s">
        <v>220</v>
      </c>
      <c r="FI64" s="37" t="s">
        <v>220</v>
      </c>
      <c r="FJ64" s="37" t="s">
        <v>220</v>
      </c>
      <c r="FK64" s="37" t="s">
        <v>220</v>
      </c>
      <c r="FL64" s="37" t="s">
        <v>220</v>
      </c>
      <c r="FM64" s="37" t="s">
        <v>220</v>
      </c>
      <c r="FN64" s="37" t="s">
        <v>220</v>
      </c>
      <c r="FO64" s="37" t="s">
        <v>220</v>
      </c>
      <c r="FP64" s="37" t="s">
        <v>220</v>
      </c>
      <c r="FQ64" s="37" t="s">
        <v>220</v>
      </c>
      <c r="FR64" s="37" t="s">
        <v>220</v>
      </c>
      <c r="FS64" s="37" t="s">
        <v>220</v>
      </c>
      <c r="FT64" s="37" t="s">
        <v>220</v>
      </c>
      <c r="FU64" s="37" t="s">
        <v>220</v>
      </c>
      <c r="FV64" s="37" t="s">
        <v>220</v>
      </c>
      <c r="FW64" s="37" t="s">
        <v>220</v>
      </c>
      <c r="FX64" s="37" t="s">
        <v>220</v>
      </c>
      <c r="FY64" s="37" t="s">
        <v>220</v>
      </c>
      <c r="FZ64" s="37" t="s">
        <v>220</v>
      </c>
      <c r="GA64" s="37" t="s">
        <v>220</v>
      </c>
      <c r="GB64" s="37" t="s">
        <v>220</v>
      </c>
      <c r="GC64" s="37" t="s">
        <v>220</v>
      </c>
      <c r="GD64" s="37" t="s">
        <v>220</v>
      </c>
      <c r="GE64" s="37" t="s">
        <v>220</v>
      </c>
      <c r="GF64" s="37" t="s">
        <v>220</v>
      </c>
      <c r="GG64" s="37" t="s">
        <v>220</v>
      </c>
      <c r="GH64" s="37" t="s">
        <v>220</v>
      </c>
      <c r="GI64" s="37" t="s">
        <v>220</v>
      </c>
      <c r="GJ64" s="37" t="s">
        <v>220</v>
      </c>
      <c r="GK64" s="37" t="s">
        <v>220</v>
      </c>
      <c r="GL64" s="37" t="s">
        <v>220</v>
      </c>
      <c r="GM64" s="37" t="s">
        <v>220</v>
      </c>
      <c r="GN64" s="37" t="s">
        <v>220</v>
      </c>
      <c r="GO64" s="37" t="s">
        <v>220</v>
      </c>
      <c r="GP64" s="37" t="s">
        <v>220</v>
      </c>
      <c r="GQ64" s="37" t="s">
        <v>220</v>
      </c>
      <c r="GR64" s="37" t="s">
        <v>220</v>
      </c>
      <c r="GS64" s="37" t="s">
        <v>220</v>
      </c>
      <c r="GT64" s="37" t="s">
        <v>220</v>
      </c>
      <c r="GU64" s="37" t="s">
        <v>220</v>
      </c>
      <c r="GV64" s="37" t="s">
        <v>220</v>
      </c>
      <c r="GW64" s="37" t="s">
        <v>220</v>
      </c>
      <c r="GX64" s="37" t="s">
        <v>220</v>
      </c>
      <c r="GY64" s="37" t="s">
        <v>220</v>
      </c>
      <c r="GZ64" s="37" t="s">
        <v>220</v>
      </c>
      <c r="HA64" s="37" t="s">
        <v>220</v>
      </c>
      <c r="HB64" s="37" t="s">
        <v>220</v>
      </c>
      <c r="HC64" s="37" t="s">
        <v>220</v>
      </c>
      <c r="HD64" s="37" t="s">
        <v>220</v>
      </c>
      <c r="HE64" s="37" t="s">
        <v>220</v>
      </c>
      <c r="HF64" s="37" t="s">
        <v>220</v>
      </c>
      <c r="HG64" s="37" t="s">
        <v>220</v>
      </c>
      <c r="HH64" s="37" t="s">
        <v>220</v>
      </c>
      <c r="HI64" s="37" t="s">
        <v>220</v>
      </c>
      <c r="HJ64" s="37" t="s">
        <v>220</v>
      </c>
      <c r="HK64" s="37" t="s">
        <v>220</v>
      </c>
      <c r="HL64" s="37" t="s">
        <v>220</v>
      </c>
      <c r="HM64" s="37" t="s">
        <v>220</v>
      </c>
      <c r="HN64" s="37" t="s">
        <v>220</v>
      </c>
      <c r="HO64" s="37" t="s">
        <v>220</v>
      </c>
      <c r="HP64" s="37" t="s">
        <v>220</v>
      </c>
      <c r="HQ64" s="37" t="s">
        <v>220</v>
      </c>
      <c r="HR64" s="37" t="s">
        <v>220</v>
      </c>
      <c r="HS64" s="37" t="s">
        <v>220</v>
      </c>
      <c r="HT64" s="37" t="s">
        <v>220</v>
      </c>
      <c r="HU64" s="37" t="s">
        <v>220</v>
      </c>
      <c r="HV64" s="37" t="s">
        <v>220</v>
      </c>
      <c r="HW64" s="37" t="s">
        <v>220</v>
      </c>
      <c r="HX64" s="37" t="s">
        <v>220</v>
      </c>
      <c r="HY64" s="37" t="s">
        <v>220</v>
      </c>
      <c r="HZ64" s="37" t="s">
        <v>220</v>
      </c>
      <c r="IA64" s="50">
        <v>1</v>
      </c>
      <c r="IB64" s="50">
        <v>1</v>
      </c>
      <c r="IC64" s="50">
        <v>1</v>
      </c>
      <c r="ID64" s="50">
        <v>1</v>
      </c>
      <c r="IE64" s="50">
        <v>1</v>
      </c>
      <c r="IF64" s="50">
        <v>1</v>
      </c>
      <c r="IG64" s="50">
        <v>1</v>
      </c>
      <c r="IH64" s="50">
        <v>1</v>
      </c>
      <c r="II64" s="50">
        <v>1</v>
      </c>
      <c r="IJ64" s="50">
        <v>1</v>
      </c>
      <c r="IK64" s="50">
        <v>1</v>
      </c>
      <c r="IL64" s="50">
        <v>1</v>
      </c>
      <c r="IM64" s="50">
        <v>1</v>
      </c>
      <c r="IN64" s="50">
        <v>1</v>
      </c>
      <c r="IO64" s="50">
        <v>1</v>
      </c>
      <c r="IP64" s="50">
        <v>1</v>
      </c>
      <c r="IQ64" s="50">
        <v>1</v>
      </c>
    </row>
    <row r="65" spans="1:251" s="43" customFormat="1" x14ac:dyDescent="0.3">
      <c r="A65" s="159"/>
      <c r="B65" s="168"/>
      <c r="C65" s="186"/>
      <c r="D65" s="169" t="s">
        <v>512</v>
      </c>
      <c r="E65" s="169"/>
      <c r="F65" s="169"/>
      <c r="G65" s="168"/>
      <c r="H65" s="168"/>
      <c r="I65" s="175"/>
      <c r="J65" s="37" t="s">
        <v>220</v>
      </c>
      <c r="K65" s="37" t="s">
        <v>220</v>
      </c>
      <c r="L65" s="37" t="s">
        <v>220</v>
      </c>
      <c r="M65" s="37" t="s">
        <v>220</v>
      </c>
      <c r="N65" s="37" t="s">
        <v>220</v>
      </c>
      <c r="O65" s="37" t="s">
        <v>220</v>
      </c>
      <c r="P65" s="37" t="s">
        <v>220</v>
      </c>
      <c r="Q65" s="37" t="s">
        <v>220</v>
      </c>
      <c r="R65" s="37" t="s">
        <v>220</v>
      </c>
      <c r="S65" s="37" t="s">
        <v>220</v>
      </c>
      <c r="T65" s="37" t="s">
        <v>220</v>
      </c>
      <c r="U65" s="37" t="s">
        <v>220</v>
      </c>
      <c r="V65" s="37" t="s">
        <v>220</v>
      </c>
      <c r="W65" s="37" t="s">
        <v>220</v>
      </c>
      <c r="X65" s="37" t="s">
        <v>220</v>
      </c>
      <c r="Y65" s="37" t="s">
        <v>220</v>
      </c>
      <c r="Z65" s="37" t="s">
        <v>220</v>
      </c>
      <c r="AA65" s="37" t="s">
        <v>220</v>
      </c>
      <c r="AB65" s="37" t="s">
        <v>220</v>
      </c>
      <c r="AC65" s="37" t="s">
        <v>220</v>
      </c>
      <c r="AD65" s="37" t="s">
        <v>220</v>
      </c>
      <c r="AE65" s="37" t="s">
        <v>220</v>
      </c>
      <c r="AF65" s="37" t="s">
        <v>220</v>
      </c>
      <c r="AG65" s="37" t="s">
        <v>220</v>
      </c>
      <c r="AH65" s="37" t="s">
        <v>220</v>
      </c>
      <c r="AI65" s="37" t="s">
        <v>220</v>
      </c>
      <c r="AJ65" s="37" t="s">
        <v>220</v>
      </c>
      <c r="AK65" s="37" t="s">
        <v>220</v>
      </c>
      <c r="AL65" s="37" t="s">
        <v>220</v>
      </c>
      <c r="AM65" s="37" t="s">
        <v>220</v>
      </c>
      <c r="AN65" s="37" t="s">
        <v>220</v>
      </c>
      <c r="AO65" s="37" t="s">
        <v>220</v>
      </c>
      <c r="AP65" s="37" t="s">
        <v>220</v>
      </c>
      <c r="AQ65" s="37" t="s">
        <v>220</v>
      </c>
      <c r="AR65" s="37" t="s">
        <v>220</v>
      </c>
      <c r="AS65" s="37" t="s">
        <v>220</v>
      </c>
      <c r="AT65" s="37" t="s">
        <v>220</v>
      </c>
      <c r="AU65" s="37" t="s">
        <v>220</v>
      </c>
      <c r="AV65" s="37" t="s">
        <v>220</v>
      </c>
      <c r="AW65" s="37" t="s">
        <v>220</v>
      </c>
      <c r="AX65" s="37" t="s">
        <v>220</v>
      </c>
      <c r="AY65" s="37" t="s">
        <v>220</v>
      </c>
      <c r="AZ65" s="37" t="s">
        <v>220</v>
      </c>
      <c r="BA65" s="37" t="s">
        <v>220</v>
      </c>
      <c r="BB65" s="37" t="s">
        <v>220</v>
      </c>
      <c r="BC65" s="37" t="s">
        <v>220</v>
      </c>
      <c r="BD65" s="37" t="s">
        <v>220</v>
      </c>
      <c r="BE65" s="37" t="s">
        <v>220</v>
      </c>
      <c r="BF65" s="37" t="s">
        <v>220</v>
      </c>
      <c r="BG65" s="37" t="s">
        <v>220</v>
      </c>
      <c r="BH65" s="37" t="s">
        <v>220</v>
      </c>
      <c r="BI65" s="37" t="s">
        <v>220</v>
      </c>
      <c r="BJ65" s="37" t="s">
        <v>220</v>
      </c>
      <c r="BK65" s="37" t="s">
        <v>220</v>
      </c>
      <c r="BL65" s="37" t="s">
        <v>220</v>
      </c>
      <c r="BM65" s="37" t="s">
        <v>220</v>
      </c>
      <c r="BN65" s="37" t="s">
        <v>220</v>
      </c>
      <c r="BO65" s="37" t="s">
        <v>220</v>
      </c>
      <c r="BP65" s="37" t="s">
        <v>220</v>
      </c>
      <c r="BQ65" s="37" t="s">
        <v>220</v>
      </c>
      <c r="BR65" s="37" t="s">
        <v>220</v>
      </c>
      <c r="BS65" s="37" t="s">
        <v>220</v>
      </c>
      <c r="BT65" s="37" t="s">
        <v>220</v>
      </c>
      <c r="BU65" s="37" t="s">
        <v>220</v>
      </c>
      <c r="BV65" s="37" t="s">
        <v>220</v>
      </c>
      <c r="BW65" s="37" t="s">
        <v>220</v>
      </c>
      <c r="BX65" s="37" t="s">
        <v>220</v>
      </c>
      <c r="BY65" s="37" t="s">
        <v>220</v>
      </c>
      <c r="BZ65" s="37" t="s">
        <v>220</v>
      </c>
      <c r="CA65" s="37" t="s">
        <v>220</v>
      </c>
      <c r="CB65" s="37" t="s">
        <v>220</v>
      </c>
      <c r="CC65" s="37" t="s">
        <v>220</v>
      </c>
      <c r="CD65" s="37" t="s">
        <v>220</v>
      </c>
      <c r="CE65" s="37" t="s">
        <v>220</v>
      </c>
      <c r="CF65" s="37" t="s">
        <v>220</v>
      </c>
      <c r="CG65" s="37" t="s">
        <v>220</v>
      </c>
      <c r="CH65" s="37" t="s">
        <v>220</v>
      </c>
      <c r="CI65" s="37" t="s">
        <v>220</v>
      </c>
      <c r="CJ65" s="37" t="s">
        <v>220</v>
      </c>
      <c r="CK65" s="37" t="s">
        <v>220</v>
      </c>
      <c r="CL65" s="37" t="s">
        <v>220</v>
      </c>
      <c r="CM65" s="37" t="s">
        <v>220</v>
      </c>
      <c r="CN65" s="37" t="s">
        <v>220</v>
      </c>
      <c r="CO65" s="37" t="s">
        <v>220</v>
      </c>
      <c r="CP65" s="37" t="s">
        <v>220</v>
      </c>
      <c r="CQ65" s="37" t="s">
        <v>220</v>
      </c>
      <c r="CR65" s="37" t="s">
        <v>220</v>
      </c>
      <c r="CS65" s="37" t="s">
        <v>220</v>
      </c>
      <c r="CT65" s="37" t="s">
        <v>220</v>
      </c>
      <c r="CU65" s="37" t="s">
        <v>220</v>
      </c>
      <c r="CV65" s="37" t="s">
        <v>220</v>
      </c>
      <c r="CW65" s="37" t="s">
        <v>220</v>
      </c>
      <c r="CX65" s="37" t="s">
        <v>220</v>
      </c>
      <c r="CY65" s="37" t="s">
        <v>220</v>
      </c>
      <c r="CZ65" s="37" t="s">
        <v>220</v>
      </c>
      <c r="DA65" s="37" t="s">
        <v>220</v>
      </c>
      <c r="DB65" s="37" t="s">
        <v>220</v>
      </c>
      <c r="DC65" s="37" t="s">
        <v>220</v>
      </c>
      <c r="DD65" s="37" t="s">
        <v>220</v>
      </c>
      <c r="DE65" s="37" t="s">
        <v>220</v>
      </c>
      <c r="DF65" s="37" t="s">
        <v>220</v>
      </c>
      <c r="DG65" s="37" t="s">
        <v>220</v>
      </c>
      <c r="DH65" s="37" t="s">
        <v>220</v>
      </c>
      <c r="DI65" s="37" t="s">
        <v>220</v>
      </c>
      <c r="DJ65" s="37" t="s">
        <v>220</v>
      </c>
      <c r="DK65" s="37" t="s">
        <v>220</v>
      </c>
      <c r="DL65" s="37" t="s">
        <v>220</v>
      </c>
      <c r="DM65" s="37" t="s">
        <v>220</v>
      </c>
      <c r="DN65" s="37" t="s">
        <v>220</v>
      </c>
      <c r="DO65" s="37" t="s">
        <v>220</v>
      </c>
      <c r="DP65" s="37" t="s">
        <v>220</v>
      </c>
      <c r="DQ65" s="37" t="s">
        <v>220</v>
      </c>
      <c r="DR65" s="37" t="s">
        <v>220</v>
      </c>
      <c r="DS65" s="37" t="s">
        <v>220</v>
      </c>
      <c r="DT65" s="37" t="s">
        <v>220</v>
      </c>
      <c r="DU65" s="37" t="s">
        <v>220</v>
      </c>
      <c r="DV65" s="37" t="s">
        <v>220</v>
      </c>
      <c r="DW65" s="37" t="s">
        <v>220</v>
      </c>
      <c r="DX65" s="37" t="s">
        <v>220</v>
      </c>
      <c r="DY65" s="37" t="s">
        <v>220</v>
      </c>
      <c r="DZ65" s="37" t="s">
        <v>220</v>
      </c>
      <c r="EA65" s="37" t="s">
        <v>220</v>
      </c>
      <c r="EB65" s="37" t="s">
        <v>220</v>
      </c>
      <c r="EC65" s="37" t="s">
        <v>220</v>
      </c>
      <c r="ED65" s="37" t="s">
        <v>220</v>
      </c>
      <c r="EE65" s="37" t="s">
        <v>220</v>
      </c>
      <c r="EF65" s="37" t="s">
        <v>220</v>
      </c>
      <c r="EG65" s="37" t="s">
        <v>220</v>
      </c>
      <c r="EH65" s="37" t="s">
        <v>220</v>
      </c>
      <c r="EI65" s="37" t="s">
        <v>220</v>
      </c>
      <c r="EJ65" s="37" t="s">
        <v>220</v>
      </c>
      <c r="EK65" s="37" t="s">
        <v>220</v>
      </c>
      <c r="EL65" s="37" t="s">
        <v>220</v>
      </c>
      <c r="EM65" s="37" t="s">
        <v>220</v>
      </c>
      <c r="EN65" s="37" t="s">
        <v>220</v>
      </c>
      <c r="EO65" s="37" t="s">
        <v>220</v>
      </c>
      <c r="EP65" s="37" t="s">
        <v>220</v>
      </c>
      <c r="EQ65" s="37" t="s">
        <v>220</v>
      </c>
      <c r="ER65" s="37" t="s">
        <v>220</v>
      </c>
      <c r="ES65" s="37" t="s">
        <v>220</v>
      </c>
      <c r="ET65" s="37" t="s">
        <v>220</v>
      </c>
      <c r="EU65" s="37" t="s">
        <v>220</v>
      </c>
      <c r="EV65" s="37" t="s">
        <v>220</v>
      </c>
      <c r="EW65" s="37" t="s">
        <v>220</v>
      </c>
      <c r="EX65" s="37" t="s">
        <v>220</v>
      </c>
      <c r="EY65" s="37" t="s">
        <v>220</v>
      </c>
      <c r="EZ65" s="37" t="s">
        <v>220</v>
      </c>
      <c r="FA65" s="37" t="s">
        <v>220</v>
      </c>
      <c r="FB65" s="37" t="s">
        <v>220</v>
      </c>
      <c r="FC65" s="37" t="s">
        <v>220</v>
      </c>
      <c r="FD65" s="37" t="s">
        <v>220</v>
      </c>
      <c r="FE65" s="37" t="s">
        <v>220</v>
      </c>
      <c r="FF65" s="37" t="s">
        <v>220</v>
      </c>
      <c r="FG65" s="37" t="s">
        <v>220</v>
      </c>
      <c r="FH65" s="37" t="s">
        <v>220</v>
      </c>
      <c r="FI65" s="37" t="s">
        <v>220</v>
      </c>
      <c r="FJ65" s="37" t="s">
        <v>220</v>
      </c>
      <c r="FK65" s="37" t="s">
        <v>220</v>
      </c>
      <c r="FL65" s="37" t="s">
        <v>220</v>
      </c>
      <c r="FM65" s="37" t="s">
        <v>220</v>
      </c>
      <c r="FN65" s="37" t="s">
        <v>220</v>
      </c>
      <c r="FO65" s="37" t="s">
        <v>220</v>
      </c>
      <c r="FP65" s="37" t="s">
        <v>220</v>
      </c>
      <c r="FQ65" s="37" t="s">
        <v>220</v>
      </c>
      <c r="FR65" s="37" t="s">
        <v>220</v>
      </c>
      <c r="FS65" s="37" t="s">
        <v>220</v>
      </c>
      <c r="FT65" s="37" t="s">
        <v>220</v>
      </c>
      <c r="FU65" s="37" t="s">
        <v>220</v>
      </c>
      <c r="FV65" s="37" t="s">
        <v>220</v>
      </c>
      <c r="FW65" s="37" t="s">
        <v>220</v>
      </c>
      <c r="FX65" s="37" t="s">
        <v>220</v>
      </c>
      <c r="FY65" s="37" t="s">
        <v>220</v>
      </c>
      <c r="FZ65" s="37" t="s">
        <v>220</v>
      </c>
      <c r="GA65" s="37" t="s">
        <v>220</v>
      </c>
      <c r="GB65" s="37" t="s">
        <v>220</v>
      </c>
      <c r="GC65" s="37" t="s">
        <v>220</v>
      </c>
      <c r="GD65" s="37" t="s">
        <v>220</v>
      </c>
      <c r="GE65" s="37" t="s">
        <v>220</v>
      </c>
      <c r="GF65" s="37" t="s">
        <v>220</v>
      </c>
      <c r="GG65" s="37" t="s">
        <v>220</v>
      </c>
      <c r="GH65" s="37" t="s">
        <v>220</v>
      </c>
      <c r="GI65" s="37" t="s">
        <v>220</v>
      </c>
      <c r="GJ65" s="37" t="s">
        <v>220</v>
      </c>
      <c r="GK65" s="37" t="s">
        <v>220</v>
      </c>
      <c r="GL65" s="37" t="s">
        <v>220</v>
      </c>
      <c r="GM65" s="37" t="s">
        <v>220</v>
      </c>
      <c r="GN65" s="37" t="s">
        <v>220</v>
      </c>
      <c r="GO65" s="37" t="s">
        <v>220</v>
      </c>
      <c r="GP65" s="37" t="s">
        <v>220</v>
      </c>
      <c r="GQ65" s="37" t="s">
        <v>220</v>
      </c>
      <c r="GR65" s="37" t="s">
        <v>220</v>
      </c>
      <c r="GS65" s="37" t="s">
        <v>220</v>
      </c>
      <c r="GT65" s="37" t="s">
        <v>220</v>
      </c>
      <c r="GU65" s="37" t="s">
        <v>220</v>
      </c>
      <c r="GV65" s="37" t="s">
        <v>220</v>
      </c>
      <c r="GW65" s="37" t="s">
        <v>220</v>
      </c>
      <c r="GX65" s="37" t="s">
        <v>220</v>
      </c>
      <c r="GY65" s="37" t="s">
        <v>220</v>
      </c>
      <c r="GZ65" s="37" t="s">
        <v>220</v>
      </c>
      <c r="HA65" s="37" t="s">
        <v>220</v>
      </c>
      <c r="HB65" s="37" t="s">
        <v>220</v>
      </c>
      <c r="HC65" s="37" t="s">
        <v>220</v>
      </c>
      <c r="HD65" s="37" t="s">
        <v>220</v>
      </c>
      <c r="HE65" s="37" t="s">
        <v>220</v>
      </c>
      <c r="HF65" s="37" t="s">
        <v>220</v>
      </c>
      <c r="HG65" s="37" t="s">
        <v>220</v>
      </c>
      <c r="HH65" s="37" t="s">
        <v>220</v>
      </c>
      <c r="HI65" s="37" t="s">
        <v>220</v>
      </c>
      <c r="HJ65" s="37" t="s">
        <v>220</v>
      </c>
      <c r="HK65" s="37" t="s">
        <v>220</v>
      </c>
      <c r="HL65" s="37" t="s">
        <v>220</v>
      </c>
      <c r="HM65" s="37" t="s">
        <v>220</v>
      </c>
      <c r="HN65" s="37" t="s">
        <v>220</v>
      </c>
      <c r="HO65" s="37" t="s">
        <v>220</v>
      </c>
      <c r="HP65" s="37" t="s">
        <v>220</v>
      </c>
      <c r="HQ65" s="37" t="s">
        <v>220</v>
      </c>
      <c r="HR65" s="37" t="s">
        <v>220</v>
      </c>
      <c r="HS65" s="37" t="s">
        <v>220</v>
      </c>
      <c r="HT65" s="37" t="s">
        <v>220</v>
      </c>
      <c r="HU65" s="37" t="s">
        <v>220</v>
      </c>
      <c r="HV65" s="37" t="s">
        <v>220</v>
      </c>
      <c r="HW65" s="37" t="s">
        <v>220</v>
      </c>
      <c r="HX65" s="37" t="s">
        <v>220</v>
      </c>
      <c r="HY65" s="37" t="s">
        <v>220</v>
      </c>
      <c r="HZ65" s="37" t="s">
        <v>220</v>
      </c>
      <c r="IA65" s="37">
        <v>1</v>
      </c>
      <c r="IB65" s="37">
        <v>1</v>
      </c>
      <c r="IC65" s="37">
        <v>1</v>
      </c>
      <c r="ID65" s="37">
        <v>1</v>
      </c>
      <c r="IE65" s="37">
        <v>1</v>
      </c>
      <c r="IF65" s="37">
        <v>1</v>
      </c>
      <c r="IG65" s="37">
        <v>1</v>
      </c>
      <c r="IH65" s="37">
        <v>1</v>
      </c>
      <c r="II65" s="37">
        <v>1</v>
      </c>
      <c r="IJ65" s="37">
        <v>1</v>
      </c>
      <c r="IK65" s="37">
        <v>1</v>
      </c>
      <c r="IL65" s="37">
        <v>1</v>
      </c>
      <c r="IM65" s="37">
        <v>1</v>
      </c>
      <c r="IN65" s="37">
        <v>1</v>
      </c>
      <c r="IO65" s="37">
        <v>1</v>
      </c>
      <c r="IP65" s="37">
        <v>1</v>
      </c>
      <c r="IQ65" s="37">
        <v>1</v>
      </c>
    </row>
    <row r="66" spans="1:251" s="43" customFormat="1" ht="36.75" customHeight="1" x14ac:dyDescent="0.3">
      <c r="A66" s="159"/>
      <c r="B66" s="168"/>
      <c r="C66" s="186"/>
      <c r="D66" s="169" t="s">
        <v>513</v>
      </c>
      <c r="E66" s="169"/>
      <c r="F66" s="169"/>
      <c r="G66" s="168"/>
      <c r="H66" s="168"/>
      <c r="I66" s="175"/>
      <c r="J66" s="37" t="s">
        <v>220</v>
      </c>
      <c r="K66" s="37" t="s">
        <v>220</v>
      </c>
      <c r="L66" s="37" t="s">
        <v>220</v>
      </c>
      <c r="M66" s="37" t="s">
        <v>220</v>
      </c>
      <c r="N66" s="37" t="s">
        <v>220</v>
      </c>
      <c r="O66" s="37" t="s">
        <v>220</v>
      </c>
      <c r="P66" s="37" t="s">
        <v>220</v>
      </c>
      <c r="Q66" s="37" t="s">
        <v>220</v>
      </c>
      <c r="R66" s="37" t="s">
        <v>220</v>
      </c>
      <c r="S66" s="37" t="s">
        <v>220</v>
      </c>
      <c r="T66" s="37" t="s">
        <v>220</v>
      </c>
      <c r="U66" s="37" t="s">
        <v>220</v>
      </c>
      <c r="V66" s="37" t="s">
        <v>220</v>
      </c>
      <c r="W66" s="37" t="s">
        <v>220</v>
      </c>
      <c r="X66" s="37" t="s">
        <v>220</v>
      </c>
      <c r="Y66" s="37" t="s">
        <v>220</v>
      </c>
      <c r="Z66" s="37" t="s">
        <v>220</v>
      </c>
      <c r="AA66" s="37" t="s">
        <v>220</v>
      </c>
      <c r="AB66" s="37" t="s">
        <v>220</v>
      </c>
      <c r="AC66" s="37" t="s">
        <v>220</v>
      </c>
      <c r="AD66" s="37" t="s">
        <v>220</v>
      </c>
      <c r="AE66" s="37" t="s">
        <v>220</v>
      </c>
      <c r="AF66" s="37" t="s">
        <v>220</v>
      </c>
      <c r="AG66" s="37" t="s">
        <v>220</v>
      </c>
      <c r="AH66" s="37" t="s">
        <v>220</v>
      </c>
      <c r="AI66" s="37" t="s">
        <v>220</v>
      </c>
      <c r="AJ66" s="37" t="s">
        <v>220</v>
      </c>
      <c r="AK66" s="37" t="s">
        <v>220</v>
      </c>
      <c r="AL66" s="37" t="s">
        <v>220</v>
      </c>
      <c r="AM66" s="37" t="s">
        <v>220</v>
      </c>
      <c r="AN66" s="37" t="s">
        <v>220</v>
      </c>
      <c r="AO66" s="37" t="s">
        <v>220</v>
      </c>
      <c r="AP66" s="37" t="s">
        <v>220</v>
      </c>
      <c r="AQ66" s="37" t="s">
        <v>220</v>
      </c>
      <c r="AR66" s="37" t="s">
        <v>220</v>
      </c>
      <c r="AS66" s="37" t="s">
        <v>220</v>
      </c>
      <c r="AT66" s="37" t="s">
        <v>220</v>
      </c>
      <c r="AU66" s="37" t="s">
        <v>220</v>
      </c>
      <c r="AV66" s="37" t="s">
        <v>220</v>
      </c>
      <c r="AW66" s="37" t="s">
        <v>220</v>
      </c>
      <c r="AX66" s="37" t="s">
        <v>220</v>
      </c>
      <c r="AY66" s="37" t="s">
        <v>220</v>
      </c>
      <c r="AZ66" s="37" t="s">
        <v>220</v>
      </c>
      <c r="BA66" s="37" t="s">
        <v>220</v>
      </c>
      <c r="BB66" s="37" t="s">
        <v>220</v>
      </c>
      <c r="BC66" s="37" t="s">
        <v>220</v>
      </c>
      <c r="BD66" s="37" t="s">
        <v>220</v>
      </c>
      <c r="BE66" s="37" t="s">
        <v>220</v>
      </c>
      <c r="BF66" s="37" t="s">
        <v>220</v>
      </c>
      <c r="BG66" s="37" t="s">
        <v>220</v>
      </c>
      <c r="BH66" s="37" t="s">
        <v>220</v>
      </c>
      <c r="BI66" s="37" t="s">
        <v>220</v>
      </c>
      <c r="BJ66" s="37" t="s">
        <v>220</v>
      </c>
      <c r="BK66" s="37" t="s">
        <v>220</v>
      </c>
      <c r="BL66" s="37" t="s">
        <v>220</v>
      </c>
      <c r="BM66" s="37" t="s">
        <v>220</v>
      </c>
      <c r="BN66" s="37" t="s">
        <v>220</v>
      </c>
      <c r="BO66" s="37" t="s">
        <v>220</v>
      </c>
      <c r="BP66" s="37" t="s">
        <v>220</v>
      </c>
      <c r="BQ66" s="37" t="s">
        <v>220</v>
      </c>
      <c r="BR66" s="37" t="s">
        <v>220</v>
      </c>
      <c r="BS66" s="37" t="s">
        <v>220</v>
      </c>
      <c r="BT66" s="37" t="s">
        <v>220</v>
      </c>
      <c r="BU66" s="37" t="s">
        <v>220</v>
      </c>
      <c r="BV66" s="37" t="s">
        <v>220</v>
      </c>
      <c r="BW66" s="37" t="s">
        <v>220</v>
      </c>
      <c r="BX66" s="37" t="s">
        <v>220</v>
      </c>
      <c r="BY66" s="37" t="s">
        <v>220</v>
      </c>
      <c r="BZ66" s="37" t="s">
        <v>220</v>
      </c>
      <c r="CA66" s="37" t="s">
        <v>220</v>
      </c>
      <c r="CB66" s="37" t="s">
        <v>220</v>
      </c>
      <c r="CC66" s="37" t="s">
        <v>220</v>
      </c>
      <c r="CD66" s="37" t="s">
        <v>220</v>
      </c>
      <c r="CE66" s="37" t="s">
        <v>220</v>
      </c>
      <c r="CF66" s="37" t="s">
        <v>220</v>
      </c>
      <c r="CG66" s="37" t="s">
        <v>220</v>
      </c>
      <c r="CH66" s="37" t="s">
        <v>220</v>
      </c>
      <c r="CI66" s="37" t="s">
        <v>220</v>
      </c>
      <c r="CJ66" s="37" t="s">
        <v>220</v>
      </c>
      <c r="CK66" s="37" t="s">
        <v>220</v>
      </c>
      <c r="CL66" s="37" t="s">
        <v>220</v>
      </c>
      <c r="CM66" s="37" t="s">
        <v>220</v>
      </c>
      <c r="CN66" s="37" t="s">
        <v>220</v>
      </c>
      <c r="CO66" s="37" t="s">
        <v>220</v>
      </c>
      <c r="CP66" s="37" t="s">
        <v>220</v>
      </c>
      <c r="CQ66" s="37" t="s">
        <v>220</v>
      </c>
      <c r="CR66" s="37" t="s">
        <v>220</v>
      </c>
      <c r="CS66" s="37" t="s">
        <v>220</v>
      </c>
      <c r="CT66" s="37" t="s">
        <v>220</v>
      </c>
      <c r="CU66" s="37" t="s">
        <v>220</v>
      </c>
      <c r="CV66" s="37" t="s">
        <v>220</v>
      </c>
      <c r="CW66" s="37" t="s">
        <v>220</v>
      </c>
      <c r="CX66" s="37" t="s">
        <v>220</v>
      </c>
      <c r="CY66" s="37" t="s">
        <v>220</v>
      </c>
      <c r="CZ66" s="37" t="s">
        <v>220</v>
      </c>
      <c r="DA66" s="37" t="s">
        <v>220</v>
      </c>
      <c r="DB66" s="37" t="s">
        <v>220</v>
      </c>
      <c r="DC66" s="37" t="s">
        <v>220</v>
      </c>
      <c r="DD66" s="37" t="s">
        <v>220</v>
      </c>
      <c r="DE66" s="37" t="s">
        <v>220</v>
      </c>
      <c r="DF66" s="37" t="s">
        <v>220</v>
      </c>
      <c r="DG66" s="37" t="s">
        <v>220</v>
      </c>
      <c r="DH66" s="37" t="s">
        <v>220</v>
      </c>
      <c r="DI66" s="37" t="s">
        <v>220</v>
      </c>
      <c r="DJ66" s="37" t="s">
        <v>220</v>
      </c>
      <c r="DK66" s="37" t="s">
        <v>220</v>
      </c>
      <c r="DL66" s="37" t="s">
        <v>220</v>
      </c>
      <c r="DM66" s="37" t="s">
        <v>220</v>
      </c>
      <c r="DN66" s="37" t="s">
        <v>220</v>
      </c>
      <c r="DO66" s="37" t="s">
        <v>220</v>
      </c>
      <c r="DP66" s="37" t="s">
        <v>220</v>
      </c>
      <c r="DQ66" s="37" t="s">
        <v>220</v>
      </c>
      <c r="DR66" s="37" t="s">
        <v>220</v>
      </c>
      <c r="DS66" s="37" t="s">
        <v>220</v>
      </c>
      <c r="DT66" s="37" t="s">
        <v>220</v>
      </c>
      <c r="DU66" s="37" t="s">
        <v>220</v>
      </c>
      <c r="DV66" s="37" t="s">
        <v>220</v>
      </c>
      <c r="DW66" s="37" t="s">
        <v>220</v>
      </c>
      <c r="DX66" s="37" t="s">
        <v>220</v>
      </c>
      <c r="DY66" s="37" t="s">
        <v>220</v>
      </c>
      <c r="DZ66" s="37" t="s">
        <v>220</v>
      </c>
      <c r="EA66" s="37" t="s">
        <v>220</v>
      </c>
      <c r="EB66" s="37" t="s">
        <v>220</v>
      </c>
      <c r="EC66" s="37" t="s">
        <v>220</v>
      </c>
      <c r="ED66" s="37" t="s">
        <v>220</v>
      </c>
      <c r="EE66" s="37" t="s">
        <v>220</v>
      </c>
      <c r="EF66" s="37" t="s">
        <v>220</v>
      </c>
      <c r="EG66" s="37" t="s">
        <v>220</v>
      </c>
      <c r="EH66" s="37" t="s">
        <v>220</v>
      </c>
      <c r="EI66" s="37" t="s">
        <v>220</v>
      </c>
      <c r="EJ66" s="37" t="s">
        <v>220</v>
      </c>
      <c r="EK66" s="37" t="s">
        <v>220</v>
      </c>
      <c r="EL66" s="37" t="s">
        <v>220</v>
      </c>
      <c r="EM66" s="37" t="s">
        <v>220</v>
      </c>
      <c r="EN66" s="37" t="s">
        <v>220</v>
      </c>
      <c r="EO66" s="37" t="s">
        <v>220</v>
      </c>
      <c r="EP66" s="37" t="s">
        <v>220</v>
      </c>
      <c r="EQ66" s="37" t="s">
        <v>220</v>
      </c>
      <c r="ER66" s="37" t="s">
        <v>220</v>
      </c>
      <c r="ES66" s="37" t="s">
        <v>220</v>
      </c>
      <c r="ET66" s="37" t="s">
        <v>220</v>
      </c>
      <c r="EU66" s="37" t="s">
        <v>220</v>
      </c>
      <c r="EV66" s="37" t="s">
        <v>220</v>
      </c>
      <c r="EW66" s="37" t="s">
        <v>220</v>
      </c>
      <c r="EX66" s="37" t="s">
        <v>220</v>
      </c>
      <c r="EY66" s="37" t="s">
        <v>220</v>
      </c>
      <c r="EZ66" s="37" t="s">
        <v>220</v>
      </c>
      <c r="FA66" s="37" t="s">
        <v>220</v>
      </c>
      <c r="FB66" s="37" t="s">
        <v>220</v>
      </c>
      <c r="FC66" s="37" t="s">
        <v>220</v>
      </c>
      <c r="FD66" s="37" t="s">
        <v>220</v>
      </c>
      <c r="FE66" s="37" t="s">
        <v>220</v>
      </c>
      <c r="FF66" s="37" t="s">
        <v>220</v>
      </c>
      <c r="FG66" s="37" t="s">
        <v>220</v>
      </c>
      <c r="FH66" s="37" t="s">
        <v>220</v>
      </c>
      <c r="FI66" s="37" t="s">
        <v>220</v>
      </c>
      <c r="FJ66" s="37" t="s">
        <v>220</v>
      </c>
      <c r="FK66" s="37" t="s">
        <v>220</v>
      </c>
      <c r="FL66" s="37" t="s">
        <v>220</v>
      </c>
      <c r="FM66" s="37" t="s">
        <v>220</v>
      </c>
      <c r="FN66" s="37" t="s">
        <v>220</v>
      </c>
      <c r="FO66" s="37" t="s">
        <v>220</v>
      </c>
      <c r="FP66" s="37" t="s">
        <v>220</v>
      </c>
      <c r="FQ66" s="37" t="s">
        <v>220</v>
      </c>
      <c r="FR66" s="37" t="s">
        <v>220</v>
      </c>
      <c r="FS66" s="37" t="s">
        <v>220</v>
      </c>
      <c r="FT66" s="37" t="s">
        <v>220</v>
      </c>
      <c r="FU66" s="37" t="s">
        <v>220</v>
      </c>
      <c r="FV66" s="37" t="s">
        <v>220</v>
      </c>
      <c r="FW66" s="37" t="s">
        <v>220</v>
      </c>
      <c r="FX66" s="37" t="s">
        <v>220</v>
      </c>
      <c r="FY66" s="37" t="s">
        <v>220</v>
      </c>
      <c r="FZ66" s="37" t="s">
        <v>220</v>
      </c>
      <c r="GA66" s="37" t="s">
        <v>220</v>
      </c>
      <c r="GB66" s="37" t="s">
        <v>220</v>
      </c>
      <c r="GC66" s="37" t="s">
        <v>220</v>
      </c>
      <c r="GD66" s="37" t="s">
        <v>220</v>
      </c>
      <c r="GE66" s="37" t="s">
        <v>220</v>
      </c>
      <c r="GF66" s="37" t="s">
        <v>220</v>
      </c>
      <c r="GG66" s="37" t="s">
        <v>220</v>
      </c>
      <c r="GH66" s="37" t="s">
        <v>220</v>
      </c>
      <c r="GI66" s="37" t="s">
        <v>220</v>
      </c>
      <c r="GJ66" s="37" t="s">
        <v>220</v>
      </c>
      <c r="GK66" s="37" t="s">
        <v>220</v>
      </c>
      <c r="GL66" s="37" t="s">
        <v>220</v>
      </c>
      <c r="GM66" s="37" t="s">
        <v>220</v>
      </c>
      <c r="GN66" s="37" t="s">
        <v>220</v>
      </c>
      <c r="GO66" s="37" t="s">
        <v>220</v>
      </c>
      <c r="GP66" s="37" t="s">
        <v>220</v>
      </c>
      <c r="GQ66" s="37" t="s">
        <v>220</v>
      </c>
      <c r="GR66" s="37" t="s">
        <v>220</v>
      </c>
      <c r="GS66" s="37" t="s">
        <v>220</v>
      </c>
      <c r="GT66" s="37" t="s">
        <v>220</v>
      </c>
      <c r="GU66" s="37" t="s">
        <v>220</v>
      </c>
      <c r="GV66" s="37" t="s">
        <v>220</v>
      </c>
      <c r="GW66" s="37" t="s">
        <v>220</v>
      </c>
      <c r="GX66" s="37" t="s">
        <v>220</v>
      </c>
      <c r="GY66" s="37" t="s">
        <v>220</v>
      </c>
      <c r="GZ66" s="37" t="s">
        <v>220</v>
      </c>
      <c r="HA66" s="37" t="s">
        <v>220</v>
      </c>
      <c r="HB66" s="37" t="s">
        <v>220</v>
      </c>
      <c r="HC66" s="37" t="s">
        <v>220</v>
      </c>
      <c r="HD66" s="37" t="s">
        <v>220</v>
      </c>
      <c r="HE66" s="37" t="s">
        <v>220</v>
      </c>
      <c r="HF66" s="37" t="s">
        <v>220</v>
      </c>
      <c r="HG66" s="37" t="s">
        <v>220</v>
      </c>
      <c r="HH66" s="37" t="s">
        <v>220</v>
      </c>
      <c r="HI66" s="37" t="s">
        <v>220</v>
      </c>
      <c r="HJ66" s="37" t="s">
        <v>220</v>
      </c>
      <c r="HK66" s="37" t="s">
        <v>220</v>
      </c>
      <c r="HL66" s="37" t="s">
        <v>220</v>
      </c>
      <c r="HM66" s="37" t="s">
        <v>220</v>
      </c>
      <c r="HN66" s="37" t="s">
        <v>220</v>
      </c>
      <c r="HO66" s="37" t="s">
        <v>220</v>
      </c>
      <c r="HP66" s="37" t="s">
        <v>220</v>
      </c>
      <c r="HQ66" s="37" t="s">
        <v>220</v>
      </c>
      <c r="HR66" s="37" t="s">
        <v>220</v>
      </c>
      <c r="HS66" s="37" t="s">
        <v>220</v>
      </c>
      <c r="HT66" s="37" t="s">
        <v>220</v>
      </c>
      <c r="HU66" s="37" t="s">
        <v>220</v>
      </c>
      <c r="HV66" s="37" t="s">
        <v>220</v>
      </c>
      <c r="HW66" s="37" t="s">
        <v>220</v>
      </c>
      <c r="HX66" s="37" t="s">
        <v>220</v>
      </c>
      <c r="HY66" s="37" t="s">
        <v>220</v>
      </c>
      <c r="HZ66" s="37" t="s">
        <v>220</v>
      </c>
      <c r="IA66" s="37">
        <v>1</v>
      </c>
      <c r="IB66" s="37">
        <v>1</v>
      </c>
      <c r="IC66" s="37">
        <v>1</v>
      </c>
      <c r="ID66" s="37">
        <v>1</v>
      </c>
      <c r="IE66" s="37">
        <v>1</v>
      </c>
      <c r="IF66" s="37">
        <v>1</v>
      </c>
      <c r="IG66" s="37">
        <v>1</v>
      </c>
      <c r="IH66" s="37">
        <v>1</v>
      </c>
      <c r="II66" s="37">
        <v>1</v>
      </c>
      <c r="IJ66" s="37">
        <v>1</v>
      </c>
      <c r="IK66" s="37">
        <v>1</v>
      </c>
      <c r="IL66" s="37">
        <v>1</v>
      </c>
      <c r="IM66" s="37">
        <v>1</v>
      </c>
      <c r="IN66" s="37">
        <v>1</v>
      </c>
      <c r="IO66" s="37">
        <v>1</v>
      </c>
      <c r="IP66" s="37">
        <v>1</v>
      </c>
      <c r="IQ66" s="37">
        <v>1</v>
      </c>
    </row>
    <row r="67" spans="1:251" s="43" customFormat="1" ht="35.25" customHeight="1" x14ac:dyDescent="0.3">
      <c r="A67" s="159"/>
      <c r="B67" s="168"/>
      <c r="C67" s="186"/>
      <c r="D67" s="169" t="s">
        <v>514</v>
      </c>
      <c r="E67" s="169"/>
      <c r="F67" s="169"/>
      <c r="G67" s="168"/>
      <c r="H67" s="168"/>
      <c r="I67" s="175"/>
      <c r="J67" s="37" t="s">
        <v>220</v>
      </c>
      <c r="K67" s="37" t="s">
        <v>220</v>
      </c>
      <c r="L67" s="37" t="s">
        <v>220</v>
      </c>
      <c r="M67" s="37" t="s">
        <v>220</v>
      </c>
      <c r="N67" s="37" t="s">
        <v>220</v>
      </c>
      <c r="O67" s="37" t="s">
        <v>220</v>
      </c>
      <c r="P67" s="37" t="s">
        <v>220</v>
      </c>
      <c r="Q67" s="37" t="s">
        <v>220</v>
      </c>
      <c r="R67" s="37" t="s">
        <v>220</v>
      </c>
      <c r="S67" s="37" t="s">
        <v>220</v>
      </c>
      <c r="T67" s="37" t="s">
        <v>220</v>
      </c>
      <c r="U67" s="37" t="s">
        <v>220</v>
      </c>
      <c r="V67" s="37" t="s">
        <v>220</v>
      </c>
      <c r="W67" s="37" t="s">
        <v>220</v>
      </c>
      <c r="X67" s="37" t="s">
        <v>220</v>
      </c>
      <c r="Y67" s="37" t="s">
        <v>220</v>
      </c>
      <c r="Z67" s="37" t="s">
        <v>220</v>
      </c>
      <c r="AA67" s="37" t="s">
        <v>220</v>
      </c>
      <c r="AB67" s="37" t="s">
        <v>220</v>
      </c>
      <c r="AC67" s="37" t="s">
        <v>220</v>
      </c>
      <c r="AD67" s="37" t="s">
        <v>220</v>
      </c>
      <c r="AE67" s="37" t="s">
        <v>220</v>
      </c>
      <c r="AF67" s="37" t="s">
        <v>220</v>
      </c>
      <c r="AG67" s="37" t="s">
        <v>220</v>
      </c>
      <c r="AH67" s="37" t="s">
        <v>220</v>
      </c>
      <c r="AI67" s="37" t="s">
        <v>220</v>
      </c>
      <c r="AJ67" s="37" t="s">
        <v>220</v>
      </c>
      <c r="AK67" s="37" t="s">
        <v>220</v>
      </c>
      <c r="AL67" s="37" t="s">
        <v>220</v>
      </c>
      <c r="AM67" s="37" t="s">
        <v>220</v>
      </c>
      <c r="AN67" s="37" t="s">
        <v>220</v>
      </c>
      <c r="AO67" s="37" t="s">
        <v>220</v>
      </c>
      <c r="AP67" s="37" t="s">
        <v>220</v>
      </c>
      <c r="AQ67" s="37" t="s">
        <v>220</v>
      </c>
      <c r="AR67" s="37" t="s">
        <v>220</v>
      </c>
      <c r="AS67" s="37" t="s">
        <v>220</v>
      </c>
      <c r="AT67" s="37" t="s">
        <v>220</v>
      </c>
      <c r="AU67" s="37" t="s">
        <v>220</v>
      </c>
      <c r="AV67" s="37" t="s">
        <v>220</v>
      </c>
      <c r="AW67" s="37" t="s">
        <v>220</v>
      </c>
      <c r="AX67" s="37" t="s">
        <v>220</v>
      </c>
      <c r="AY67" s="37" t="s">
        <v>220</v>
      </c>
      <c r="AZ67" s="37" t="s">
        <v>220</v>
      </c>
      <c r="BA67" s="37" t="s">
        <v>220</v>
      </c>
      <c r="BB67" s="37" t="s">
        <v>220</v>
      </c>
      <c r="BC67" s="37" t="s">
        <v>220</v>
      </c>
      <c r="BD67" s="37" t="s">
        <v>220</v>
      </c>
      <c r="BE67" s="37" t="s">
        <v>220</v>
      </c>
      <c r="BF67" s="37" t="s">
        <v>220</v>
      </c>
      <c r="BG67" s="37" t="s">
        <v>220</v>
      </c>
      <c r="BH67" s="37" t="s">
        <v>220</v>
      </c>
      <c r="BI67" s="37" t="s">
        <v>220</v>
      </c>
      <c r="BJ67" s="37" t="s">
        <v>220</v>
      </c>
      <c r="BK67" s="37" t="s">
        <v>220</v>
      </c>
      <c r="BL67" s="37" t="s">
        <v>220</v>
      </c>
      <c r="BM67" s="37" t="s">
        <v>220</v>
      </c>
      <c r="BN67" s="37" t="s">
        <v>220</v>
      </c>
      <c r="BO67" s="37" t="s">
        <v>220</v>
      </c>
      <c r="BP67" s="37" t="s">
        <v>220</v>
      </c>
      <c r="BQ67" s="37" t="s">
        <v>220</v>
      </c>
      <c r="BR67" s="37" t="s">
        <v>220</v>
      </c>
      <c r="BS67" s="37" t="s">
        <v>220</v>
      </c>
      <c r="BT67" s="37" t="s">
        <v>220</v>
      </c>
      <c r="BU67" s="37" t="s">
        <v>220</v>
      </c>
      <c r="BV67" s="37" t="s">
        <v>220</v>
      </c>
      <c r="BW67" s="37" t="s">
        <v>220</v>
      </c>
      <c r="BX67" s="37" t="s">
        <v>220</v>
      </c>
      <c r="BY67" s="37" t="s">
        <v>220</v>
      </c>
      <c r="BZ67" s="37" t="s">
        <v>220</v>
      </c>
      <c r="CA67" s="37" t="s">
        <v>220</v>
      </c>
      <c r="CB67" s="37" t="s">
        <v>220</v>
      </c>
      <c r="CC67" s="37" t="s">
        <v>220</v>
      </c>
      <c r="CD67" s="37" t="s">
        <v>220</v>
      </c>
      <c r="CE67" s="37" t="s">
        <v>220</v>
      </c>
      <c r="CF67" s="37" t="s">
        <v>220</v>
      </c>
      <c r="CG67" s="37" t="s">
        <v>220</v>
      </c>
      <c r="CH67" s="37" t="s">
        <v>220</v>
      </c>
      <c r="CI67" s="37" t="s">
        <v>220</v>
      </c>
      <c r="CJ67" s="37" t="s">
        <v>220</v>
      </c>
      <c r="CK67" s="37" t="s">
        <v>220</v>
      </c>
      <c r="CL67" s="37" t="s">
        <v>220</v>
      </c>
      <c r="CM67" s="37" t="s">
        <v>220</v>
      </c>
      <c r="CN67" s="37" t="s">
        <v>220</v>
      </c>
      <c r="CO67" s="37" t="s">
        <v>220</v>
      </c>
      <c r="CP67" s="37" t="s">
        <v>220</v>
      </c>
      <c r="CQ67" s="37" t="s">
        <v>220</v>
      </c>
      <c r="CR67" s="37" t="s">
        <v>220</v>
      </c>
      <c r="CS67" s="37" t="s">
        <v>220</v>
      </c>
      <c r="CT67" s="37" t="s">
        <v>220</v>
      </c>
      <c r="CU67" s="37" t="s">
        <v>220</v>
      </c>
      <c r="CV67" s="37" t="s">
        <v>220</v>
      </c>
      <c r="CW67" s="37" t="s">
        <v>220</v>
      </c>
      <c r="CX67" s="37" t="s">
        <v>220</v>
      </c>
      <c r="CY67" s="37" t="s">
        <v>220</v>
      </c>
      <c r="CZ67" s="37" t="s">
        <v>220</v>
      </c>
      <c r="DA67" s="37" t="s">
        <v>220</v>
      </c>
      <c r="DB67" s="37" t="s">
        <v>220</v>
      </c>
      <c r="DC67" s="37" t="s">
        <v>220</v>
      </c>
      <c r="DD67" s="37" t="s">
        <v>220</v>
      </c>
      <c r="DE67" s="37" t="s">
        <v>220</v>
      </c>
      <c r="DF67" s="37" t="s">
        <v>220</v>
      </c>
      <c r="DG67" s="37" t="s">
        <v>220</v>
      </c>
      <c r="DH67" s="37" t="s">
        <v>220</v>
      </c>
      <c r="DI67" s="37" t="s">
        <v>220</v>
      </c>
      <c r="DJ67" s="37" t="s">
        <v>220</v>
      </c>
      <c r="DK67" s="37" t="s">
        <v>220</v>
      </c>
      <c r="DL67" s="37" t="s">
        <v>220</v>
      </c>
      <c r="DM67" s="37" t="s">
        <v>220</v>
      </c>
      <c r="DN67" s="37" t="s">
        <v>220</v>
      </c>
      <c r="DO67" s="37" t="s">
        <v>220</v>
      </c>
      <c r="DP67" s="37" t="s">
        <v>220</v>
      </c>
      <c r="DQ67" s="37" t="s">
        <v>220</v>
      </c>
      <c r="DR67" s="37" t="s">
        <v>220</v>
      </c>
      <c r="DS67" s="37" t="s">
        <v>220</v>
      </c>
      <c r="DT67" s="37" t="s">
        <v>220</v>
      </c>
      <c r="DU67" s="37" t="s">
        <v>220</v>
      </c>
      <c r="DV67" s="37" t="s">
        <v>220</v>
      </c>
      <c r="DW67" s="37" t="s">
        <v>220</v>
      </c>
      <c r="DX67" s="37" t="s">
        <v>220</v>
      </c>
      <c r="DY67" s="37" t="s">
        <v>220</v>
      </c>
      <c r="DZ67" s="37" t="s">
        <v>220</v>
      </c>
      <c r="EA67" s="37" t="s">
        <v>220</v>
      </c>
      <c r="EB67" s="37" t="s">
        <v>220</v>
      </c>
      <c r="EC67" s="37" t="s">
        <v>220</v>
      </c>
      <c r="ED67" s="37" t="s">
        <v>220</v>
      </c>
      <c r="EE67" s="37" t="s">
        <v>220</v>
      </c>
      <c r="EF67" s="37" t="s">
        <v>220</v>
      </c>
      <c r="EG67" s="37" t="s">
        <v>220</v>
      </c>
      <c r="EH67" s="37" t="s">
        <v>220</v>
      </c>
      <c r="EI67" s="37" t="s">
        <v>220</v>
      </c>
      <c r="EJ67" s="37" t="s">
        <v>220</v>
      </c>
      <c r="EK67" s="37" t="s">
        <v>220</v>
      </c>
      <c r="EL67" s="37" t="s">
        <v>220</v>
      </c>
      <c r="EM67" s="37" t="s">
        <v>220</v>
      </c>
      <c r="EN67" s="37" t="s">
        <v>220</v>
      </c>
      <c r="EO67" s="37" t="s">
        <v>220</v>
      </c>
      <c r="EP67" s="37" t="s">
        <v>220</v>
      </c>
      <c r="EQ67" s="37" t="s">
        <v>220</v>
      </c>
      <c r="ER67" s="37" t="s">
        <v>220</v>
      </c>
      <c r="ES67" s="37" t="s">
        <v>220</v>
      </c>
      <c r="ET67" s="37" t="s">
        <v>220</v>
      </c>
      <c r="EU67" s="37" t="s">
        <v>220</v>
      </c>
      <c r="EV67" s="37" t="s">
        <v>220</v>
      </c>
      <c r="EW67" s="37" t="s">
        <v>220</v>
      </c>
      <c r="EX67" s="37" t="s">
        <v>220</v>
      </c>
      <c r="EY67" s="37" t="s">
        <v>220</v>
      </c>
      <c r="EZ67" s="37" t="s">
        <v>220</v>
      </c>
      <c r="FA67" s="37" t="s">
        <v>220</v>
      </c>
      <c r="FB67" s="37" t="s">
        <v>220</v>
      </c>
      <c r="FC67" s="37" t="s">
        <v>220</v>
      </c>
      <c r="FD67" s="37" t="s">
        <v>220</v>
      </c>
      <c r="FE67" s="37" t="s">
        <v>220</v>
      </c>
      <c r="FF67" s="37" t="s">
        <v>220</v>
      </c>
      <c r="FG67" s="37" t="s">
        <v>220</v>
      </c>
      <c r="FH67" s="37" t="s">
        <v>220</v>
      </c>
      <c r="FI67" s="37" t="s">
        <v>220</v>
      </c>
      <c r="FJ67" s="37" t="s">
        <v>220</v>
      </c>
      <c r="FK67" s="37" t="s">
        <v>220</v>
      </c>
      <c r="FL67" s="37" t="s">
        <v>220</v>
      </c>
      <c r="FM67" s="37" t="s">
        <v>220</v>
      </c>
      <c r="FN67" s="37" t="s">
        <v>220</v>
      </c>
      <c r="FO67" s="37" t="s">
        <v>220</v>
      </c>
      <c r="FP67" s="37" t="s">
        <v>220</v>
      </c>
      <c r="FQ67" s="37" t="s">
        <v>220</v>
      </c>
      <c r="FR67" s="37" t="s">
        <v>220</v>
      </c>
      <c r="FS67" s="37" t="s">
        <v>220</v>
      </c>
      <c r="FT67" s="37" t="s">
        <v>220</v>
      </c>
      <c r="FU67" s="37" t="s">
        <v>220</v>
      </c>
      <c r="FV67" s="37" t="s">
        <v>220</v>
      </c>
      <c r="FW67" s="37" t="s">
        <v>220</v>
      </c>
      <c r="FX67" s="37" t="s">
        <v>220</v>
      </c>
      <c r="FY67" s="37" t="s">
        <v>220</v>
      </c>
      <c r="FZ67" s="37" t="s">
        <v>220</v>
      </c>
      <c r="GA67" s="37" t="s">
        <v>220</v>
      </c>
      <c r="GB67" s="37" t="s">
        <v>220</v>
      </c>
      <c r="GC67" s="37" t="s">
        <v>220</v>
      </c>
      <c r="GD67" s="37" t="s">
        <v>220</v>
      </c>
      <c r="GE67" s="37" t="s">
        <v>220</v>
      </c>
      <c r="GF67" s="37" t="s">
        <v>220</v>
      </c>
      <c r="GG67" s="37" t="s">
        <v>220</v>
      </c>
      <c r="GH67" s="37" t="s">
        <v>220</v>
      </c>
      <c r="GI67" s="37" t="s">
        <v>220</v>
      </c>
      <c r="GJ67" s="37" t="s">
        <v>220</v>
      </c>
      <c r="GK67" s="37" t="s">
        <v>220</v>
      </c>
      <c r="GL67" s="37" t="s">
        <v>220</v>
      </c>
      <c r="GM67" s="37" t="s">
        <v>220</v>
      </c>
      <c r="GN67" s="37" t="s">
        <v>220</v>
      </c>
      <c r="GO67" s="37" t="s">
        <v>220</v>
      </c>
      <c r="GP67" s="37" t="s">
        <v>220</v>
      </c>
      <c r="GQ67" s="37" t="s">
        <v>220</v>
      </c>
      <c r="GR67" s="37" t="s">
        <v>220</v>
      </c>
      <c r="GS67" s="37" t="s">
        <v>220</v>
      </c>
      <c r="GT67" s="37" t="s">
        <v>220</v>
      </c>
      <c r="GU67" s="37" t="s">
        <v>220</v>
      </c>
      <c r="GV67" s="37" t="s">
        <v>220</v>
      </c>
      <c r="GW67" s="37" t="s">
        <v>220</v>
      </c>
      <c r="GX67" s="37" t="s">
        <v>220</v>
      </c>
      <c r="GY67" s="37" t="s">
        <v>220</v>
      </c>
      <c r="GZ67" s="37" t="s">
        <v>220</v>
      </c>
      <c r="HA67" s="37" t="s">
        <v>220</v>
      </c>
      <c r="HB67" s="37" t="s">
        <v>220</v>
      </c>
      <c r="HC67" s="37" t="s">
        <v>220</v>
      </c>
      <c r="HD67" s="37" t="s">
        <v>220</v>
      </c>
      <c r="HE67" s="37" t="s">
        <v>220</v>
      </c>
      <c r="HF67" s="37" t="s">
        <v>220</v>
      </c>
      <c r="HG67" s="37" t="s">
        <v>220</v>
      </c>
      <c r="HH67" s="37" t="s">
        <v>220</v>
      </c>
      <c r="HI67" s="37" t="s">
        <v>220</v>
      </c>
      <c r="HJ67" s="37" t="s">
        <v>220</v>
      </c>
      <c r="HK67" s="37" t="s">
        <v>220</v>
      </c>
      <c r="HL67" s="37" t="s">
        <v>220</v>
      </c>
      <c r="HM67" s="37" t="s">
        <v>220</v>
      </c>
      <c r="HN67" s="37" t="s">
        <v>220</v>
      </c>
      <c r="HO67" s="37" t="s">
        <v>220</v>
      </c>
      <c r="HP67" s="37" t="s">
        <v>220</v>
      </c>
      <c r="HQ67" s="37" t="s">
        <v>220</v>
      </c>
      <c r="HR67" s="37" t="s">
        <v>220</v>
      </c>
      <c r="HS67" s="37" t="s">
        <v>220</v>
      </c>
      <c r="HT67" s="37" t="s">
        <v>220</v>
      </c>
      <c r="HU67" s="37" t="s">
        <v>220</v>
      </c>
      <c r="HV67" s="37" t="s">
        <v>220</v>
      </c>
      <c r="HW67" s="37" t="s">
        <v>220</v>
      </c>
      <c r="HX67" s="37" t="s">
        <v>220</v>
      </c>
      <c r="HY67" s="37" t="s">
        <v>220</v>
      </c>
      <c r="HZ67" s="37" t="s">
        <v>220</v>
      </c>
      <c r="IA67" s="37">
        <v>1</v>
      </c>
      <c r="IB67" s="37">
        <v>1</v>
      </c>
      <c r="IC67" s="37">
        <v>1</v>
      </c>
      <c r="ID67" s="37">
        <v>1</v>
      </c>
      <c r="IE67" s="37">
        <v>1</v>
      </c>
      <c r="IF67" s="37">
        <v>1</v>
      </c>
      <c r="IG67" s="37">
        <v>1</v>
      </c>
      <c r="IH67" s="37">
        <v>1</v>
      </c>
      <c r="II67" s="37">
        <v>1</v>
      </c>
      <c r="IJ67" s="37">
        <v>1</v>
      </c>
      <c r="IK67" s="37">
        <v>1</v>
      </c>
      <c r="IL67" s="37">
        <v>1</v>
      </c>
      <c r="IM67" s="37">
        <v>1</v>
      </c>
      <c r="IN67" s="37">
        <v>1</v>
      </c>
      <c r="IO67" s="37">
        <v>1</v>
      </c>
      <c r="IP67" s="37">
        <v>1</v>
      </c>
      <c r="IQ67" s="37">
        <v>1</v>
      </c>
    </row>
    <row r="68" spans="1:251" s="43" customFormat="1" ht="35.25" customHeight="1" x14ac:dyDescent="0.3">
      <c r="A68" s="159"/>
      <c r="B68" s="168"/>
      <c r="C68" s="186"/>
      <c r="D68" s="169" t="s">
        <v>515</v>
      </c>
      <c r="E68" s="169"/>
      <c r="F68" s="169"/>
      <c r="G68" s="168"/>
      <c r="H68" s="168"/>
      <c r="I68" s="175"/>
      <c r="J68" s="37">
        <v>1</v>
      </c>
      <c r="K68" s="38">
        <v>1</v>
      </c>
      <c r="L68" s="37">
        <v>1</v>
      </c>
      <c r="M68" s="37">
        <v>1</v>
      </c>
      <c r="N68" s="37">
        <v>1</v>
      </c>
      <c r="O68" s="37">
        <v>1</v>
      </c>
      <c r="P68" s="37">
        <v>1</v>
      </c>
      <c r="Q68" s="37">
        <v>1</v>
      </c>
      <c r="R68" s="37">
        <v>1</v>
      </c>
      <c r="S68" s="37">
        <v>1</v>
      </c>
      <c r="T68" s="37">
        <v>1</v>
      </c>
      <c r="U68" s="37">
        <v>1</v>
      </c>
      <c r="V68" s="37">
        <v>1</v>
      </c>
      <c r="W68" s="37">
        <v>1</v>
      </c>
      <c r="X68" s="37">
        <v>1</v>
      </c>
      <c r="Y68" s="37">
        <v>1</v>
      </c>
      <c r="Z68" s="37">
        <v>1</v>
      </c>
      <c r="AA68" s="37">
        <v>1</v>
      </c>
      <c r="AB68" s="39">
        <v>1</v>
      </c>
      <c r="AC68" s="37">
        <v>1</v>
      </c>
      <c r="AD68" s="37">
        <v>1</v>
      </c>
      <c r="AE68" s="37">
        <v>1</v>
      </c>
      <c r="AF68" s="37">
        <v>1</v>
      </c>
      <c r="AG68" s="37">
        <v>1</v>
      </c>
      <c r="AH68" s="37">
        <v>1</v>
      </c>
      <c r="AI68" s="37">
        <v>1</v>
      </c>
      <c r="AJ68" s="37">
        <v>1</v>
      </c>
      <c r="AK68" s="37">
        <v>1</v>
      </c>
      <c r="AL68" s="37">
        <v>1</v>
      </c>
      <c r="AM68" s="37">
        <v>1</v>
      </c>
      <c r="AN68" s="37">
        <v>1</v>
      </c>
      <c r="AO68" s="37">
        <v>1</v>
      </c>
      <c r="AP68" s="37">
        <v>1</v>
      </c>
      <c r="AQ68" s="37">
        <v>1</v>
      </c>
      <c r="AR68" s="37">
        <v>1</v>
      </c>
      <c r="AS68" s="37">
        <v>1</v>
      </c>
      <c r="AT68" s="37">
        <v>1</v>
      </c>
      <c r="AU68" s="37">
        <v>1</v>
      </c>
      <c r="AV68" s="37">
        <v>1</v>
      </c>
      <c r="AW68" s="37">
        <v>1</v>
      </c>
      <c r="AX68" s="37">
        <v>1</v>
      </c>
      <c r="AY68" s="37">
        <v>1</v>
      </c>
      <c r="AZ68" s="37">
        <v>1</v>
      </c>
      <c r="BA68" s="37">
        <v>1</v>
      </c>
      <c r="BB68" s="37">
        <v>1</v>
      </c>
      <c r="BC68" s="37">
        <v>1</v>
      </c>
      <c r="BD68" s="37">
        <v>1</v>
      </c>
      <c r="BE68" s="37">
        <v>1</v>
      </c>
      <c r="BF68" s="37">
        <v>1</v>
      </c>
      <c r="BG68" s="37">
        <v>1</v>
      </c>
      <c r="BH68" s="37">
        <v>1</v>
      </c>
      <c r="BI68" s="37">
        <v>1</v>
      </c>
      <c r="BJ68" s="37">
        <v>1</v>
      </c>
      <c r="BK68" s="37">
        <v>1</v>
      </c>
      <c r="BL68" s="37">
        <v>1</v>
      </c>
      <c r="BM68" s="37">
        <v>1</v>
      </c>
      <c r="BN68" s="37">
        <v>1</v>
      </c>
      <c r="BO68" s="37">
        <v>1</v>
      </c>
      <c r="BP68" s="37">
        <v>1</v>
      </c>
      <c r="BQ68" s="37">
        <v>1</v>
      </c>
      <c r="BR68" s="37">
        <v>1</v>
      </c>
      <c r="BS68" s="37">
        <v>1</v>
      </c>
      <c r="BT68" s="37">
        <v>1</v>
      </c>
      <c r="BU68" s="37">
        <v>1</v>
      </c>
      <c r="BV68" s="37">
        <v>1</v>
      </c>
      <c r="BW68" s="37">
        <v>1</v>
      </c>
      <c r="BX68" s="37">
        <v>1</v>
      </c>
      <c r="BY68" s="37">
        <v>1</v>
      </c>
      <c r="BZ68" s="37">
        <v>1</v>
      </c>
      <c r="CA68" s="37">
        <v>1</v>
      </c>
      <c r="CB68" s="37">
        <v>1</v>
      </c>
      <c r="CC68" s="37">
        <v>1</v>
      </c>
      <c r="CD68" s="37">
        <v>1</v>
      </c>
      <c r="CE68" s="37">
        <v>1</v>
      </c>
      <c r="CF68" s="37">
        <v>1</v>
      </c>
      <c r="CG68" s="37">
        <v>1</v>
      </c>
      <c r="CH68" s="37">
        <v>1</v>
      </c>
      <c r="CI68" s="37">
        <v>1</v>
      </c>
      <c r="CJ68" s="37">
        <v>1</v>
      </c>
      <c r="CK68" s="37">
        <v>1</v>
      </c>
      <c r="CL68" s="37">
        <v>1</v>
      </c>
      <c r="CM68" s="37">
        <v>1</v>
      </c>
      <c r="CN68" s="37">
        <v>1</v>
      </c>
      <c r="CO68" s="37">
        <v>1</v>
      </c>
      <c r="CP68" s="37">
        <v>1</v>
      </c>
      <c r="CQ68" s="37">
        <v>1</v>
      </c>
      <c r="CR68" s="37">
        <v>1</v>
      </c>
      <c r="CS68" s="37">
        <v>1</v>
      </c>
      <c r="CT68" s="37">
        <v>1</v>
      </c>
      <c r="CU68" s="37">
        <v>1</v>
      </c>
      <c r="CV68" s="37">
        <v>1</v>
      </c>
      <c r="CW68" s="37">
        <v>1</v>
      </c>
      <c r="CX68" s="37">
        <v>1</v>
      </c>
      <c r="CY68" s="37">
        <v>1</v>
      </c>
      <c r="CZ68" s="37">
        <v>1</v>
      </c>
      <c r="DA68" s="37">
        <v>1</v>
      </c>
      <c r="DB68" s="37">
        <v>1</v>
      </c>
      <c r="DC68" s="37">
        <v>1</v>
      </c>
      <c r="DD68" s="37">
        <v>1</v>
      </c>
      <c r="DE68" s="37">
        <v>1</v>
      </c>
      <c r="DF68" s="37">
        <v>1</v>
      </c>
      <c r="DG68" s="37">
        <v>1</v>
      </c>
      <c r="DH68" s="37">
        <v>1</v>
      </c>
      <c r="DI68" s="37">
        <v>0</v>
      </c>
      <c r="DJ68" s="37">
        <v>1</v>
      </c>
      <c r="DK68" s="37">
        <v>1</v>
      </c>
      <c r="DL68" s="37">
        <v>1</v>
      </c>
      <c r="DM68" s="37">
        <v>1</v>
      </c>
      <c r="DN68" s="37">
        <v>1</v>
      </c>
      <c r="DO68" s="37">
        <v>1</v>
      </c>
      <c r="DP68" s="37">
        <v>1</v>
      </c>
      <c r="DQ68" s="37">
        <v>1</v>
      </c>
      <c r="DR68" s="37">
        <v>1</v>
      </c>
      <c r="DS68" s="37">
        <v>1</v>
      </c>
      <c r="DT68" s="37">
        <v>1</v>
      </c>
      <c r="DU68" s="37">
        <v>1</v>
      </c>
      <c r="DV68" s="37">
        <v>0</v>
      </c>
      <c r="DW68" s="37">
        <v>1</v>
      </c>
      <c r="DX68" s="37">
        <v>1</v>
      </c>
      <c r="DY68" s="37">
        <v>1</v>
      </c>
      <c r="DZ68" s="37">
        <v>1</v>
      </c>
      <c r="EA68" s="37">
        <v>1</v>
      </c>
      <c r="EB68" s="37">
        <v>1</v>
      </c>
      <c r="EC68" s="37">
        <v>1</v>
      </c>
      <c r="ED68" s="37">
        <v>1</v>
      </c>
      <c r="EE68" s="37">
        <v>1</v>
      </c>
      <c r="EF68" s="37">
        <v>1</v>
      </c>
      <c r="EG68" s="37">
        <v>1</v>
      </c>
      <c r="EH68" s="37">
        <v>1</v>
      </c>
      <c r="EI68" s="37">
        <v>1</v>
      </c>
      <c r="EJ68" s="37">
        <v>1</v>
      </c>
      <c r="EK68" s="37">
        <v>1</v>
      </c>
      <c r="EL68" s="37">
        <v>1</v>
      </c>
      <c r="EM68" s="37">
        <v>1</v>
      </c>
      <c r="EN68" s="37">
        <v>1</v>
      </c>
      <c r="EO68" s="37">
        <v>1</v>
      </c>
      <c r="EP68" s="37">
        <v>1</v>
      </c>
      <c r="EQ68" s="37">
        <v>1</v>
      </c>
      <c r="ER68" s="37">
        <v>1</v>
      </c>
      <c r="ES68" s="37">
        <v>1</v>
      </c>
      <c r="ET68" s="37">
        <v>1</v>
      </c>
      <c r="EU68" s="37">
        <v>1</v>
      </c>
      <c r="EV68" s="37">
        <v>1</v>
      </c>
      <c r="EW68" s="37">
        <v>1</v>
      </c>
      <c r="EX68" s="37">
        <v>1</v>
      </c>
      <c r="EY68" s="37">
        <v>1</v>
      </c>
      <c r="EZ68" s="37">
        <v>1</v>
      </c>
      <c r="FA68" s="37">
        <v>1</v>
      </c>
      <c r="FB68" s="37">
        <v>1</v>
      </c>
      <c r="FC68" s="37">
        <v>1</v>
      </c>
      <c r="FD68" s="37">
        <v>1</v>
      </c>
      <c r="FE68" s="37">
        <v>1</v>
      </c>
      <c r="FF68" s="37">
        <v>1</v>
      </c>
      <c r="FG68" s="37">
        <v>1</v>
      </c>
      <c r="FH68" s="37">
        <v>1</v>
      </c>
      <c r="FI68" s="37">
        <v>1</v>
      </c>
      <c r="FJ68" s="37">
        <v>1</v>
      </c>
      <c r="FK68" s="38">
        <v>1</v>
      </c>
      <c r="FL68" s="38">
        <v>1</v>
      </c>
      <c r="FM68" s="38">
        <v>1</v>
      </c>
      <c r="FN68" s="38">
        <v>1</v>
      </c>
      <c r="FO68" s="38">
        <v>1</v>
      </c>
      <c r="FP68" s="38">
        <v>1</v>
      </c>
      <c r="FQ68" s="38">
        <v>1</v>
      </c>
      <c r="FR68" s="38">
        <v>1</v>
      </c>
      <c r="FS68" s="38">
        <v>1</v>
      </c>
      <c r="FT68" s="38">
        <v>1</v>
      </c>
      <c r="FU68" s="38">
        <v>1</v>
      </c>
      <c r="FV68" s="38">
        <v>1</v>
      </c>
      <c r="FW68" s="38">
        <v>1</v>
      </c>
      <c r="FX68" s="38">
        <v>1</v>
      </c>
      <c r="FY68" s="38">
        <v>1</v>
      </c>
      <c r="FZ68" s="38">
        <v>1</v>
      </c>
      <c r="GA68" s="38">
        <v>1</v>
      </c>
      <c r="GB68" s="38">
        <v>1</v>
      </c>
      <c r="GC68" s="38">
        <v>1</v>
      </c>
      <c r="GD68" s="38">
        <v>1</v>
      </c>
      <c r="GE68" s="38">
        <v>1</v>
      </c>
      <c r="GF68" s="38">
        <v>1</v>
      </c>
      <c r="GG68" s="38">
        <v>1</v>
      </c>
      <c r="GH68" s="38">
        <v>1</v>
      </c>
      <c r="GI68" s="38">
        <v>1</v>
      </c>
      <c r="GJ68" s="38">
        <v>1</v>
      </c>
      <c r="GK68" s="38">
        <v>1</v>
      </c>
      <c r="GL68" s="38">
        <v>1</v>
      </c>
      <c r="GM68" s="38">
        <v>1</v>
      </c>
      <c r="GN68" s="38">
        <v>1</v>
      </c>
      <c r="GO68" s="38">
        <v>1</v>
      </c>
      <c r="GP68" s="38">
        <v>1</v>
      </c>
      <c r="GQ68" s="38">
        <v>1</v>
      </c>
      <c r="GR68" s="38">
        <v>1</v>
      </c>
      <c r="GS68" s="38">
        <v>1</v>
      </c>
      <c r="GT68" s="38">
        <v>1</v>
      </c>
      <c r="GU68" s="38">
        <v>1</v>
      </c>
      <c r="GV68" s="38">
        <v>1</v>
      </c>
      <c r="GW68" s="38">
        <v>1</v>
      </c>
      <c r="GX68" s="38">
        <v>1</v>
      </c>
      <c r="GY68" s="38">
        <v>1</v>
      </c>
      <c r="GZ68" s="38">
        <v>1</v>
      </c>
      <c r="HA68" s="38">
        <v>1</v>
      </c>
      <c r="HB68" s="38">
        <v>1</v>
      </c>
      <c r="HC68" s="38">
        <v>1</v>
      </c>
      <c r="HD68" s="38">
        <v>1</v>
      </c>
      <c r="HE68" s="38">
        <v>1</v>
      </c>
      <c r="HF68" s="38">
        <v>1</v>
      </c>
      <c r="HG68" s="38">
        <v>1</v>
      </c>
      <c r="HH68" s="38">
        <v>1</v>
      </c>
      <c r="HI68" s="38">
        <v>1</v>
      </c>
      <c r="HJ68" s="38">
        <v>1</v>
      </c>
      <c r="HK68" s="38">
        <v>1</v>
      </c>
      <c r="HL68" s="38">
        <v>1</v>
      </c>
      <c r="HM68" s="38">
        <v>1</v>
      </c>
      <c r="HN68" s="38">
        <v>1</v>
      </c>
      <c r="HO68" s="38">
        <v>1</v>
      </c>
      <c r="HP68" s="38">
        <v>1</v>
      </c>
      <c r="HQ68" s="38">
        <v>1</v>
      </c>
      <c r="HR68" s="38">
        <v>1</v>
      </c>
      <c r="HS68" s="38">
        <v>1</v>
      </c>
      <c r="HT68" s="38">
        <v>1</v>
      </c>
      <c r="HU68" s="38">
        <v>1</v>
      </c>
      <c r="HV68" s="38">
        <v>1</v>
      </c>
      <c r="HW68" s="38">
        <v>1</v>
      </c>
      <c r="HX68" s="38">
        <v>1</v>
      </c>
      <c r="HY68" s="38">
        <v>1</v>
      </c>
      <c r="HZ68" s="38">
        <v>1</v>
      </c>
      <c r="IA68" s="38">
        <v>1</v>
      </c>
      <c r="IB68" s="38">
        <v>1</v>
      </c>
      <c r="IC68" s="38">
        <v>1</v>
      </c>
      <c r="ID68" s="38">
        <v>1</v>
      </c>
      <c r="IE68" s="38">
        <v>1</v>
      </c>
      <c r="IF68" s="38">
        <v>1</v>
      </c>
      <c r="IG68" s="38">
        <v>1</v>
      </c>
      <c r="IH68" s="38">
        <v>1</v>
      </c>
      <c r="II68" s="38">
        <v>1</v>
      </c>
      <c r="IJ68" s="38">
        <v>1</v>
      </c>
      <c r="IK68" s="38">
        <v>1</v>
      </c>
      <c r="IL68" s="38">
        <v>1</v>
      </c>
      <c r="IM68" s="38">
        <v>1</v>
      </c>
      <c r="IN68" s="38">
        <v>1</v>
      </c>
      <c r="IO68" s="38">
        <v>1</v>
      </c>
      <c r="IP68" s="38">
        <v>1</v>
      </c>
      <c r="IQ68" s="38">
        <v>1</v>
      </c>
    </row>
    <row r="69" spans="1:251" s="43" customFormat="1" ht="35.25" customHeight="1" x14ac:dyDescent="0.3">
      <c r="A69" s="159"/>
      <c r="B69" s="168"/>
      <c r="C69" s="186"/>
      <c r="D69" s="169" t="s">
        <v>516</v>
      </c>
      <c r="E69" s="169"/>
      <c r="F69" s="169"/>
      <c r="G69" s="168"/>
      <c r="H69" s="168"/>
      <c r="I69" s="175"/>
      <c r="J69" s="37">
        <v>1</v>
      </c>
      <c r="K69" s="38">
        <v>1</v>
      </c>
      <c r="L69" s="37">
        <v>1</v>
      </c>
      <c r="M69" s="37">
        <v>1</v>
      </c>
      <c r="N69" s="37">
        <v>1</v>
      </c>
      <c r="O69" s="37">
        <v>1</v>
      </c>
      <c r="P69" s="37">
        <v>1</v>
      </c>
      <c r="Q69" s="37">
        <v>1</v>
      </c>
      <c r="R69" s="37">
        <v>1</v>
      </c>
      <c r="S69" s="37">
        <v>1</v>
      </c>
      <c r="T69" s="37">
        <v>1</v>
      </c>
      <c r="U69" s="37">
        <v>1</v>
      </c>
      <c r="V69" s="37">
        <v>0.5</v>
      </c>
      <c r="W69" s="37">
        <v>0.5</v>
      </c>
      <c r="X69" s="37">
        <v>1</v>
      </c>
      <c r="Y69" s="37">
        <v>1</v>
      </c>
      <c r="Z69" s="37">
        <v>1</v>
      </c>
      <c r="AA69" s="37">
        <v>1</v>
      </c>
      <c r="AB69" s="39">
        <v>1</v>
      </c>
      <c r="AC69" s="37">
        <v>1</v>
      </c>
      <c r="AD69" s="37">
        <v>1</v>
      </c>
      <c r="AE69" s="37">
        <v>1</v>
      </c>
      <c r="AF69" s="37">
        <v>1</v>
      </c>
      <c r="AG69" s="37">
        <v>1</v>
      </c>
      <c r="AH69" s="37">
        <v>1</v>
      </c>
      <c r="AI69" s="37">
        <v>1</v>
      </c>
      <c r="AJ69" s="37">
        <v>1</v>
      </c>
      <c r="AK69" s="37">
        <v>1</v>
      </c>
      <c r="AL69" s="37">
        <v>1</v>
      </c>
      <c r="AM69" s="37">
        <v>1</v>
      </c>
      <c r="AN69" s="37">
        <v>1</v>
      </c>
      <c r="AO69" s="37">
        <v>1</v>
      </c>
      <c r="AP69" s="37">
        <v>1</v>
      </c>
      <c r="AQ69" s="37">
        <v>1</v>
      </c>
      <c r="AR69" s="37">
        <v>1</v>
      </c>
      <c r="AS69" s="37">
        <v>1</v>
      </c>
      <c r="AT69" s="37">
        <v>1</v>
      </c>
      <c r="AU69" s="37">
        <v>1</v>
      </c>
      <c r="AV69" s="37">
        <v>0.5</v>
      </c>
      <c r="AW69" s="37">
        <v>1</v>
      </c>
      <c r="AX69" s="37">
        <v>1</v>
      </c>
      <c r="AY69" s="37">
        <v>1</v>
      </c>
      <c r="AZ69" s="37">
        <v>1</v>
      </c>
      <c r="BA69" s="37">
        <v>1</v>
      </c>
      <c r="BB69" s="37">
        <v>1</v>
      </c>
      <c r="BC69" s="37">
        <v>1</v>
      </c>
      <c r="BD69" s="37">
        <v>1</v>
      </c>
      <c r="BE69" s="37">
        <v>1</v>
      </c>
      <c r="BF69" s="37">
        <v>1</v>
      </c>
      <c r="BG69" s="37">
        <v>1</v>
      </c>
      <c r="BH69" s="37">
        <v>1</v>
      </c>
      <c r="BI69" s="37">
        <v>1</v>
      </c>
      <c r="BJ69" s="37">
        <v>1</v>
      </c>
      <c r="BK69" s="37">
        <v>0.5</v>
      </c>
      <c r="BL69" s="37">
        <v>1</v>
      </c>
      <c r="BM69" s="37">
        <v>1</v>
      </c>
      <c r="BN69" s="37">
        <v>1</v>
      </c>
      <c r="BO69" s="37">
        <v>1</v>
      </c>
      <c r="BP69" s="37">
        <v>0.5</v>
      </c>
      <c r="BQ69" s="37">
        <v>1</v>
      </c>
      <c r="BR69" s="37">
        <v>1</v>
      </c>
      <c r="BS69" s="37">
        <v>1</v>
      </c>
      <c r="BT69" s="37">
        <v>0.5</v>
      </c>
      <c r="BU69" s="37">
        <v>1</v>
      </c>
      <c r="BV69" s="37">
        <v>1</v>
      </c>
      <c r="BW69" s="37">
        <v>1</v>
      </c>
      <c r="BX69" s="37">
        <v>1</v>
      </c>
      <c r="BY69" s="37">
        <v>1</v>
      </c>
      <c r="BZ69" s="37">
        <v>1</v>
      </c>
      <c r="CA69" s="37">
        <v>1</v>
      </c>
      <c r="CB69" s="37">
        <v>1</v>
      </c>
      <c r="CC69" s="37">
        <v>1</v>
      </c>
      <c r="CD69" s="37">
        <v>1</v>
      </c>
      <c r="CE69" s="37">
        <v>1</v>
      </c>
      <c r="CF69" s="37">
        <v>1</v>
      </c>
      <c r="CG69" s="37">
        <v>1</v>
      </c>
      <c r="CH69" s="37">
        <v>1</v>
      </c>
      <c r="CI69" s="37">
        <v>0.5</v>
      </c>
      <c r="CJ69" s="37">
        <v>1</v>
      </c>
      <c r="CK69" s="37">
        <v>1</v>
      </c>
      <c r="CL69" s="37">
        <v>1</v>
      </c>
      <c r="CM69" s="37">
        <v>1</v>
      </c>
      <c r="CN69" s="37">
        <v>1</v>
      </c>
      <c r="CO69" s="37">
        <v>1</v>
      </c>
      <c r="CP69" s="37">
        <v>1</v>
      </c>
      <c r="CQ69" s="37">
        <v>1</v>
      </c>
      <c r="CR69" s="37">
        <v>0.5</v>
      </c>
      <c r="CS69" s="37">
        <v>1</v>
      </c>
      <c r="CT69" s="37">
        <v>1</v>
      </c>
      <c r="CU69" s="37">
        <v>1</v>
      </c>
      <c r="CV69" s="37">
        <v>0.5</v>
      </c>
      <c r="CW69" s="37">
        <v>1</v>
      </c>
      <c r="CX69" s="37">
        <v>0.5</v>
      </c>
      <c r="CY69" s="37">
        <v>1</v>
      </c>
      <c r="CZ69" s="37">
        <v>1</v>
      </c>
      <c r="DA69" s="37">
        <v>1</v>
      </c>
      <c r="DB69" s="37">
        <v>1</v>
      </c>
      <c r="DC69" s="37">
        <v>1</v>
      </c>
      <c r="DD69" s="37">
        <v>1</v>
      </c>
      <c r="DE69" s="37">
        <v>1</v>
      </c>
      <c r="DF69" s="37">
        <v>1</v>
      </c>
      <c r="DG69" s="37">
        <v>0.5</v>
      </c>
      <c r="DH69" s="37">
        <v>1</v>
      </c>
      <c r="DI69" s="37">
        <v>1</v>
      </c>
      <c r="DJ69" s="37">
        <v>1</v>
      </c>
      <c r="DK69" s="37">
        <v>1</v>
      </c>
      <c r="DL69" s="37">
        <v>1</v>
      </c>
      <c r="DM69" s="37">
        <v>1</v>
      </c>
      <c r="DN69" s="37">
        <v>1</v>
      </c>
      <c r="DO69" s="37">
        <v>1</v>
      </c>
      <c r="DP69" s="37">
        <v>1</v>
      </c>
      <c r="DQ69" s="37">
        <v>0.5</v>
      </c>
      <c r="DR69" s="37">
        <v>1</v>
      </c>
      <c r="DS69" s="37">
        <v>1</v>
      </c>
      <c r="DT69" s="37">
        <v>1</v>
      </c>
      <c r="DU69" s="37">
        <v>1</v>
      </c>
      <c r="DV69" s="37">
        <v>1</v>
      </c>
      <c r="DW69" s="37">
        <v>1</v>
      </c>
      <c r="DX69" s="37">
        <v>1</v>
      </c>
      <c r="DY69" s="37">
        <v>1</v>
      </c>
      <c r="DZ69" s="37">
        <v>1</v>
      </c>
      <c r="EA69" s="37">
        <v>1</v>
      </c>
      <c r="EB69" s="37">
        <v>0.5</v>
      </c>
      <c r="EC69" s="37">
        <v>1</v>
      </c>
      <c r="ED69" s="37">
        <v>1</v>
      </c>
      <c r="EE69" s="37">
        <v>0.5</v>
      </c>
      <c r="EF69" s="37">
        <v>1</v>
      </c>
      <c r="EG69" s="37">
        <v>1</v>
      </c>
      <c r="EH69" s="37">
        <v>1</v>
      </c>
      <c r="EI69" s="37">
        <v>1</v>
      </c>
      <c r="EJ69" s="37">
        <v>1</v>
      </c>
      <c r="EK69" s="37">
        <v>0.5</v>
      </c>
      <c r="EL69" s="37">
        <v>1</v>
      </c>
      <c r="EM69" s="37">
        <v>1</v>
      </c>
      <c r="EN69" s="37">
        <v>1</v>
      </c>
      <c r="EO69" s="37">
        <v>1</v>
      </c>
      <c r="EP69" s="37">
        <v>1</v>
      </c>
      <c r="EQ69" s="37">
        <v>0.5</v>
      </c>
      <c r="ER69" s="37">
        <v>1</v>
      </c>
      <c r="ES69" s="37">
        <v>1</v>
      </c>
      <c r="ET69" s="37">
        <v>0.5</v>
      </c>
      <c r="EU69" s="37">
        <v>1</v>
      </c>
      <c r="EV69" s="37">
        <v>1</v>
      </c>
      <c r="EW69" s="37">
        <v>1</v>
      </c>
      <c r="EX69" s="37">
        <v>1</v>
      </c>
      <c r="EY69" s="37">
        <v>1</v>
      </c>
      <c r="EZ69" s="37">
        <v>1</v>
      </c>
      <c r="FA69" s="37">
        <v>1</v>
      </c>
      <c r="FB69" s="37">
        <v>1</v>
      </c>
      <c r="FC69" s="37">
        <v>1</v>
      </c>
      <c r="FD69" s="37">
        <v>1</v>
      </c>
      <c r="FE69" s="37">
        <v>1</v>
      </c>
      <c r="FF69" s="37">
        <v>1</v>
      </c>
      <c r="FG69" s="37">
        <v>1</v>
      </c>
      <c r="FH69" s="37">
        <v>1</v>
      </c>
      <c r="FI69" s="37">
        <v>1</v>
      </c>
      <c r="FJ69" s="37">
        <v>1</v>
      </c>
      <c r="FK69" s="38">
        <v>1</v>
      </c>
      <c r="FL69" s="38">
        <v>1</v>
      </c>
      <c r="FM69" s="38">
        <v>1</v>
      </c>
      <c r="FN69" s="38">
        <v>1</v>
      </c>
      <c r="FO69" s="38">
        <v>1</v>
      </c>
      <c r="FP69" s="38">
        <v>1</v>
      </c>
      <c r="FQ69" s="38">
        <v>1</v>
      </c>
      <c r="FR69" s="38">
        <v>1</v>
      </c>
      <c r="FS69" s="38">
        <v>1</v>
      </c>
      <c r="FT69" s="38">
        <v>1</v>
      </c>
      <c r="FU69" s="38">
        <v>1</v>
      </c>
      <c r="FV69" s="38">
        <v>1</v>
      </c>
      <c r="FW69" s="38">
        <v>1</v>
      </c>
      <c r="FX69" s="38">
        <v>1</v>
      </c>
      <c r="FY69" s="38">
        <v>1</v>
      </c>
      <c r="FZ69" s="38">
        <v>1</v>
      </c>
      <c r="GA69" s="38">
        <v>1</v>
      </c>
      <c r="GB69" s="38">
        <v>1</v>
      </c>
      <c r="GC69" s="38">
        <v>1</v>
      </c>
      <c r="GD69" s="38">
        <v>1</v>
      </c>
      <c r="GE69" s="38">
        <v>0.5</v>
      </c>
      <c r="GF69" s="38">
        <v>1</v>
      </c>
      <c r="GG69" s="38">
        <v>1</v>
      </c>
      <c r="GH69" s="38">
        <v>1</v>
      </c>
      <c r="GI69" s="38">
        <v>1</v>
      </c>
      <c r="GJ69" s="38">
        <v>1</v>
      </c>
      <c r="GK69" s="38">
        <v>1</v>
      </c>
      <c r="GL69" s="38">
        <v>1</v>
      </c>
      <c r="GM69" s="38">
        <v>1</v>
      </c>
      <c r="GN69" s="38">
        <v>1</v>
      </c>
      <c r="GO69" s="38">
        <v>1</v>
      </c>
      <c r="GP69" s="38">
        <v>1</v>
      </c>
      <c r="GQ69" s="38">
        <v>1</v>
      </c>
      <c r="GR69" s="38">
        <v>1</v>
      </c>
      <c r="GS69" s="38">
        <v>1</v>
      </c>
      <c r="GT69" s="38">
        <v>1</v>
      </c>
      <c r="GU69" s="38">
        <v>1</v>
      </c>
      <c r="GV69" s="38">
        <v>1</v>
      </c>
      <c r="GW69" s="38">
        <v>1</v>
      </c>
      <c r="GX69" s="38">
        <v>1</v>
      </c>
      <c r="GY69" s="38">
        <v>1</v>
      </c>
      <c r="GZ69" s="38">
        <v>1</v>
      </c>
      <c r="HA69" s="38">
        <v>1</v>
      </c>
      <c r="HB69" s="38">
        <v>1</v>
      </c>
      <c r="HC69" s="38">
        <v>1</v>
      </c>
      <c r="HD69" s="38">
        <v>1</v>
      </c>
      <c r="HE69" s="38">
        <v>1</v>
      </c>
      <c r="HF69" s="38">
        <v>1</v>
      </c>
      <c r="HG69" s="38">
        <v>1</v>
      </c>
      <c r="HH69" s="38">
        <v>1</v>
      </c>
      <c r="HI69" s="38">
        <v>1</v>
      </c>
      <c r="HJ69" s="38">
        <v>1</v>
      </c>
      <c r="HK69" s="38">
        <v>1</v>
      </c>
      <c r="HL69" s="38">
        <v>1</v>
      </c>
      <c r="HM69" s="38">
        <v>1</v>
      </c>
      <c r="HN69" s="38">
        <v>1</v>
      </c>
      <c r="HO69" s="38">
        <v>1</v>
      </c>
      <c r="HP69" s="38">
        <v>1</v>
      </c>
      <c r="HQ69" s="38">
        <v>1</v>
      </c>
      <c r="HR69" s="38">
        <v>1</v>
      </c>
      <c r="HS69" s="38">
        <v>1</v>
      </c>
      <c r="HT69" s="38">
        <v>1</v>
      </c>
      <c r="HU69" s="38">
        <v>1</v>
      </c>
      <c r="HV69" s="38">
        <v>1</v>
      </c>
      <c r="HW69" s="38">
        <v>1</v>
      </c>
      <c r="HX69" s="38">
        <v>1</v>
      </c>
      <c r="HY69" s="38">
        <v>1</v>
      </c>
      <c r="HZ69" s="38">
        <v>1</v>
      </c>
      <c r="IA69" s="38">
        <v>1</v>
      </c>
      <c r="IB69" s="38">
        <v>1</v>
      </c>
      <c r="IC69" s="38">
        <v>1</v>
      </c>
      <c r="ID69" s="38">
        <v>1</v>
      </c>
      <c r="IE69" s="38">
        <v>1</v>
      </c>
      <c r="IF69" s="38">
        <v>1</v>
      </c>
      <c r="IG69" s="38">
        <v>1</v>
      </c>
      <c r="IH69" s="38">
        <v>1</v>
      </c>
      <c r="II69" s="38">
        <v>1</v>
      </c>
      <c r="IJ69" s="38">
        <v>1</v>
      </c>
      <c r="IK69" s="38">
        <v>1</v>
      </c>
      <c r="IL69" s="38">
        <v>1</v>
      </c>
      <c r="IM69" s="38">
        <v>1</v>
      </c>
      <c r="IN69" s="38">
        <v>1</v>
      </c>
      <c r="IO69" s="38">
        <v>1</v>
      </c>
      <c r="IP69" s="38">
        <v>1</v>
      </c>
      <c r="IQ69" s="38">
        <v>1</v>
      </c>
    </row>
    <row r="70" spans="1:251" s="43" customFormat="1" ht="35.25" customHeight="1" x14ac:dyDescent="0.3">
      <c r="A70" s="159"/>
      <c r="B70" s="168"/>
      <c r="C70" s="186"/>
      <c r="D70" s="169" t="s">
        <v>517</v>
      </c>
      <c r="E70" s="169"/>
      <c r="F70" s="169"/>
      <c r="G70" s="168"/>
      <c r="H70" s="168"/>
      <c r="I70" s="175"/>
      <c r="J70" s="37">
        <v>0.5</v>
      </c>
      <c r="K70" s="38">
        <v>0.5</v>
      </c>
      <c r="L70" s="37">
        <v>0.5</v>
      </c>
      <c r="M70" s="37">
        <v>0.5</v>
      </c>
      <c r="N70" s="37">
        <v>0.5</v>
      </c>
      <c r="O70" s="37">
        <v>0.5</v>
      </c>
      <c r="P70" s="37">
        <v>0.5</v>
      </c>
      <c r="Q70" s="37">
        <v>0.5</v>
      </c>
      <c r="R70" s="37">
        <v>0.5</v>
      </c>
      <c r="S70" s="37">
        <v>0.5</v>
      </c>
      <c r="T70" s="37">
        <v>0.5</v>
      </c>
      <c r="U70" s="37">
        <v>0.5</v>
      </c>
      <c r="V70" s="37">
        <v>0.5</v>
      </c>
      <c r="W70" s="37">
        <v>0.5</v>
      </c>
      <c r="X70" s="37">
        <v>0.5</v>
      </c>
      <c r="Y70" s="37">
        <v>0.5</v>
      </c>
      <c r="Z70" s="37">
        <v>0.5</v>
      </c>
      <c r="AA70" s="37">
        <v>0.5</v>
      </c>
      <c r="AB70" s="39">
        <v>0.5</v>
      </c>
      <c r="AC70" s="37">
        <v>0.5</v>
      </c>
      <c r="AD70" s="37">
        <v>0.5</v>
      </c>
      <c r="AE70" s="37">
        <v>0.5</v>
      </c>
      <c r="AF70" s="37">
        <v>0.5</v>
      </c>
      <c r="AG70" s="37">
        <v>0.5</v>
      </c>
      <c r="AH70" s="37">
        <v>0.5</v>
      </c>
      <c r="AI70" s="37">
        <v>0.5</v>
      </c>
      <c r="AJ70" s="37">
        <v>0.5</v>
      </c>
      <c r="AK70" s="37">
        <v>0.5</v>
      </c>
      <c r="AL70" s="37">
        <v>0.5</v>
      </c>
      <c r="AM70" s="37">
        <v>0.5</v>
      </c>
      <c r="AN70" s="37">
        <v>0.5</v>
      </c>
      <c r="AO70" s="37">
        <v>0.5</v>
      </c>
      <c r="AP70" s="37">
        <v>0.5</v>
      </c>
      <c r="AQ70" s="37">
        <v>0.5</v>
      </c>
      <c r="AR70" s="37">
        <v>0.5</v>
      </c>
      <c r="AS70" s="37">
        <v>0.5</v>
      </c>
      <c r="AT70" s="37">
        <v>0.5</v>
      </c>
      <c r="AU70" s="37">
        <v>0.5</v>
      </c>
      <c r="AV70" s="37">
        <v>0.5</v>
      </c>
      <c r="AW70" s="37">
        <v>0.5</v>
      </c>
      <c r="AX70" s="37">
        <v>0.5</v>
      </c>
      <c r="AY70" s="37">
        <v>0.5</v>
      </c>
      <c r="AZ70" s="37">
        <v>0.5</v>
      </c>
      <c r="BA70" s="37">
        <v>0.5</v>
      </c>
      <c r="BB70" s="37">
        <v>0.5</v>
      </c>
      <c r="BC70" s="37">
        <v>1</v>
      </c>
      <c r="BD70" s="37">
        <v>0.5</v>
      </c>
      <c r="BE70" s="37">
        <v>0.5</v>
      </c>
      <c r="BF70" s="37">
        <v>0.5</v>
      </c>
      <c r="BG70" s="37">
        <v>0.5</v>
      </c>
      <c r="BH70" s="37">
        <v>0.5</v>
      </c>
      <c r="BI70" s="37">
        <v>1</v>
      </c>
      <c r="BJ70" s="37">
        <v>0.5</v>
      </c>
      <c r="BK70" s="37">
        <v>0.5</v>
      </c>
      <c r="BL70" s="37">
        <v>1</v>
      </c>
      <c r="BM70" s="37">
        <v>0.5</v>
      </c>
      <c r="BN70" s="37">
        <v>0.5</v>
      </c>
      <c r="BO70" s="37">
        <v>0.5</v>
      </c>
      <c r="BP70" s="37">
        <v>0.5</v>
      </c>
      <c r="BQ70" s="37">
        <v>0.5</v>
      </c>
      <c r="BR70" s="37">
        <v>0.5</v>
      </c>
      <c r="BS70" s="37">
        <v>0</v>
      </c>
      <c r="BT70" s="37">
        <v>0.5</v>
      </c>
      <c r="BU70" s="37">
        <v>0.5</v>
      </c>
      <c r="BV70" s="37">
        <v>0.5</v>
      </c>
      <c r="BW70" s="37">
        <v>0.5</v>
      </c>
      <c r="BX70" s="37">
        <v>1</v>
      </c>
      <c r="BY70" s="37">
        <v>1</v>
      </c>
      <c r="BZ70" s="37">
        <v>1</v>
      </c>
      <c r="CA70" s="37">
        <v>0.5</v>
      </c>
      <c r="CB70" s="37">
        <v>0.5</v>
      </c>
      <c r="CC70" s="37">
        <v>0.5</v>
      </c>
      <c r="CD70" s="37">
        <v>1</v>
      </c>
      <c r="CE70" s="37">
        <v>0.5</v>
      </c>
      <c r="CF70" s="37">
        <v>0</v>
      </c>
      <c r="CG70" s="37">
        <v>1</v>
      </c>
      <c r="CH70" s="37">
        <v>0.5</v>
      </c>
      <c r="CI70" s="37">
        <v>0.5</v>
      </c>
      <c r="CJ70" s="37">
        <v>0.5</v>
      </c>
      <c r="CK70" s="37">
        <v>1</v>
      </c>
      <c r="CL70" s="37">
        <v>1</v>
      </c>
      <c r="CM70" s="37">
        <v>0.5</v>
      </c>
      <c r="CN70" s="37">
        <v>0.5</v>
      </c>
      <c r="CO70" s="37">
        <v>0.5</v>
      </c>
      <c r="CP70" s="37">
        <v>0.5</v>
      </c>
      <c r="CQ70" s="37">
        <v>1</v>
      </c>
      <c r="CR70" s="37">
        <v>0.5</v>
      </c>
      <c r="CS70" s="37">
        <v>1</v>
      </c>
      <c r="CT70" s="37">
        <v>1</v>
      </c>
      <c r="CU70" s="37">
        <v>1</v>
      </c>
      <c r="CV70" s="37">
        <v>0.5</v>
      </c>
      <c r="CW70" s="37">
        <v>1</v>
      </c>
      <c r="CX70" s="37">
        <v>0.5</v>
      </c>
      <c r="CY70" s="37">
        <v>1</v>
      </c>
      <c r="CZ70" s="37">
        <v>1</v>
      </c>
      <c r="DA70" s="37">
        <v>1</v>
      </c>
      <c r="DB70" s="37">
        <v>1</v>
      </c>
      <c r="DC70" s="37">
        <v>1</v>
      </c>
      <c r="DD70" s="37">
        <v>1</v>
      </c>
      <c r="DE70" s="37">
        <v>1</v>
      </c>
      <c r="DF70" s="37">
        <v>0.5</v>
      </c>
      <c r="DG70" s="37">
        <v>0.5</v>
      </c>
      <c r="DH70" s="37">
        <v>1</v>
      </c>
      <c r="DI70" s="37">
        <v>1</v>
      </c>
      <c r="DJ70" s="37">
        <v>1</v>
      </c>
      <c r="DK70" s="37">
        <v>0.5</v>
      </c>
      <c r="DL70" s="37">
        <v>0.5</v>
      </c>
      <c r="DM70" s="37">
        <v>0.5</v>
      </c>
      <c r="DN70" s="37">
        <v>1</v>
      </c>
      <c r="DO70" s="37">
        <v>1</v>
      </c>
      <c r="DP70" s="37">
        <v>0.5</v>
      </c>
      <c r="DQ70" s="37">
        <v>0.5</v>
      </c>
      <c r="DR70" s="37">
        <v>1</v>
      </c>
      <c r="DS70" s="37">
        <v>1</v>
      </c>
      <c r="DT70" s="37">
        <v>0.5</v>
      </c>
      <c r="DU70" s="37">
        <v>0.5</v>
      </c>
      <c r="DV70" s="37">
        <v>0.5</v>
      </c>
      <c r="DW70" s="37">
        <v>1</v>
      </c>
      <c r="DX70" s="37">
        <v>0.5</v>
      </c>
      <c r="DY70" s="37">
        <v>1</v>
      </c>
      <c r="DZ70" s="37">
        <v>1</v>
      </c>
      <c r="EA70" s="37">
        <v>0.5</v>
      </c>
      <c r="EB70" s="37">
        <v>0.5</v>
      </c>
      <c r="EC70" s="37">
        <v>0.5</v>
      </c>
      <c r="ED70" s="37">
        <v>0.5</v>
      </c>
      <c r="EE70" s="37">
        <v>0.5</v>
      </c>
      <c r="EF70" s="37">
        <v>1</v>
      </c>
      <c r="EG70" s="37">
        <v>0.5</v>
      </c>
      <c r="EH70" s="37">
        <v>0.5</v>
      </c>
      <c r="EI70" s="37">
        <v>0.5</v>
      </c>
      <c r="EJ70" s="37">
        <v>0.5</v>
      </c>
      <c r="EK70" s="37">
        <v>0.5</v>
      </c>
      <c r="EL70" s="37">
        <v>0.5</v>
      </c>
      <c r="EM70" s="37">
        <v>0.5</v>
      </c>
      <c r="EN70" s="37">
        <v>1</v>
      </c>
      <c r="EO70" s="37">
        <v>0.5</v>
      </c>
      <c r="EP70" s="37">
        <v>0.5</v>
      </c>
      <c r="EQ70" s="37">
        <v>0.5</v>
      </c>
      <c r="ER70" s="37">
        <v>0.5</v>
      </c>
      <c r="ES70" s="37">
        <v>0.5</v>
      </c>
      <c r="ET70" s="37">
        <v>1</v>
      </c>
      <c r="EU70" s="37" t="s">
        <v>486</v>
      </c>
      <c r="EV70" s="37">
        <v>0.5</v>
      </c>
      <c r="EW70" s="37">
        <v>1</v>
      </c>
      <c r="EX70" s="37">
        <v>1</v>
      </c>
      <c r="EY70" s="37">
        <v>0.5</v>
      </c>
      <c r="EZ70" s="37">
        <v>0.5</v>
      </c>
      <c r="FA70" s="37">
        <v>0.5</v>
      </c>
      <c r="FB70" s="37">
        <v>0.5</v>
      </c>
      <c r="FC70" s="37">
        <v>0.5</v>
      </c>
      <c r="FD70" s="37">
        <v>0.5</v>
      </c>
      <c r="FE70" s="37">
        <v>0.5</v>
      </c>
      <c r="FF70" s="37">
        <v>0.5</v>
      </c>
      <c r="FG70" s="37">
        <v>0.5</v>
      </c>
      <c r="FH70" s="37">
        <v>0.5</v>
      </c>
      <c r="FI70" s="37">
        <v>0.5</v>
      </c>
      <c r="FJ70" s="37">
        <v>0.5</v>
      </c>
      <c r="FK70" s="38">
        <v>0.5</v>
      </c>
      <c r="FL70" s="38">
        <v>0.5</v>
      </c>
      <c r="FM70" s="38">
        <v>0.5</v>
      </c>
      <c r="FN70" s="38">
        <v>0.5</v>
      </c>
      <c r="FO70" s="38">
        <v>0.5</v>
      </c>
      <c r="FP70" s="38">
        <v>0.5</v>
      </c>
      <c r="FQ70" s="38" t="s">
        <v>486</v>
      </c>
      <c r="FR70" s="38">
        <v>0.5</v>
      </c>
      <c r="FS70" s="38">
        <v>0.5</v>
      </c>
      <c r="FT70" s="38">
        <v>0.5</v>
      </c>
      <c r="FU70" s="38">
        <v>0.5</v>
      </c>
      <c r="FV70" s="38">
        <v>1</v>
      </c>
      <c r="FW70" s="38">
        <v>0.5</v>
      </c>
      <c r="FX70" s="38">
        <v>0.5</v>
      </c>
      <c r="FY70" s="38">
        <v>0.5</v>
      </c>
      <c r="FZ70" s="38">
        <v>0.5</v>
      </c>
      <c r="GA70" s="38">
        <v>0.5</v>
      </c>
      <c r="GB70" s="38">
        <v>0.5</v>
      </c>
      <c r="GC70" s="38">
        <v>1</v>
      </c>
      <c r="GD70" s="38">
        <v>1</v>
      </c>
      <c r="GE70" s="38">
        <v>0.5</v>
      </c>
      <c r="GF70" s="38">
        <v>1</v>
      </c>
      <c r="GG70" s="38">
        <v>1</v>
      </c>
      <c r="GH70" s="38">
        <v>1</v>
      </c>
      <c r="GI70" s="38">
        <v>1</v>
      </c>
      <c r="GJ70" s="38">
        <v>1</v>
      </c>
      <c r="GK70" s="38">
        <v>1</v>
      </c>
      <c r="GL70" s="38">
        <v>1</v>
      </c>
      <c r="GM70" s="38">
        <v>1</v>
      </c>
      <c r="GN70" s="38">
        <v>1</v>
      </c>
      <c r="GO70" s="38">
        <v>1</v>
      </c>
      <c r="GP70" s="38">
        <v>1</v>
      </c>
      <c r="GQ70" s="38">
        <v>0.5</v>
      </c>
      <c r="GR70" s="38">
        <v>1</v>
      </c>
      <c r="GS70" s="38">
        <v>1</v>
      </c>
      <c r="GT70" s="38">
        <v>1</v>
      </c>
      <c r="GU70" s="38">
        <v>1</v>
      </c>
      <c r="GV70" s="38">
        <v>1</v>
      </c>
      <c r="GW70" s="38">
        <v>1</v>
      </c>
      <c r="GX70" s="38">
        <v>1</v>
      </c>
      <c r="GY70" s="38">
        <v>1</v>
      </c>
      <c r="GZ70" s="38">
        <v>1</v>
      </c>
      <c r="HA70" s="38">
        <v>1</v>
      </c>
      <c r="HB70" s="38">
        <v>1</v>
      </c>
      <c r="HC70" s="38">
        <v>1</v>
      </c>
      <c r="HD70" s="38">
        <v>1</v>
      </c>
      <c r="HE70" s="38">
        <v>1</v>
      </c>
      <c r="HF70" s="38">
        <v>1</v>
      </c>
      <c r="HG70" s="38">
        <v>1</v>
      </c>
      <c r="HH70" s="38">
        <v>1</v>
      </c>
      <c r="HI70" s="38">
        <v>0.5</v>
      </c>
      <c r="HJ70" s="38">
        <v>1</v>
      </c>
      <c r="HK70" s="38">
        <v>1</v>
      </c>
      <c r="HL70" s="38">
        <v>1</v>
      </c>
      <c r="HM70" s="38">
        <v>1</v>
      </c>
      <c r="HN70" s="38">
        <v>1</v>
      </c>
      <c r="HO70" s="38">
        <v>1</v>
      </c>
      <c r="HP70" s="38">
        <v>1</v>
      </c>
      <c r="HQ70" s="38">
        <v>1</v>
      </c>
      <c r="HR70" s="38">
        <v>1</v>
      </c>
      <c r="HS70" s="38">
        <v>1</v>
      </c>
      <c r="HT70" s="38">
        <v>1</v>
      </c>
      <c r="HU70" s="38">
        <v>1</v>
      </c>
      <c r="HV70" s="38">
        <v>1</v>
      </c>
      <c r="HW70" s="38">
        <v>1</v>
      </c>
      <c r="HX70" s="38">
        <v>1</v>
      </c>
      <c r="HY70" s="38">
        <v>1</v>
      </c>
      <c r="HZ70" s="38">
        <v>1</v>
      </c>
      <c r="IA70" s="38">
        <v>1</v>
      </c>
      <c r="IB70" s="38">
        <v>1</v>
      </c>
      <c r="IC70" s="38">
        <v>1</v>
      </c>
      <c r="ID70" s="38">
        <v>1</v>
      </c>
      <c r="IE70" s="38">
        <v>1</v>
      </c>
      <c r="IF70" s="38">
        <v>1</v>
      </c>
      <c r="IG70" s="38">
        <v>1</v>
      </c>
      <c r="IH70" s="38">
        <v>1</v>
      </c>
      <c r="II70" s="38">
        <v>1</v>
      </c>
      <c r="IJ70" s="38">
        <v>1</v>
      </c>
      <c r="IK70" s="38">
        <v>1</v>
      </c>
      <c r="IL70" s="38">
        <v>1</v>
      </c>
      <c r="IM70" s="38">
        <v>1</v>
      </c>
      <c r="IN70" s="38">
        <v>1</v>
      </c>
      <c r="IO70" s="38">
        <v>1</v>
      </c>
      <c r="IP70" s="38">
        <v>1</v>
      </c>
      <c r="IQ70" s="38">
        <v>1</v>
      </c>
    </row>
    <row r="71" spans="1:251" s="43" customFormat="1" ht="35.25" customHeight="1" x14ac:dyDescent="0.3">
      <c r="A71" s="159"/>
      <c r="B71" s="168"/>
      <c r="C71" s="186"/>
      <c r="D71" s="169" t="s">
        <v>518</v>
      </c>
      <c r="E71" s="169"/>
      <c r="F71" s="169"/>
      <c r="G71" s="168"/>
      <c r="H71" s="168"/>
      <c r="I71" s="175"/>
      <c r="J71" s="37">
        <v>1</v>
      </c>
      <c r="K71" s="38">
        <v>1</v>
      </c>
      <c r="L71" s="37">
        <v>1</v>
      </c>
      <c r="M71" s="37">
        <v>1</v>
      </c>
      <c r="N71" s="37">
        <v>1</v>
      </c>
      <c r="O71" s="37">
        <v>1</v>
      </c>
      <c r="P71" s="37">
        <v>1</v>
      </c>
      <c r="Q71" s="37">
        <v>1</v>
      </c>
      <c r="R71" s="37">
        <v>1</v>
      </c>
      <c r="S71" s="37">
        <v>1</v>
      </c>
      <c r="T71" s="37">
        <v>1</v>
      </c>
      <c r="U71" s="37">
        <v>1</v>
      </c>
      <c r="V71" s="37">
        <v>1</v>
      </c>
      <c r="W71" s="37">
        <v>1</v>
      </c>
      <c r="X71" s="37">
        <v>1</v>
      </c>
      <c r="Y71" s="37">
        <v>0.5</v>
      </c>
      <c r="Z71" s="37">
        <v>1</v>
      </c>
      <c r="AA71" s="37">
        <v>1</v>
      </c>
      <c r="AB71" s="39">
        <v>1</v>
      </c>
      <c r="AC71" s="37">
        <v>1</v>
      </c>
      <c r="AD71" s="37">
        <v>1</v>
      </c>
      <c r="AE71" s="37">
        <v>1</v>
      </c>
      <c r="AF71" s="37">
        <v>1</v>
      </c>
      <c r="AG71" s="37">
        <v>1</v>
      </c>
      <c r="AH71" s="37">
        <v>1</v>
      </c>
      <c r="AI71" s="37">
        <v>1</v>
      </c>
      <c r="AJ71" s="37">
        <v>1</v>
      </c>
      <c r="AK71" s="37">
        <v>1</v>
      </c>
      <c r="AL71" s="37">
        <v>1</v>
      </c>
      <c r="AM71" s="37">
        <v>1</v>
      </c>
      <c r="AN71" s="37">
        <v>1</v>
      </c>
      <c r="AO71" s="37">
        <v>1</v>
      </c>
      <c r="AP71" s="37">
        <v>1</v>
      </c>
      <c r="AQ71" s="37">
        <v>1</v>
      </c>
      <c r="AR71" s="37">
        <v>1</v>
      </c>
      <c r="AS71" s="37">
        <v>1</v>
      </c>
      <c r="AT71" s="37">
        <v>1</v>
      </c>
      <c r="AU71" s="37">
        <v>1</v>
      </c>
      <c r="AV71" s="37">
        <v>1</v>
      </c>
      <c r="AW71" s="37">
        <v>1</v>
      </c>
      <c r="AX71" s="37">
        <v>1</v>
      </c>
      <c r="AY71" s="37">
        <v>1</v>
      </c>
      <c r="AZ71" s="37">
        <v>1</v>
      </c>
      <c r="BA71" s="37">
        <v>1</v>
      </c>
      <c r="BB71" s="37">
        <v>1</v>
      </c>
      <c r="BC71" s="37">
        <v>0.5</v>
      </c>
      <c r="BD71" s="37">
        <v>1</v>
      </c>
      <c r="BE71" s="37">
        <v>1</v>
      </c>
      <c r="BF71" s="37">
        <v>1</v>
      </c>
      <c r="BG71" s="37">
        <v>1</v>
      </c>
      <c r="BH71" s="37">
        <v>1</v>
      </c>
      <c r="BI71" s="37">
        <v>1</v>
      </c>
      <c r="BJ71" s="37">
        <v>1</v>
      </c>
      <c r="BK71" s="37">
        <v>1</v>
      </c>
      <c r="BL71" s="37">
        <v>1</v>
      </c>
      <c r="BM71" s="37">
        <v>1</v>
      </c>
      <c r="BN71" s="37">
        <v>1</v>
      </c>
      <c r="BO71" s="37">
        <v>1</v>
      </c>
      <c r="BP71" s="37">
        <v>1</v>
      </c>
      <c r="BQ71" s="37">
        <v>1</v>
      </c>
      <c r="BR71" s="37">
        <v>1</v>
      </c>
      <c r="BS71" s="37">
        <v>1</v>
      </c>
      <c r="BT71" s="37">
        <v>1</v>
      </c>
      <c r="BU71" s="37">
        <v>1</v>
      </c>
      <c r="BV71" s="37">
        <v>1</v>
      </c>
      <c r="BW71" s="37">
        <v>1</v>
      </c>
      <c r="BX71" s="37">
        <v>1</v>
      </c>
      <c r="BY71" s="37">
        <v>1</v>
      </c>
      <c r="BZ71" s="37">
        <v>1</v>
      </c>
      <c r="CA71" s="37">
        <v>1</v>
      </c>
      <c r="CB71" s="37">
        <v>1</v>
      </c>
      <c r="CC71" s="37">
        <v>1</v>
      </c>
      <c r="CD71" s="37">
        <v>1</v>
      </c>
      <c r="CE71" s="37">
        <v>1</v>
      </c>
      <c r="CF71" s="37">
        <v>1</v>
      </c>
      <c r="CG71" s="37">
        <v>1</v>
      </c>
      <c r="CH71" s="37">
        <v>1</v>
      </c>
      <c r="CI71" s="37">
        <v>1</v>
      </c>
      <c r="CJ71" s="37">
        <v>1</v>
      </c>
      <c r="CK71" s="37">
        <v>1</v>
      </c>
      <c r="CL71" s="37">
        <v>1</v>
      </c>
      <c r="CM71" s="37">
        <v>1</v>
      </c>
      <c r="CN71" s="37">
        <v>1</v>
      </c>
      <c r="CO71" s="37">
        <v>1</v>
      </c>
      <c r="CP71" s="37">
        <v>1</v>
      </c>
      <c r="CQ71" s="37">
        <v>1</v>
      </c>
      <c r="CR71" s="37">
        <v>1</v>
      </c>
      <c r="CS71" s="37">
        <v>1</v>
      </c>
      <c r="CT71" s="37">
        <v>1</v>
      </c>
      <c r="CU71" s="37">
        <v>1</v>
      </c>
      <c r="CV71" s="37">
        <v>1</v>
      </c>
      <c r="CW71" s="37">
        <v>1</v>
      </c>
      <c r="CX71" s="37">
        <v>1</v>
      </c>
      <c r="CY71" s="37">
        <v>1</v>
      </c>
      <c r="CZ71" s="37">
        <v>1</v>
      </c>
      <c r="DA71" s="37">
        <v>1</v>
      </c>
      <c r="DB71" s="37">
        <v>1</v>
      </c>
      <c r="DC71" s="37">
        <v>1</v>
      </c>
      <c r="DD71" s="37">
        <v>1</v>
      </c>
      <c r="DE71" s="37">
        <v>1</v>
      </c>
      <c r="DF71" s="37">
        <v>1</v>
      </c>
      <c r="DG71" s="37">
        <v>1</v>
      </c>
      <c r="DH71" s="37">
        <v>1</v>
      </c>
      <c r="DI71" s="37">
        <v>1</v>
      </c>
      <c r="DJ71" s="37">
        <v>1</v>
      </c>
      <c r="DK71" s="37">
        <v>1</v>
      </c>
      <c r="DL71" s="37">
        <v>1</v>
      </c>
      <c r="DM71" s="37">
        <v>1</v>
      </c>
      <c r="DN71" s="37">
        <v>1</v>
      </c>
      <c r="DO71" s="37">
        <v>1</v>
      </c>
      <c r="DP71" s="37">
        <v>1</v>
      </c>
      <c r="DQ71" s="37">
        <v>1</v>
      </c>
      <c r="DR71" s="37">
        <v>1</v>
      </c>
      <c r="DS71" s="37">
        <v>1</v>
      </c>
      <c r="DT71" s="37">
        <v>1</v>
      </c>
      <c r="DU71" s="37">
        <v>1</v>
      </c>
      <c r="DV71" s="37">
        <v>1</v>
      </c>
      <c r="DW71" s="37">
        <v>1</v>
      </c>
      <c r="DX71" s="37">
        <v>1</v>
      </c>
      <c r="DY71" s="37">
        <v>1</v>
      </c>
      <c r="DZ71" s="37">
        <v>1</v>
      </c>
      <c r="EA71" s="37">
        <v>1</v>
      </c>
      <c r="EB71" s="37">
        <v>1</v>
      </c>
      <c r="EC71" s="37">
        <v>1</v>
      </c>
      <c r="ED71" s="37">
        <v>1</v>
      </c>
      <c r="EE71" s="37">
        <v>1</v>
      </c>
      <c r="EF71" s="37">
        <v>1</v>
      </c>
      <c r="EG71" s="37">
        <v>1</v>
      </c>
      <c r="EH71" s="37">
        <v>1</v>
      </c>
      <c r="EI71" s="37">
        <v>1</v>
      </c>
      <c r="EJ71" s="37">
        <v>1</v>
      </c>
      <c r="EK71" s="37">
        <v>1</v>
      </c>
      <c r="EL71" s="37">
        <v>1</v>
      </c>
      <c r="EM71" s="37">
        <v>1</v>
      </c>
      <c r="EN71" s="37">
        <v>1</v>
      </c>
      <c r="EO71" s="37">
        <v>1</v>
      </c>
      <c r="EP71" s="37">
        <v>1</v>
      </c>
      <c r="EQ71" s="37">
        <v>1</v>
      </c>
      <c r="ER71" s="37">
        <v>1</v>
      </c>
      <c r="ES71" s="37">
        <v>1</v>
      </c>
      <c r="ET71" s="37">
        <v>1</v>
      </c>
      <c r="EU71" s="37">
        <v>1</v>
      </c>
      <c r="EV71" s="37">
        <v>1</v>
      </c>
      <c r="EW71" s="37">
        <v>1</v>
      </c>
      <c r="EX71" s="37">
        <v>1</v>
      </c>
      <c r="EY71" s="37">
        <v>1</v>
      </c>
      <c r="EZ71" s="37">
        <v>1</v>
      </c>
      <c r="FA71" s="37">
        <v>1</v>
      </c>
      <c r="FB71" s="37">
        <v>0.5</v>
      </c>
      <c r="FC71" s="37">
        <v>1</v>
      </c>
      <c r="FD71" s="37">
        <v>1</v>
      </c>
      <c r="FE71" s="37">
        <v>1</v>
      </c>
      <c r="FF71" s="37">
        <v>1</v>
      </c>
      <c r="FG71" s="37">
        <v>0.5</v>
      </c>
      <c r="FH71" s="37">
        <v>1</v>
      </c>
      <c r="FI71" s="37">
        <v>1</v>
      </c>
      <c r="FJ71" s="37">
        <v>0.5</v>
      </c>
      <c r="FK71" s="38">
        <v>1</v>
      </c>
      <c r="FL71" s="38">
        <v>0.5</v>
      </c>
      <c r="FM71" s="38">
        <v>1</v>
      </c>
      <c r="FN71" s="38">
        <v>1</v>
      </c>
      <c r="FO71" s="38">
        <v>1</v>
      </c>
      <c r="FP71" s="38">
        <v>1</v>
      </c>
      <c r="FQ71" s="38">
        <v>1</v>
      </c>
      <c r="FR71" s="38">
        <v>1</v>
      </c>
      <c r="FS71" s="38">
        <v>1</v>
      </c>
      <c r="FT71" s="38">
        <v>0.5</v>
      </c>
      <c r="FU71" s="38">
        <v>0.5</v>
      </c>
      <c r="FV71" s="38">
        <v>1</v>
      </c>
      <c r="FW71" s="38">
        <v>1</v>
      </c>
      <c r="FX71" s="38">
        <v>1</v>
      </c>
      <c r="FY71" s="38">
        <v>1</v>
      </c>
      <c r="FZ71" s="38">
        <v>0.5</v>
      </c>
      <c r="GA71" s="38">
        <v>0.5</v>
      </c>
      <c r="GB71" s="38">
        <v>1</v>
      </c>
      <c r="GC71" s="38">
        <v>0.5</v>
      </c>
      <c r="GD71" s="38">
        <v>1</v>
      </c>
      <c r="GE71" s="38">
        <v>1</v>
      </c>
      <c r="GF71" s="38">
        <v>1</v>
      </c>
      <c r="GG71" s="38">
        <v>1</v>
      </c>
      <c r="GH71" s="38">
        <v>1</v>
      </c>
      <c r="GI71" s="38">
        <v>1</v>
      </c>
      <c r="GJ71" s="38">
        <v>1</v>
      </c>
      <c r="GK71" s="38">
        <v>1</v>
      </c>
      <c r="GL71" s="38">
        <v>1</v>
      </c>
      <c r="GM71" s="38">
        <v>1</v>
      </c>
      <c r="GN71" s="38">
        <v>1</v>
      </c>
      <c r="GO71" s="38">
        <v>1</v>
      </c>
      <c r="GP71" s="38">
        <v>1</v>
      </c>
      <c r="GQ71" s="38">
        <v>1</v>
      </c>
      <c r="GR71" s="38">
        <v>1</v>
      </c>
      <c r="GS71" s="38">
        <v>1</v>
      </c>
      <c r="GT71" s="38">
        <v>1</v>
      </c>
      <c r="GU71" s="38">
        <v>1</v>
      </c>
      <c r="GV71" s="38">
        <v>1</v>
      </c>
      <c r="GW71" s="38">
        <v>1</v>
      </c>
      <c r="GX71" s="38">
        <v>1</v>
      </c>
      <c r="GY71" s="38">
        <v>1</v>
      </c>
      <c r="GZ71" s="38">
        <v>1</v>
      </c>
      <c r="HA71" s="38">
        <v>1</v>
      </c>
      <c r="HB71" s="38">
        <v>1</v>
      </c>
      <c r="HC71" s="38">
        <v>1</v>
      </c>
      <c r="HD71" s="38">
        <v>1</v>
      </c>
      <c r="HE71" s="38">
        <v>1</v>
      </c>
      <c r="HF71" s="38">
        <v>1</v>
      </c>
      <c r="HG71" s="38">
        <v>1</v>
      </c>
      <c r="HH71" s="38">
        <v>1</v>
      </c>
      <c r="HI71" s="38">
        <v>1</v>
      </c>
      <c r="HJ71" s="38">
        <v>1</v>
      </c>
      <c r="HK71" s="38">
        <v>1</v>
      </c>
      <c r="HL71" s="38">
        <v>1</v>
      </c>
      <c r="HM71" s="38">
        <v>1</v>
      </c>
      <c r="HN71" s="38">
        <v>1</v>
      </c>
      <c r="HO71" s="38">
        <v>1</v>
      </c>
      <c r="HP71" s="38">
        <v>1</v>
      </c>
      <c r="HQ71" s="38">
        <v>1</v>
      </c>
      <c r="HR71" s="38">
        <v>1</v>
      </c>
      <c r="HS71" s="38">
        <v>1</v>
      </c>
      <c r="HT71" s="38">
        <v>1</v>
      </c>
      <c r="HU71" s="38">
        <v>1</v>
      </c>
      <c r="HV71" s="38">
        <v>1</v>
      </c>
      <c r="HW71" s="38">
        <v>1</v>
      </c>
      <c r="HX71" s="38">
        <v>1</v>
      </c>
      <c r="HY71" s="38">
        <v>1</v>
      </c>
      <c r="HZ71" s="38">
        <v>1</v>
      </c>
      <c r="IA71" s="38">
        <v>1</v>
      </c>
      <c r="IB71" s="38">
        <v>1</v>
      </c>
      <c r="IC71" s="38">
        <v>1</v>
      </c>
      <c r="ID71" s="38">
        <v>1</v>
      </c>
      <c r="IE71" s="38">
        <v>1</v>
      </c>
      <c r="IF71" s="38">
        <v>1</v>
      </c>
      <c r="IG71" s="38">
        <v>1</v>
      </c>
      <c r="IH71" s="38">
        <v>1</v>
      </c>
      <c r="II71" s="38">
        <v>1</v>
      </c>
      <c r="IJ71" s="38">
        <v>1</v>
      </c>
      <c r="IK71" s="38">
        <v>1</v>
      </c>
      <c r="IL71" s="38">
        <v>1</v>
      </c>
      <c r="IM71" s="38">
        <v>1</v>
      </c>
      <c r="IN71" s="38">
        <v>1</v>
      </c>
      <c r="IO71" s="38">
        <v>1</v>
      </c>
      <c r="IP71" s="38">
        <v>1</v>
      </c>
      <c r="IQ71" s="38">
        <v>1</v>
      </c>
    </row>
    <row r="72" spans="1:251" s="43" customFormat="1" ht="35.25" customHeight="1" x14ac:dyDescent="0.3">
      <c r="A72" s="159"/>
      <c r="B72" s="168"/>
      <c r="C72" s="186"/>
      <c r="D72" s="169" t="s">
        <v>519</v>
      </c>
      <c r="E72" s="169"/>
      <c r="F72" s="169"/>
      <c r="G72" s="168"/>
      <c r="H72" s="168"/>
      <c r="I72" s="175"/>
      <c r="J72" s="37">
        <v>1</v>
      </c>
      <c r="K72" s="38">
        <v>1</v>
      </c>
      <c r="L72" s="37">
        <v>0</v>
      </c>
      <c r="M72" s="37">
        <v>1</v>
      </c>
      <c r="N72" s="37">
        <v>1</v>
      </c>
      <c r="O72" s="37">
        <v>1</v>
      </c>
      <c r="P72" s="37">
        <v>0</v>
      </c>
      <c r="Q72" s="37">
        <v>1</v>
      </c>
      <c r="R72" s="37">
        <v>1</v>
      </c>
      <c r="S72" s="37">
        <v>1</v>
      </c>
      <c r="T72" s="37">
        <v>1</v>
      </c>
      <c r="U72" s="37">
        <v>1</v>
      </c>
      <c r="V72" s="37">
        <v>1</v>
      </c>
      <c r="W72" s="37">
        <v>1</v>
      </c>
      <c r="X72" s="37">
        <v>1</v>
      </c>
      <c r="Y72" s="37">
        <v>1</v>
      </c>
      <c r="Z72" s="37">
        <v>1</v>
      </c>
      <c r="AA72" s="37">
        <v>1</v>
      </c>
      <c r="AB72" s="39">
        <v>1</v>
      </c>
      <c r="AC72" s="37">
        <v>1</v>
      </c>
      <c r="AD72" s="37">
        <v>1</v>
      </c>
      <c r="AE72" s="37">
        <v>1</v>
      </c>
      <c r="AF72" s="37">
        <v>1</v>
      </c>
      <c r="AG72" s="37">
        <v>1</v>
      </c>
      <c r="AH72" s="37">
        <v>1</v>
      </c>
      <c r="AI72" s="37">
        <v>1</v>
      </c>
      <c r="AJ72" s="37">
        <v>1</v>
      </c>
      <c r="AK72" s="37">
        <v>1</v>
      </c>
      <c r="AL72" s="37">
        <v>1</v>
      </c>
      <c r="AM72" s="37">
        <v>1</v>
      </c>
      <c r="AN72" s="37">
        <v>1</v>
      </c>
      <c r="AO72" s="37">
        <v>1</v>
      </c>
      <c r="AP72" s="37">
        <v>1</v>
      </c>
      <c r="AQ72" s="37">
        <v>1</v>
      </c>
      <c r="AR72" s="37">
        <v>1</v>
      </c>
      <c r="AS72" s="37">
        <v>1</v>
      </c>
      <c r="AT72" s="37">
        <v>1</v>
      </c>
      <c r="AU72" s="37">
        <v>1</v>
      </c>
      <c r="AV72" s="37">
        <v>1</v>
      </c>
      <c r="AW72" s="37">
        <v>1</v>
      </c>
      <c r="AX72" s="37">
        <v>1</v>
      </c>
      <c r="AY72" s="37">
        <v>1</v>
      </c>
      <c r="AZ72" s="37">
        <v>1</v>
      </c>
      <c r="BA72" s="37">
        <v>1</v>
      </c>
      <c r="BB72" s="37">
        <v>1</v>
      </c>
      <c r="BC72" s="37">
        <v>1</v>
      </c>
      <c r="BD72" s="37">
        <v>1</v>
      </c>
      <c r="BE72" s="37">
        <v>1</v>
      </c>
      <c r="BF72" s="37">
        <v>1</v>
      </c>
      <c r="BG72" s="37">
        <v>1</v>
      </c>
      <c r="BH72" s="37">
        <v>1</v>
      </c>
      <c r="BI72" s="37">
        <v>1</v>
      </c>
      <c r="BJ72" s="37">
        <v>1</v>
      </c>
      <c r="BK72" s="37">
        <v>1</v>
      </c>
      <c r="BL72" s="37">
        <v>1</v>
      </c>
      <c r="BM72" s="37">
        <v>1</v>
      </c>
      <c r="BN72" s="37">
        <v>1</v>
      </c>
      <c r="BO72" s="37">
        <v>1</v>
      </c>
      <c r="BP72" s="37">
        <v>1</v>
      </c>
      <c r="BQ72" s="37">
        <v>1</v>
      </c>
      <c r="BR72" s="37">
        <v>1</v>
      </c>
      <c r="BS72" s="37">
        <v>1</v>
      </c>
      <c r="BT72" s="37">
        <v>1</v>
      </c>
      <c r="BU72" s="37">
        <v>1</v>
      </c>
      <c r="BV72" s="37">
        <v>1</v>
      </c>
      <c r="BW72" s="37">
        <v>1</v>
      </c>
      <c r="BX72" s="37">
        <v>1</v>
      </c>
      <c r="BY72" s="37">
        <v>1</v>
      </c>
      <c r="BZ72" s="37">
        <v>1</v>
      </c>
      <c r="CA72" s="37">
        <v>1</v>
      </c>
      <c r="CB72" s="37">
        <v>1</v>
      </c>
      <c r="CC72" s="37">
        <v>1</v>
      </c>
      <c r="CD72" s="37">
        <v>1</v>
      </c>
      <c r="CE72" s="37">
        <v>1</v>
      </c>
      <c r="CF72" s="37">
        <v>1</v>
      </c>
      <c r="CG72" s="37">
        <v>1</v>
      </c>
      <c r="CH72" s="37">
        <v>1</v>
      </c>
      <c r="CI72" s="37">
        <v>1</v>
      </c>
      <c r="CJ72" s="37">
        <v>1</v>
      </c>
      <c r="CK72" s="37">
        <v>1</v>
      </c>
      <c r="CL72" s="37">
        <v>1</v>
      </c>
      <c r="CM72" s="37">
        <v>1</v>
      </c>
      <c r="CN72" s="37">
        <v>1</v>
      </c>
      <c r="CO72" s="37">
        <v>1</v>
      </c>
      <c r="CP72" s="37">
        <v>1</v>
      </c>
      <c r="CQ72" s="37">
        <v>1</v>
      </c>
      <c r="CR72" s="37">
        <v>1</v>
      </c>
      <c r="CS72" s="37">
        <v>1</v>
      </c>
      <c r="CT72" s="37">
        <v>1</v>
      </c>
      <c r="CU72" s="37">
        <v>1</v>
      </c>
      <c r="CV72" s="37">
        <v>1</v>
      </c>
      <c r="CW72" s="37">
        <v>1</v>
      </c>
      <c r="CX72" s="37">
        <v>1</v>
      </c>
      <c r="CY72" s="37">
        <v>1</v>
      </c>
      <c r="CZ72" s="37">
        <v>0</v>
      </c>
      <c r="DA72" s="37">
        <v>1</v>
      </c>
      <c r="DB72" s="37">
        <v>1</v>
      </c>
      <c r="DC72" s="37">
        <v>1</v>
      </c>
      <c r="DD72" s="37">
        <v>1</v>
      </c>
      <c r="DE72" s="37">
        <v>1</v>
      </c>
      <c r="DF72" s="37">
        <v>0</v>
      </c>
      <c r="DG72" s="37">
        <v>1</v>
      </c>
      <c r="DH72" s="37">
        <v>1</v>
      </c>
      <c r="DI72" s="37">
        <v>1</v>
      </c>
      <c r="DJ72" s="37">
        <v>1</v>
      </c>
      <c r="DK72" s="37">
        <v>0</v>
      </c>
      <c r="DL72" s="37">
        <v>0</v>
      </c>
      <c r="DM72" s="37">
        <v>1</v>
      </c>
      <c r="DN72" s="37">
        <v>0</v>
      </c>
      <c r="DO72" s="37">
        <v>1</v>
      </c>
      <c r="DP72" s="37">
        <v>1</v>
      </c>
      <c r="DQ72" s="37">
        <v>1</v>
      </c>
      <c r="DR72" s="37">
        <v>1</v>
      </c>
      <c r="DS72" s="37">
        <v>1</v>
      </c>
      <c r="DT72" s="37">
        <v>0</v>
      </c>
      <c r="DU72" s="37">
        <v>0</v>
      </c>
      <c r="DV72" s="37">
        <v>1</v>
      </c>
      <c r="DW72" s="37">
        <v>1</v>
      </c>
      <c r="DX72" s="37">
        <v>1</v>
      </c>
      <c r="DY72" s="37">
        <v>1</v>
      </c>
      <c r="DZ72" s="37">
        <v>1</v>
      </c>
      <c r="EA72" s="37">
        <v>0</v>
      </c>
      <c r="EB72" s="37">
        <v>1</v>
      </c>
      <c r="EC72" s="37">
        <v>1</v>
      </c>
      <c r="ED72" s="37">
        <v>1</v>
      </c>
      <c r="EE72" s="37">
        <v>0</v>
      </c>
      <c r="EF72" s="37">
        <v>1</v>
      </c>
      <c r="EG72" s="37">
        <v>1</v>
      </c>
      <c r="EH72" s="37">
        <v>1</v>
      </c>
      <c r="EI72" s="37">
        <v>0</v>
      </c>
      <c r="EJ72" s="37">
        <v>0</v>
      </c>
      <c r="EK72" s="37">
        <v>1</v>
      </c>
      <c r="EL72" s="37">
        <v>1</v>
      </c>
      <c r="EM72" s="37">
        <v>1</v>
      </c>
      <c r="EN72" s="37">
        <v>1</v>
      </c>
      <c r="EO72" s="37">
        <v>1</v>
      </c>
      <c r="EP72" s="37">
        <v>1</v>
      </c>
      <c r="EQ72" s="37">
        <v>1</v>
      </c>
      <c r="ER72" s="37">
        <v>1</v>
      </c>
      <c r="ES72" s="37">
        <v>1</v>
      </c>
      <c r="ET72" s="37">
        <v>0</v>
      </c>
      <c r="EU72" s="37">
        <v>1</v>
      </c>
      <c r="EV72" s="37">
        <v>1</v>
      </c>
      <c r="EW72" s="37">
        <v>1</v>
      </c>
      <c r="EX72" s="37">
        <v>1</v>
      </c>
      <c r="EY72" s="37">
        <v>1</v>
      </c>
      <c r="EZ72" s="37">
        <v>1</v>
      </c>
      <c r="FA72" s="37">
        <v>1</v>
      </c>
      <c r="FB72" s="37">
        <v>1</v>
      </c>
      <c r="FC72" s="37">
        <v>1</v>
      </c>
      <c r="FD72" s="37">
        <v>1</v>
      </c>
      <c r="FE72" s="37">
        <v>1</v>
      </c>
      <c r="FF72" s="37">
        <v>1</v>
      </c>
      <c r="FG72" s="37">
        <v>1</v>
      </c>
      <c r="FH72" s="37">
        <v>1</v>
      </c>
      <c r="FI72" s="37">
        <v>1</v>
      </c>
      <c r="FJ72" s="37">
        <v>1</v>
      </c>
      <c r="FK72" s="38">
        <v>1</v>
      </c>
      <c r="FL72" s="38">
        <v>1</v>
      </c>
      <c r="FM72" s="38">
        <v>1</v>
      </c>
      <c r="FN72" s="38">
        <v>1</v>
      </c>
      <c r="FO72" s="38">
        <v>1</v>
      </c>
      <c r="FP72" s="38">
        <v>1</v>
      </c>
      <c r="FQ72" s="38">
        <v>1</v>
      </c>
      <c r="FR72" s="38">
        <v>1</v>
      </c>
      <c r="FS72" s="38">
        <v>1</v>
      </c>
      <c r="FT72" s="38">
        <v>1</v>
      </c>
      <c r="FU72" s="38">
        <v>1</v>
      </c>
      <c r="FV72" s="38">
        <v>1</v>
      </c>
      <c r="FW72" s="38">
        <v>1</v>
      </c>
      <c r="FX72" s="38">
        <v>1</v>
      </c>
      <c r="FY72" s="38">
        <v>1</v>
      </c>
      <c r="FZ72" s="38">
        <v>1</v>
      </c>
      <c r="GA72" s="38">
        <v>1</v>
      </c>
      <c r="GB72" s="38">
        <v>1</v>
      </c>
      <c r="GC72" s="38">
        <v>1</v>
      </c>
      <c r="GD72" s="38">
        <v>1</v>
      </c>
      <c r="GE72" s="38">
        <v>0</v>
      </c>
      <c r="GF72" s="38">
        <v>1</v>
      </c>
      <c r="GG72" s="38">
        <v>1</v>
      </c>
      <c r="GH72" s="38">
        <v>1</v>
      </c>
      <c r="GI72" s="38">
        <v>1</v>
      </c>
      <c r="GJ72" s="38">
        <v>1</v>
      </c>
      <c r="GK72" s="38">
        <v>1</v>
      </c>
      <c r="GL72" s="38">
        <v>1</v>
      </c>
      <c r="GM72" s="38">
        <v>1</v>
      </c>
      <c r="GN72" s="38">
        <v>1</v>
      </c>
      <c r="GO72" s="38">
        <v>1</v>
      </c>
      <c r="GP72" s="38">
        <v>1</v>
      </c>
      <c r="GQ72" s="38">
        <v>1</v>
      </c>
      <c r="GR72" s="38">
        <v>1</v>
      </c>
      <c r="GS72" s="38">
        <v>1</v>
      </c>
      <c r="GT72" s="38">
        <v>1</v>
      </c>
      <c r="GU72" s="38">
        <v>1</v>
      </c>
      <c r="GV72" s="38">
        <v>1</v>
      </c>
      <c r="GW72" s="38">
        <v>1</v>
      </c>
      <c r="GX72" s="38">
        <v>0</v>
      </c>
      <c r="GY72" s="38">
        <v>1</v>
      </c>
      <c r="GZ72" s="38">
        <v>1</v>
      </c>
      <c r="HA72" s="38">
        <v>1</v>
      </c>
      <c r="HB72" s="38">
        <v>1</v>
      </c>
      <c r="HC72" s="38">
        <v>1</v>
      </c>
      <c r="HD72" s="38">
        <v>1</v>
      </c>
      <c r="HE72" s="38">
        <v>1</v>
      </c>
      <c r="HF72" s="38">
        <v>1</v>
      </c>
      <c r="HG72" s="38">
        <v>1</v>
      </c>
      <c r="HH72" s="38">
        <v>1</v>
      </c>
      <c r="HI72" s="38">
        <v>1</v>
      </c>
      <c r="HJ72" s="38">
        <v>1</v>
      </c>
      <c r="HK72" s="38">
        <v>1</v>
      </c>
      <c r="HL72" s="38">
        <v>1</v>
      </c>
      <c r="HM72" s="38">
        <v>1</v>
      </c>
      <c r="HN72" s="38">
        <v>1</v>
      </c>
      <c r="HO72" s="38">
        <v>1</v>
      </c>
      <c r="HP72" s="38">
        <v>1</v>
      </c>
      <c r="HQ72" s="38">
        <v>1</v>
      </c>
      <c r="HR72" s="38">
        <v>1</v>
      </c>
      <c r="HS72" s="38">
        <v>1</v>
      </c>
      <c r="HT72" s="38">
        <v>1</v>
      </c>
      <c r="HU72" s="38">
        <v>1</v>
      </c>
      <c r="HV72" s="38">
        <v>1</v>
      </c>
      <c r="HW72" s="38">
        <v>1</v>
      </c>
      <c r="HX72" s="38">
        <v>1</v>
      </c>
      <c r="HY72" s="38">
        <v>1</v>
      </c>
      <c r="HZ72" s="38">
        <v>1</v>
      </c>
      <c r="IA72" s="38">
        <v>1</v>
      </c>
      <c r="IB72" s="38">
        <v>1</v>
      </c>
      <c r="IC72" s="38">
        <v>1</v>
      </c>
      <c r="ID72" s="38">
        <v>1</v>
      </c>
      <c r="IE72" s="38">
        <v>1</v>
      </c>
      <c r="IF72" s="38">
        <v>1</v>
      </c>
      <c r="IG72" s="38">
        <v>1</v>
      </c>
      <c r="IH72" s="38">
        <v>1</v>
      </c>
      <c r="II72" s="38">
        <v>1</v>
      </c>
      <c r="IJ72" s="38">
        <v>1</v>
      </c>
      <c r="IK72" s="38">
        <v>1</v>
      </c>
      <c r="IL72" s="38">
        <v>1</v>
      </c>
      <c r="IM72" s="38">
        <v>0</v>
      </c>
      <c r="IN72" s="38">
        <v>1</v>
      </c>
      <c r="IO72" s="38">
        <v>1</v>
      </c>
      <c r="IP72" s="38">
        <v>1</v>
      </c>
      <c r="IQ72" s="38">
        <v>1</v>
      </c>
    </row>
    <row r="73" spans="1:251" s="43" customFormat="1" ht="15.75" customHeight="1" x14ac:dyDescent="0.3">
      <c r="A73" s="159"/>
      <c r="B73" s="168"/>
      <c r="C73" s="186"/>
      <c r="D73" s="165" t="s">
        <v>520</v>
      </c>
      <c r="E73" s="166"/>
      <c r="F73" s="167"/>
      <c r="G73" s="168"/>
      <c r="H73" s="168"/>
      <c r="I73" s="175"/>
      <c r="J73" s="37">
        <v>1</v>
      </c>
      <c r="K73" s="38">
        <v>1</v>
      </c>
      <c r="L73" s="37">
        <v>1</v>
      </c>
      <c r="M73" s="37">
        <v>1</v>
      </c>
      <c r="N73" s="37">
        <v>1</v>
      </c>
      <c r="O73" s="37">
        <v>1</v>
      </c>
      <c r="P73" s="37">
        <v>0</v>
      </c>
      <c r="Q73" s="37">
        <v>1</v>
      </c>
      <c r="R73" s="37">
        <v>1</v>
      </c>
      <c r="S73" s="37">
        <v>1</v>
      </c>
      <c r="T73" s="37">
        <v>1</v>
      </c>
      <c r="U73" s="37">
        <v>1</v>
      </c>
      <c r="V73" s="37">
        <v>1</v>
      </c>
      <c r="W73" s="37">
        <v>1</v>
      </c>
      <c r="X73" s="37">
        <v>1</v>
      </c>
      <c r="Y73" s="37">
        <v>1</v>
      </c>
      <c r="Z73" s="37">
        <v>1</v>
      </c>
      <c r="AA73" s="37">
        <v>1</v>
      </c>
      <c r="AB73" s="39">
        <v>1</v>
      </c>
      <c r="AC73" s="37">
        <v>1</v>
      </c>
      <c r="AD73" s="37">
        <v>1</v>
      </c>
      <c r="AE73" s="37">
        <v>1</v>
      </c>
      <c r="AF73" s="37">
        <v>1</v>
      </c>
      <c r="AG73" s="37">
        <v>1</v>
      </c>
      <c r="AH73" s="37">
        <v>1</v>
      </c>
      <c r="AI73" s="37">
        <v>1</v>
      </c>
      <c r="AJ73" s="37">
        <v>1</v>
      </c>
      <c r="AK73" s="37">
        <v>1</v>
      </c>
      <c r="AL73" s="37">
        <v>1</v>
      </c>
      <c r="AM73" s="37">
        <v>1</v>
      </c>
      <c r="AN73" s="37">
        <v>1</v>
      </c>
      <c r="AO73" s="37">
        <v>1</v>
      </c>
      <c r="AP73" s="37">
        <v>1</v>
      </c>
      <c r="AQ73" s="37">
        <v>1</v>
      </c>
      <c r="AR73" s="37">
        <v>1</v>
      </c>
      <c r="AS73" s="37">
        <v>1</v>
      </c>
      <c r="AT73" s="37">
        <v>1</v>
      </c>
      <c r="AU73" s="37">
        <v>1</v>
      </c>
      <c r="AV73" s="37">
        <v>1</v>
      </c>
      <c r="AW73" s="37">
        <v>1</v>
      </c>
      <c r="AX73" s="37">
        <v>1</v>
      </c>
      <c r="AY73" s="37">
        <v>1</v>
      </c>
      <c r="AZ73" s="37">
        <v>1</v>
      </c>
      <c r="BA73" s="37">
        <v>1</v>
      </c>
      <c r="BB73" s="37">
        <v>1</v>
      </c>
      <c r="BC73" s="37">
        <v>1</v>
      </c>
      <c r="BD73" s="37">
        <v>1</v>
      </c>
      <c r="BE73" s="37">
        <v>1</v>
      </c>
      <c r="BF73" s="37">
        <v>1</v>
      </c>
      <c r="BG73" s="37">
        <v>1</v>
      </c>
      <c r="BH73" s="37">
        <v>1</v>
      </c>
      <c r="BI73" s="37">
        <v>1</v>
      </c>
      <c r="BJ73" s="37">
        <v>1</v>
      </c>
      <c r="BK73" s="37">
        <v>1</v>
      </c>
      <c r="BL73" s="37">
        <v>1</v>
      </c>
      <c r="BM73" s="37">
        <v>1</v>
      </c>
      <c r="BN73" s="37">
        <v>1</v>
      </c>
      <c r="BO73" s="37">
        <v>1</v>
      </c>
      <c r="BP73" s="37">
        <v>1</v>
      </c>
      <c r="BQ73" s="37">
        <v>1</v>
      </c>
      <c r="BR73" s="37">
        <v>1</v>
      </c>
      <c r="BS73" s="37">
        <v>1</v>
      </c>
      <c r="BT73" s="37">
        <v>1</v>
      </c>
      <c r="BU73" s="37">
        <v>1</v>
      </c>
      <c r="BV73" s="37">
        <v>1</v>
      </c>
      <c r="BW73" s="37">
        <v>1</v>
      </c>
      <c r="BX73" s="37">
        <v>1</v>
      </c>
      <c r="BY73" s="37">
        <v>1</v>
      </c>
      <c r="BZ73" s="37">
        <v>1</v>
      </c>
      <c r="CA73" s="37">
        <v>1</v>
      </c>
      <c r="CB73" s="37">
        <v>1</v>
      </c>
      <c r="CC73" s="37">
        <v>1</v>
      </c>
      <c r="CD73" s="37">
        <v>1</v>
      </c>
      <c r="CE73" s="37">
        <v>1</v>
      </c>
      <c r="CF73" s="37">
        <v>1</v>
      </c>
      <c r="CG73" s="37">
        <v>1</v>
      </c>
      <c r="CH73" s="37">
        <v>1</v>
      </c>
      <c r="CI73" s="37">
        <v>1</v>
      </c>
      <c r="CJ73" s="37">
        <v>1</v>
      </c>
      <c r="CK73" s="37">
        <v>1</v>
      </c>
      <c r="CL73" s="37">
        <v>1</v>
      </c>
      <c r="CM73" s="37">
        <v>1</v>
      </c>
      <c r="CN73" s="37">
        <v>1</v>
      </c>
      <c r="CO73" s="37">
        <v>1</v>
      </c>
      <c r="CP73" s="37">
        <v>1</v>
      </c>
      <c r="CQ73" s="37">
        <v>1</v>
      </c>
      <c r="CR73" s="37">
        <v>1</v>
      </c>
      <c r="CS73" s="37">
        <v>1</v>
      </c>
      <c r="CT73" s="37">
        <v>1</v>
      </c>
      <c r="CU73" s="37">
        <v>1</v>
      </c>
      <c r="CV73" s="37">
        <v>1</v>
      </c>
      <c r="CW73" s="37">
        <v>1</v>
      </c>
      <c r="CX73" s="37">
        <v>1</v>
      </c>
      <c r="CY73" s="37">
        <v>1</v>
      </c>
      <c r="CZ73" s="37">
        <v>1</v>
      </c>
      <c r="DA73" s="37">
        <v>1</v>
      </c>
      <c r="DB73" s="37">
        <v>1</v>
      </c>
      <c r="DC73" s="37">
        <v>1</v>
      </c>
      <c r="DD73" s="37">
        <v>1</v>
      </c>
      <c r="DE73" s="37">
        <v>1</v>
      </c>
      <c r="DF73" s="37">
        <v>1</v>
      </c>
      <c r="DG73" s="37">
        <v>1</v>
      </c>
      <c r="DH73" s="37">
        <v>1</v>
      </c>
      <c r="DI73" s="37">
        <v>1</v>
      </c>
      <c r="DJ73" s="37">
        <v>1</v>
      </c>
      <c r="DK73" s="37">
        <v>0</v>
      </c>
      <c r="DL73" s="37">
        <v>1</v>
      </c>
      <c r="DM73" s="37">
        <v>1</v>
      </c>
      <c r="DN73" s="37">
        <v>0</v>
      </c>
      <c r="DO73" s="37">
        <v>1</v>
      </c>
      <c r="DP73" s="37">
        <v>1</v>
      </c>
      <c r="DQ73" s="37">
        <v>1</v>
      </c>
      <c r="DR73" s="37">
        <v>1</v>
      </c>
      <c r="DS73" s="37">
        <v>1</v>
      </c>
      <c r="DT73" s="37">
        <v>0</v>
      </c>
      <c r="DU73" s="37">
        <v>1</v>
      </c>
      <c r="DV73" s="37">
        <v>1</v>
      </c>
      <c r="DW73" s="37">
        <v>1</v>
      </c>
      <c r="DX73" s="37">
        <v>1</v>
      </c>
      <c r="DY73" s="37">
        <v>1</v>
      </c>
      <c r="DZ73" s="37">
        <v>1</v>
      </c>
      <c r="EA73" s="37">
        <v>1</v>
      </c>
      <c r="EB73" s="37">
        <v>1</v>
      </c>
      <c r="EC73" s="37">
        <v>1</v>
      </c>
      <c r="ED73" s="37">
        <v>1</v>
      </c>
      <c r="EE73" s="37">
        <v>1</v>
      </c>
      <c r="EF73" s="37">
        <v>1</v>
      </c>
      <c r="EG73" s="37">
        <v>1</v>
      </c>
      <c r="EH73" s="37">
        <v>1</v>
      </c>
      <c r="EI73" s="37">
        <v>1</v>
      </c>
      <c r="EJ73" s="37">
        <v>1</v>
      </c>
      <c r="EK73" s="37">
        <v>1</v>
      </c>
      <c r="EL73" s="37">
        <v>1</v>
      </c>
      <c r="EM73" s="37">
        <v>1</v>
      </c>
      <c r="EN73" s="37">
        <v>1</v>
      </c>
      <c r="EO73" s="37">
        <v>1</v>
      </c>
      <c r="EP73" s="37">
        <v>1</v>
      </c>
      <c r="EQ73" s="37">
        <v>1</v>
      </c>
      <c r="ER73" s="37">
        <v>1</v>
      </c>
      <c r="ES73" s="37">
        <v>1</v>
      </c>
      <c r="ET73" s="37">
        <v>1</v>
      </c>
      <c r="EU73" s="37">
        <v>1</v>
      </c>
      <c r="EV73" s="37">
        <v>1</v>
      </c>
      <c r="EW73" s="37">
        <v>1</v>
      </c>
      <c r="EX73" s="37">
        <v>1</v>
      </c>
      <c r="EY73" s="37">
        <v>1</v>
      </c>
      <c r="EZ73" s="37">
        <v>1</v>
      </c>
      <c r="FA73" s="37">
        <v>1</v>
      </c>
      <c r="FB73" s="37">
        <v>1</v>
      </c>
      <c r="FC73" s="37">
        <v>1</v>
      </c>
      <c r="FD73" s="37">
        <v>1</v>
      </c>
      <c r="FE73" s="37">
        <v>1</v>
      </c>
      <c r="FF73" s="37">
        <v>1</v>
      </c>
      <c r="FG73" s="37">
        <v>1</v>
      </c>
      <c r="FH73" s="37">
        <v>0</v>
      </c>
      <c r="FI73" s="37">
        <v>1</v>
      </c>
      <c r="FJ73" s="37">
        <v>1</v>
      </c>
      <c r="FK73" s="38">
        <v>1</v>
      </c>
      <c r="FL73" s="38">
        <v>1</v>
      </c>
      <c r="FM73" s="38">
        <v>1</v>
      </c>
      <c r="FN73" s="38">
        <v>1</v>
      </c>
      <c r="FO73" s="38">
        <v>1</v>
      </c>
      <c r="FP73" s="38">
        <v>1</v>
      </c>
      <c r="FQ73" s="38">
        <v>1</v>
      </c>
      <c r="FR73" s="38">
        <v>1</v>
      </c>
      <c r="FS73" s="38">
        <v>1</v>
      </c>
      <c r="FT73" s="38">
        <v>1</v>
      </c>
      <c r="FU73" s="38">
        <v>1</v>
      </c>
      <c r="FV73" s="38">
        <v>1</v>
      </c>
      <c r="FW73" s="38">
        <v>1</v>
      </c>
      <c r="FX73" s="38">
        <v>1</v>
      </c>
      <c r="FY73" s="38">
        <v>1</v>
      </c>
      <c r="FZ73" s="38">
        <v>0</v>
      </c>
      <c r="GA73" s="38">
        <v>1</v>
      </c>
      <c r="GB73" s="38">
        <v>1</v>
      </c>
      <c r="GC73" s="38">
        <v>1</v>
      </c>
      <c r="GD73" s="38">
        <v>0</v>
      </c>
      <c r="GE73" s="38">
        <v>0</v>
      </c>
      <c r="GF73" s="38">
        <v>0</v>
      </c>
      <c r="GG73" s="38">
        <v>0</v>
      </c>
      <c r="GH73" s="38">
        <v>0</v>
      </c>
      <c r="GI73" s="38">
        <v>1</v>
      </c>
      <c r="GJ73" s="38">
        <v>1</v>
      </c>
      <c r="GK73" s="38">
        <v>1</v>
      </c>
      <c r="GL73" s="38">
        <v>1</v>
      </c>
      <c r="GM73" s="38">
        <v>0</v>
      </c>
      <c r="GN73" s="38">
        <v>0</v>
      </c>
      <c r="GO73" s="38">
        <v>1</v>
      </c>
      <c r="GP73" s="38">
        <v>1</v>
      </c>
      <c r="GQ73" s="38">
        <v>1</v>
      </c>
      <c r="GR73" s="38">
        <v>0</v>
      </c>
      <c r="GS73" s="38">
        <v>1</v>
      </c>
      <c r="GT73" s="38">
        <v>1</v>
      </c>
      <c r="GU73" s="38">
        <v>1</v>
      </c>
      <c r="GV73" s="38">
        <v>1</v>
      </c>
      <c r="GW73" s="38">
        <v>1</v>
      </c>
      <c r="GX73" s="38">
        <v>1</v>
      </c>
      <c r="GY73" s="38">
        <v>1</v>
      </c>
      <c r="GZ73" s="38">
        <v>1</v>
      </c>
      <c r="HA73" s="38">
        <v>0</v>
      </c>
      <c r="HB73" s="38">
        <v>0</v>
      </c>
      <c r="HC73" s="38">
        <v>1</v>
      </c>
      <c r="HD73" s="38">
        <v>1</v>
      </c>
      <c r="HE73" s="38">
        <v>1</v>
      </c>
      <c r="HF73" s="38">
        <v>1</v>
      </c>
      <c r="HG73" s="38">
        <v>1</v>
      </c>
      <c r="HH73" s="38">
        <v>1</v>
      </c>
      <c r="HI73" s="38">
        <v>1</v>
      </c>
      <c r="HJ73" s="38">
        <v>1</v>
      </c>
      <c r="HK73" s="38">
        <v>1</v>
      </c>
      <c r="HL73" s="38">
        <v>1</v>
      </c>
      <c r="HM73" s="38">
        <v>1</v>
      </c>
      <c r="HN73" s="38">
        <v>1</v>
      </c>
      <c r="HO73" s="38">
        <v>1</v>
      </c>
      <c r="HP73" s="38">
        <v>1</v>
      </c>
      <c r="HQ73" s="38">
        <v>1</v>
      </c>
      <c r="HR73" s="38">
        <v>1</v>
      </c>
      <c r="HS73" s="38">
        <v>1</v>
      </c>
      <c r="HT73" s="38">
        <v>1</v>
      </c>
      <c r="HU73" s="38">
        <v>1</v>
      </c>
      <c r="HV73" s="38">
        <v>1</v>
      </c>
      <c r="HW73" s="38">
        <v>1</v>
      </c>
      <c r="HX73" s="38">
        <v>1</v>
      </c>
      <c r="HY73" s="38">
        <v>1</v>
      </c>
      <c r="HZ73" s="38">
        <v>1</v>
      </c>
      <c r="IA73" s="38">
        <v>1</v>
      </c>
      <c r="IB73" s="38">
        <v>1</v>
      </c>
      <c r="IC73" s="38">
        <v>1</v>
      </c>
      <c r="ID73" s="38">
        <v>1</v>
      </c>
      <c r="IE73" s="38">
        <v>1</v>
      </c>
      <c r="IF73" s="38">
        <v>1</v>
      </c>
      <c r="IG73" s="38">
        <v>1</v>
      </c>
      <c r="IH73" s="38">
        <v>1</v>
      </c>
      <c r="II73" s="38">
        <v>1</v>
      </c>
      <c r="IJ73" s="38">
        <v>1</v>
      </c>
      <c r="IK73" s="38">
        <v>1</v>
      </c>
      <c r="IL73" s="38">
        <v>1</v>
      </c>
      <c r="IM73" s="38">
        <v>1</v>
      </c>
      <c r="IN73" s="38">
        <v>1</v>
      </c>
      <c r="IO73" s="38">
        <v>1</v>
      </c>
      <c r="IP73" s="38">
        <v>1</v>
      </c>
      <c r="IQ73" s="38">
        <v>1</v>
      </c>
    </row>
    <row r="74" spans="1:251" s="43" customFormat="1" ht="15.75" customHeight="1" x14ac:dyDescent="0.3">
      <c r="A74" s="159"/>
      <c r="B74" s="168"/>
      <c r="C74" s="186"/>
      <c r="D74" s="165" t="s">
        <v>521</v>
      </c>
      <c r="E74" s="166"/>
      <c r="F74" s="167"/>
      <c r="G74" s="168"/>
      <c r="H74" s="168"/>
      <c r="I74" s="175"/>
      <c r="J74" s="37">
        <v>1</v>
      </c>
      <c r="K74" s="38">
        <v>1</v>
      </c>
      <c r="L74" s="37">
        <v>1</v>
      </c>
      <c r="M74" s="37">
        <v>1</v>
      </c>
      <c r="N74" s="37">
        <v>1</v>
      </c>
      <c r="O74" s="37">
        <v>1</v>
      </c>
      <c r="P74" s="37">
        <v>1</v>
      </c>
      <c r="Q74" s="37">
        <v>1</v>
      </c>
      <c r="R74" s="37">
        <v>1</v>
      </c>
      <c r="S74" s="37">
        <v>1</v>
      </c>
      <c r="T74" s="37">
        <v>1</v>
      </c>
      <c r="U74" s="37">
        <v>1</v>
      </c>
      <c r="V74" s="37">
        <v>1</v>
      </c>
      <c r="W74" s="37">
        <v>1</v>
      </c>
      <c r="X74" s="37">
        <v>1</v>
      </c>
      <c r="Y74" s="37">
        <v>1</v>
      </c>
      <c r="Z74" s="37">
        <v>1</v>
      </c>
      <c r="AA74" s="37">
        <v>1</v>
      </c>
      <c r="AB74" s="39">
        <v>1</v>
      </c>
      <c r="AC74" s="37">
        <v>1</v>
      </c>
      <c r="AD74" s="37">
        <v>1</v>
      </c>
      <c r="AE74" s="37">
        <v>1</v>
      </c>
      <c r="AF74" s="37">
        <v>0</v>
      </c>
      <c r="AG74" s="37">
        <v>1</v>
      </c>
      <c r="AH74" s="37">
        <v>1</v>
      </c>
      <c r="AI74" s="37">
        <v>1</v>
      </c>
      <c r="AJ74" s="37">
        <v>1</v>
      </c>
      <c r="AK74" s="37">
        <v>1</v>
      </c>
      <c r="AL74" s="37">
        <v>1</v>
      </c>
      <c r="AM74" s="37">
        <v>1</v>
      </c>
      <c r="AN74" s="37">
        <v>1</v>
      </c>
      <c r="AO74" s="37">
        <v>1</v>
      </c>
      <c r="AP74" s="37">
        <v>1</v>
      </c>
      <c r="AQ74" s="37">
        <v>1</v>
      </c>
      <c r="AR74" s="37">
        <v>1</v>
      </c>
      <c r="AS74" s="37">
        <v>1</v>
      </c>
      <c r="AT74" s="37">
        <v>1</v>
      </c>
      <c r="AU74" s="37">
        <v>1</v>
      </c>
      <c r="AV74" s="37">
        <v>1</v>
      </c>
      <c r="AW74" s="37">
        <v>1</v>
      </c>
      <c r="AX74" s="37">
        <v>1</v>
      </c>
      <c r="AY74" s="37">
        <v>1</v>
      </c>
      <c r="AZ74" s="37">
        <v>1</v>
      </c>
      <c r="BA74" s="37">
        <v>1</v>
      </c>
      <c r="BB74" s="37">
        <v>1</v>
      </c>
      <c r="BC74" s="37">
        <v>0</v>
      </c>
      <c r="BD74" s="37">
        <v>1</v>
      </c>
      <c r="BE74" s="37">
        <v>1</v>
      </c>
      <c r="BF74" s="37">
        <v>1</v>
      </c>
      <c r="BG74" s="37">
        <v>1</v>
      </c>
      <c r="BH74" s="37">
        <v>1</v>
      </c>
      <c r="BI74" s="37">
        <v>1</v>
      </c>
      <c r="BJ74" s="37">
        <v>1</v>
      </c>
      <c r="BK74" s="37">
        <v>1</v>
      </c>
      <c r="BL74" s="37">
        <v>1</v>
      </c>
      <c r="BM74" s="37">
        <v>1</v>
      </c>
      <c r="BN74" s="37">
        <v>1</v>
      </c>
      <c r="BO74" s="37">
        <v>1</v>
      </c>
      <c r="BP74" s="37">
        <v>1</v>
      </c>
      <c r="BQ74" s="37">
        <v>1</v>
      </c>
      <c r="BR74" s="37">
        <v>1</v>
      </c>
      <c r="BS74" s="37">
        <v>1</v>
      </c>
      <c r="BT74" s="37">
        <v>1</v>
      </c>
      <c r="BU74" s="37">
        <v>1</v>
      </c>
      <c r="BV74" s="37">
        <v>1</v>
      </c>
      <c r="BW74" s="37">
        <v>1</v>
      </c>
      <c r="BX74" s="37">
        <v>1</v>
      </c>
      <c r="BY74" s="37">
        <v>1</v>
      </c>
      <c r="BZ74" s="37">
        <v>1</v>
      </c>
      <c r="CA74" s="37">
        <v>1</v>
      </c>
      <c r="CB74" s="37">
        <v>1</v>
      </c>
      <c r="CC74" s="37">
        <v>1</v>
      </c>
      <c r="CD74" s="37">
        <v>1</v>
      </c>
      <c r="CE74" s="37">
        <v>1</v>
      </c>
      <c r="CF74" s="37">
        <v>1</v>
      </c>
      <c r="CG74" s="37">
        <v>1</v>
      </c>
      <c r="CH74" s="37">
        <v>1</v>
      </c>
      <c r="CI74" s="37">
        <v>1</v>
      </c>
      <c r="CJ74" s="37">
        <v>1</v>
      </c>
      <c r="CK74" s="37">
        <v>1</v>
      </c>
      <c r="CL74" s="37">
        <v>1</v>
      </c>
      <c r="CM74" s="37">
        <v>1</v>
      </c>
      <c r="CN74" s="37">
        <v>1</v>
      </c>
      <c r="CO74" s="37">
        <v>1</v>
      </c>
      <c r="CP74" s="37">
        <v>1</v>
      </c>
      <c r="CQ74" s="37">
        <v>1</v>
      </c>
      <c r="CR74" s="37">
        <v>0</v>
      </c>
      <c r="CS74" s="37">
        <v>1</v>
      </c>
      <c r="CT74" s="37">
        <v>0</v>
      </c>
      <c r="CU74" s="37">
        <v>1</v>
      </c>
      <c r="CV74" s="37">
        <v>0</v>
      </c>
      <c r="CW74" s="37">
        <v>1</v>
      </c>
      <c r="CX74" s="37">
        <v>1</v>
      </c>
      <c r="CY74" s="37">
        <v>0</v>
      </c>
      <c r="CZ74" s="37">
        <v>1</v>
      </c>
      <c r="DA74" s="37">
        <v>1</v>
      </c>
      <c r="DB74" s="37">
        <v>1</v>
      </c>
      <c r="DC74" s="37">
        <v>1</v>
      </c>
      <c r="DD74" s="37">
        <v>1</v>
      </c>
      <c r="DE74" s="37">
        <v>1</v>
      </c>
      <c r="DF74" s="37">
        <v>1</v>
      </c>
      <c r="DG74" s="37">
        <v>1</v>
      </c>
      <c r="DH74" s="37">
        <v>1</v>
      </c>
      <c r="DI74" s="37">
        <v>0</v>
      </c>
      <c r="DJ74" s="37">
        <v>1</v>
      </c>
      <c r="DK74" s="37">
        <v>0</v>
      </c>
      <c r="DL74" s="37">
        <v>1</v>
      </c>
      <c r="DM74" s="37">
        <v>1</v>
      </c>
      <c r="DN74" s="37">
        <v>0</v>
      </c>
      <c r="DO74" s="37">
        <v>1</v>
      </c>
      <c r="DP74" s="37">
        <v>1</v>
      </c>
      <c r="DQ74" s="37">
        <v>1</v>
      </c>
      <c r="DR74" s="37">
        <v>1</v>
      </c>
      <c r="DS74" s="37">
        <v>1</v>
      </c>
      <c r="DT74" s="37">
        <v>1</v>
      </c>
      <c r="DU74" s="37">
        <v>1</v>
      </c>
      <c r="DV74" s="37">
        <v>1</v>
      </c>
      <c r="DW74" s="37">
        <v>1</v>
      </c>
      <c r="DX74" s="37">
        <v>1</v>
      </c>
      <c r="DY74" s="37">
        <v>1</v>
      </c>
      <c r="DZ74" s="37">
        <v>1</v>
      </c>
      <c r="EA74" s="37">
        <v>1</v>
      </c>
      <c r="EB74" s="37">
        <v>1</v>
      </c>
      <c r="EC74" s="37">
        <v>1</v>
      </c>
      <c r="ED74" s="37">
        <v>1</v>
      </c>
      <c r="EE74" s="37">
        <v>1</v>
      </c>
      <c r="EF74" s="37">
        <v>1</v>
      </c>
      <c r="EG74" s="37">
        <v>1</v>
      </c>
      <c r="EH74" s="37">
        <v>1</v>
      </c>
      <c r="EI74" s="37">
        <v>1</v>
      </c>
      <c r="EJ74" s="37">
        <v>1</v>
      </c>
      <c r="EK74" s="37">
        <v>1</v>
      </c>
      <c r="EL74" s="37">
        <v>1</v>
      </c>
      <c r="EM74" s="37">
        <v>1</v>
      </c>
      <c r="EN74" s="37">
        <v>1</v>
      </c>
      <c r="EO74" s="37">
        <v>1</v>
      </c>
      <c r="EP74" s="37">
        <v>1</v>
      </c>
      <c r="EQ74" s="37">
        <v>1</v>
      </c>
      <c r="ER74" s="37">
        <v>1</v>
      </c>
      <c r="ES74" s="37">
        <v>1</v>
      </c>
      <c r="ET74" s="37">
        <v>1</v>
      </c>
      <c r="EU74" s="37">
        <v>1</v>
      </c>
      <c r="EV74" s="37">
        <v>1</v>
      </c>
      <c r="EW74" s="37">
        <v>1</v>
      </c>
      <c r="EX74" s="37">
        <v>1</v>
      </c>
      <c r="EY74" s="37">
        <v>1</v>
      </c>
      <c r="EZ74" s="37">
        <v>1</v>
      </c>
      <c r="FA74" s="37">
        <v>1</v>
      </c>
      <c r="FB74" s="37">
        <v>1</v>
      </c>
      <c r="FC74" s="37">
        <v>1</v>
      </c>
      <c r="FD74" s="37">
        <v>1</v>
      </c>
      <c r="FE74" s="37">
        <v>1</v>
      </c>
      <c r="FF74" s="37">
        <v>1</v>
      </c>
      <c r="FG74" s="37">
        <v>1</v>
      </c>
      <c r="FH74" s="37">
        <v>1</v>
      </c>
      <c r="FI74" s="37">
        <v>1</v>
      </c>
      <c r="FJ74" s="37">
        <v>1</v>
      </c>
      <c r="FK74" s="38">
        <v>1</v>
      </c>
      <c r="FL74" s="38">
        <v>1</v>
      </c>
      <c r="FM74" s="38">
        <v>1</v>
      </c>
      <c r="FN74" s="38">
        <v>1</v>
      </c>
      <c r="FO74" s="38">
        <v>1</v>
      </c>
      <c r="FP74" s="38">
        <v>1</v>
      </c>
      <c r="FQ74" s="38">
        <v>1</v>
      </c>
      <c r="FR74" s="38">
        <v>1</v>
      </c>
      <c r="FS74" s="38">
        <v>1</v>
      </c>
      <c r="FT74" s="38">
        <v>1</v>
      </c>
      <c r="FU74" s="38">
        <v>1</v>
      </c>
      <c r="FV74" s="38">
        <v>1</v>
      </c>
      <c r="FW74" s="38">
        <v>1</v>
      </c>
      <c r="FX74" s="38">
        <v>1</v>
      </c>
      <c r="FY74" s="38">
        <v>1</v>
      </c>
      <c r="FZ74" s="38">
        <v>1</v>
      </c>
      <c r="GA74" s="38">
        <v>1</v>
      </c>
      <c r="GB74" s="38">
        <v>1</v>
      </c>
      <c r="GC74" s="38">
        <v>1</v>
      </c>
      <c r="GD74" s="38">
        <v>1</v>
      </c>
      <c r="GE74" s="38">
        <v>0</v>
      </c>
      <c r="GF74" s="38">
        <v>1</v>
      </c>
      <c r="GG74" s="38">
        <v>1</v>
      </c>
      <c r="GH74" s="38">
        <v>1</v>
      </c>
      <c r="GI74" s="38">
        <v>1</v>
      </c>
      <c r="GJ74" s="38">
        <v>1</v>
      </c>
      <c r="GK74" s="38">
        <v>1</v>
      </c>
      <c r="GL74" s="38">
        <v>1</v>
      </c>
      <c r="GM74" s="38">
        <v>1</v>
      </c>
      <c r="GN74" s="38">
        <v>1</v>
      </c>
      <c r="GO74" s="38">
        <v>1</v>
      </c>
      <c r="GP74" s="38">
        <v>1</v>
      </c>
      <c r="GQ74" s="38">
        <v>1</v>
      </c>
      <c r="GR74" s="38">
        <v>1</v>
      </c>
      <c r="GS74" s="38">
        <v>1</v>
      </c>
      <c r="GT74" s="38">
        <v>1</v>
      </c>
      <c r="GU74" s="38">
        <v>1</v>
      </c>
      <c r="GV74" s="38">
        <v>1</v>
      </c>
      <c r="GW74" s="38">
        <v>1</v>
      </c>
      <c r="GX74" s="38">
        <v>1</v>
      </c>
      <c r="GY74" s="38">
        <v>1</v>
      </c>
      <c r="GZ74" s="38">
        <v>1</v>
      </c>
      <c r="HA74" s="38">
        <v>1</v>
      </c>
      <c r="HB74" s="38">
        <v>1</v>
      </c>
      <c r="HC74" s="38">
        <v>1</v>
      </c>
      <c r="HD74" s="38">
        <v>1</v>
      </c>
      <c r="HE74" s="38">
        <v>1</v>
      </c>
      <c r="HF74" s="38">
        <v>1</v>
      </c>
      <c r="HG74" s="38">
        <v>1</v>
      </c>
      <c r="HH74" s="38">
        <v>1</v>
      </c>
      <c r="HI74" s="38">
        <v>1</v>
      </c>
      <c r="HJ74" s="38">
        <v>1</v>
      </c>
      <c r="HK74" s="38">
        <v>1</v>
      </c>
      <c r="HL74" s="38">
        <v>1</v>
      </c>
      <c r="HM74" s="38">
        <v>1</v>
      </c>
      <c r="HN74" s="38">
        <v>1</v>
      </c>
      <c r="HO74" s="38">
        <v>1</v>
      </c>
      <c r="HP74" s="38">
        <v>1</v>
      </c>
      <c r="HQ74" s="38">
        <v>1</v>
      </c>
      <c r="HR74" s="38">
        <v>1</v>
      </c>
      <c r="HS74" s="38">
        <v>1</v>
      </c>
      <c r="HT74" s="38">
        <v>1</v>
      </c>
      <c r="HU74" s="38">
        <v>1</v>
      </c>
      <c r="HV74" s="38">
        <v>1</v>
      </c>
      <c r="HW74" s="38">
        <v>1</v>
      </c>
      <c r="HX74" s="38">
        <v>1</v>
      </c>
      <c r="HY74" s="38">
        <v>1</v>
      </c>
      <c r="HZ74" s="38">
        <v>1</v>
      </c>
      <c r="IA74" s="38">
        <v>1</v>
      </c>
      <c r="IB74" s="38">
        <v>1</v>
      </c>
      <c r="IC74" s="38">
        <v>1</v>
      </c>
      <c r="ID74" s="38">
        <v>1</v>
      </c>
      <c r="IE74" s="38">
        <v>1</v>
      </c>
      <c r="IF74" s="38">
        <v>1</v>
      </c>
      <c r="IG74" s="38">
        <v>1</v>
      </c>
      <c r="IH74" s="38">
        <v>1</v>
      </c>
      <c r="II74" s="38">
        <v>1</v>
      </c>
      <c r="IJ74" s="38">
        <v>1</v>
      </c>
      <c r="IK74" s="38">
        <v>1</v>
      </c>
      <c r="IL74" s="38">
        <v>1</v>
      </c>
      <c r="IM74" s="38">
        <v>1</v>
      </c>
      <c r="IN74" s="38">
        <v>1</v>
      </c>
      <c r="IO74" s="38">
        <v>1</v>
      </c>
      <c r="IP74" s="38">
        <v>1</v>
      </c>
      <c r="IQ74" s="38">
        <v>1</v>
      </c>
    </row>
    <row r="75" spans="1:251" s="43" customFormat="1" ht="15.75" customHeight="1" x14ac:dyDescent="0.3">
      <c r="A75" s="159"/>
      <c r="B75" s="168"/>
      <c r="C75" s="186"/>
      <c r="D75" s="165" t="s">
        <v>522</v>
      </c>
      <c r="E75" s="166"/>
      <c r="F75" s="167"/>
      <c r="G75" s="168"/>
      <c r="H75" s="168"/>
      <c r="I75" s="175"/>
      <c r="J75" s="37">
        <v>1</v>
      </c>
      <c r="K75" s="38">
        <v>0</v>
      </c>
      <c r="L75" s="37">
        <v>0</v>
      </c>
      <c r="M75" s="37">
        <v>1</v>
      </c>
      <c r="N75" s="37">
        <v>1</v>
      </c>
      <c r="O75" s="37">
        <v>1</v>
      </c>
      <c r="P75" s="37">
        <v>1</v>
      </c>
      <c r="Q75" s="37">
        <v>1</v>
      </c>
      <c r="R75" s="37">
        <v>1</v>
      </c>
      <c r="S75" s="37">
        <v>1</v>
      </c>
      <c r="T75" s="37">
        <v>1</v>
      </c>
      <c r="U75" s="37">
        <v>1</v>
      </c>
      <c r="V75" s="37">
        <v>1</v>
      </c>
      <c r="W75" s="37">
        <v>1</v>
      </c>
      <c r="X75" s="37">
        <v>1</v>
      </c>
      <c r="Y75" s="37">
        <v>1</v>
      </c>
      <c r="Z75" s="37">
        <v>1</v>
      </c>
      <c r="AA75" s="37">
        <v>1</v>
      </c>
      <c r="AB75" s="39">
        <v>1</v>
      </c>
      <c r="AC75" s="37">
        <v>1</v>
      </c>
      <c r="AD75" s="37">
        <v>1</v>
      </c>
      <c r="AE75" s="37">
        <v>1</v>
      </c>
      <c r="AF75" s="37">
        <v>1</v>
      </c>
      <c r="AG75" s="37">
        <v>1</v>
      </c>
      <c r="AH75" s="37">
        <v>1</v>
      </c>
      <c r="AI75" s="37">
        <v>1</v>
      </c>
      <c r="AJ75" s="37">
        <v>1</v>
      </c>
      <c r="AK75" s="37">
        <v>1</v>
      </c>
      <c r="AL75" s="37">
        <v>1</v>
      </c>
      <c r="AM75" s="37">
        <v>1</v>
      </c>
      <c r="AN75" s="37">
        <v>1</v>
      </c>
      <c r="AO75" s="37">
        <v>1</v>
      </c>
      <c r="AP75" s="37">
        <v>1</v>
      </c>
      <c r="AQ75" s="37">
        <v>0</v>
      </c>
      <c r="AR75" s="37">
        <v>1</v>
      </c>
      <c r="AS75" s="37">
        <v>1</v>
      </c>
      <c r="AT75" s="37">
        <v>1</v>
      </c>
      <c r="AU75" s="37">
        <v>1</v>
      </c>
      <c r="AV75" s="37">
        <v>1</v>
      </c>
      <c r="AW75" s="37">
        <v>1</v>
      </c>
      <c r="AX75" s="37">
        <v>1</v>
      </c>
      <c r="AY75" s="37">
        <v>1</v>
      </c>
      <c r="AZ75" s="37">
        <v>1</v>
      </c>
      <c r="BA75" s="37">
        <v>1</v>
      </c>
      <c r="BB75" s="37">
        <v>0</v>
      </c>
      <c r="BC75" s="37">
        <v>0</v>
      </c>
      <c r="BD75" s="37">
        <v>1</v>
      </c>
      <c r="BE75" s="37">
        <v>1</v>
      </c>
      <c r="BF75" s="37">
        <v>1</v>
      </c>
      <c r="BG75" s="37">
        <v>1</v>
      </c>
      <c r="BH75" s="37">
        <v>1</v>
      </c>
      <c r="BI75" s="37">
        <v>1</v>
      </c>
      <c r="BJ75" s="37">
        <v>1</v>
      </c>
      <c r="BK75" s="37">
        <v>1</v>
      </c>
      <c r="BL75" s="37">
        <v>1</v>
      </c>
      <c r="BM75" s="37">
        <v>1</v>
      </c>
      <c r="BN75" s="37">
        <v>1</v>
      </c>
      <c r="BO75" s="37">
        <v>1</v>
      </c>
      <c r="BP75" s="37">
        <v>1</v>
      </c>
      <c r="BQ75" s="37">
        <v>1</v>
      </c>
      <c r="BR75" s="37">
        <v>1</v>
      </c>
      <c r="BS75" s="37">
        <v>1</v>
      </c>
      <c r="BT75" s="37">
        <v>1</v>
      </c>
      <c r="BU75" s="37">
        <v>1</v>
      </c>
      <c r="BV75" s="37">
        <v>1</v>
      </c>
      <c r="BW75" s="37">
        <v>1</v>
      </c>
      <c r="BX75" s="37">
        <v>1</v>
      </c>
      <c r="BY75" s="37">
        <v>1</v>
      </c>
      <c r="BZ75" s="37">
        <v>1</v>
      </c>
      <c r="CA75" s="37">
        <v>1</v>
      </c>
      <c r="CB75" s="37">
        <v>1</v>
      </c>
      <c r="CC75" s="37">
        <v>1</v>
      </c>
      <c r="CD75" s="37">
        <v>1</v>
      </c>
      <c r="CE75" s="37">
        <v>1</v>
      </c>
      <c r="CF75" s="37">
        <v>1</v>
      </c>
      <c r="CG75" s="37">
        <v>1</v>
      </c>
      <c r="CH75" s="37">
        <v>1</v>
      </c>
      <c r="CI75" s="37">
        <v>1</v>
      </c>
      <c r="CJ75" s="37">
        <v>0</v>
      </c>
      <c r="CK75" s="37">
        <v>0</v>
      </c>
      <c r="CL75" s="37">
        <v>1</v>
      </c>
      <c r="CM75" s="37">
        <v>1</v>
      </c>
      <c r="CN75" s="37">
        <v>1</v>
      </c>
      <c r="CO75" s="37">
        <v>1</v>
      </c>
      <c r="CP75" s="37">
        <v>1</v>
      </c>
      <c r="CQ75" s="37">
        <v>1</v>
      </c>
      <c r="CR75" s="37">
        <v>1</v>
      </c>
      <c r="CS75" s="37">
        <v>1</v>
      </c>
      <c r="CT75" s="37">
        <v>1</v>
      </c>
      <c r="CU75" s="37">
        <v>1</v>
      </c>
      <c r="CV75" s="37">
        <v>0</v>
      </c>
      <c r="CW75" s="37">
        <v>1</v>
      </c>
      <c r="CX75" s="37">
        <v>1</v>
      </c>
      <c r="CY75" s="37">
        <v>0</v>
      </c>
      <c r="CZ75" s="37">
        <v>1</v>
      </c>
      <c r="DA75" s="37">
        <v>1</v>
      </c>
      <c r="DB75" s="37">
        <v>1</v>
      </c>
      <c r="DC75" s="37">
        <v>0</v>
      </c>
      <c r="DD75" s="37">
        <v>0</v>
      </c>
      <c r="DE75" s="37">
        <v>0</v>
      </c>
      <c r="DF75" s="37">
        <v>0</v>
      </c>
      <c r="DG75" s="37">
        <v>1</v>
      </c>
      <c r="DH75" s="37">
        <v>1</v>
      </c>
      <c r="DI75" s="37">
        <v>0</v>
      </c>
      <c r="DJ75" s="37">
        <v>1</v>
      </c>
      <c r="DK75" s="37">
        <v>0</v>
      </c>
      <c r="DL75" s="37">
        <v>1</v>
      </c>
      <c r="DM75" s="37">
        <v>1</v>
      </c>
      <c r="DN75" s="37">
        <v>0</v>
      </c>
      <c r="DO75" s="37">
        <v>1</v>
      </c>
      <c r="DP75" s="37">
        <v>1</v>
      </c>
      <c r="DQ75" s="37">
        <v>1</v>
      </c>
      <c r="DR75" s="37">
        <v>1</v>
      </c>
      <c r="DS75" s="37">
        <v>1</v>
      </c>
      <c r="DT75" s="37">
        <v>0</v>
      </c>
      <c r="DU75" s="37">
        <v>1</v>
      </c>
      <c r="DV75" s="37">
        <v>1</v>
      </c>
      <c r="DW75" s="37">
        <v>1</v>
      </c>
      <c r="DX75" s="37">
        <v>1</v>
      </c>
      <c r="DY75" s="37">
        <v>1</v>
      </c>
      <c r="DZ75" s="37">
        <v>1</v>
      </c>
      <c r="EA75" s="37">
        <v>1</v>
      </c>
      <c r="EB75" s="37">
        <v>1</v>
      </c>
      <c r="EC75" s="37">
        <v>1</v>
      </c>
      <c r="ED75" s="37">
        <v>1</v>
      </c>
      <c r="EE75" s="37">
        <v>0</v>
      </c>
      <c r="EF75" s="37">
        <v>1</v>
      </c>
      <c r="EG75" s="37">
        <v>1</v>
      </c>
      <c r="EH75" s="37">
        <v>1</v>
      </c>
      <c r="EI75" s="37">
        <v>1</v>
      </c>
      <c r="EJ75" s="37">
        <v>1</v>
      </c>
      <c r="EK75" s="37">
        <v>1</v>
      </c>
      <c r="EL75" s="37">
        <v>1</v>
      </c>
      <c r="EM75" s="37">
        <v>1</v>
      </c>
      <c r="EN75" s="37">
        <v>1</v>
      </c>
      <c r="EO75" s="37">
        <v>1</v>
      </c>
      <c r="EP75" s="37">
        <v>1</v>
      </c>
      <c r="EQ75" s="37">
        <v>1</v>
      </c>
      <c r="ER75" s="37">
        <v>1</v>
      </c>
      <c r="ES75" s="37">
        <v>1</v>
      </c>
      <c r="ET75" s="37">
        <v>1</v>
      </c>
      <c r="EU75" s="37">
        <v>1</v>
      </c>
      <c r="EV75" s="37">
        <v>1</v>
      </c>
      <c r="EW75" s="37">
        <v>1</v>
      </c>
      <c r="EX75" s="37">
        <v>1</v>
      </c>
      <c r="EY75" s="37">
        <v>1</v>
      </c>
      <c r="EZ75" s="37">
        <v>1</v>
      </c>
      <c r="FA75" s="37">
        <v>1</v>
      </c>
      <c r="FB75" s="37">
        <v>1</v>
      </c>
      <c r="FC75" s="37">
        <v>1</v>
      </c>
      <c r="FD75" s="37">
        <v>1</v>
      </c>
      <c r="FE75" s="37">
        <v>1</v>
      </c>
      <c r="FF75" s="37">
        <v>1</v>
      </c>
      <c r="FG75" s="37">
        <v>1</v>
      </c>
      <c r="FH75" s="37">
        <v>1</v>
      </c>
      <c r="FI75" s="37">
        <v>1</v>
      </c>
      <c r="FJ75" s="37">
        <v>1</v>
      </c>
      <c r="FK75" s="38">
        <v>1</v>
      </c>
      <c r="FL75" s="38">
        <v>1</v>
      </c>
      <c r="FM75" s="38">
        <v>1</v>
      </c>
      <c r="FN75" s="38">
        <v>1</v>
      </c>
      <c r="FO75" s="38">
        <v>1</v>
      </c>
      <c r="FP75" s="38">
        <v>1</v>
      </c>
      <c r="FQ75" s="38">
        <v>1</v>
      </c>
      <c r="FR75" s="38">
        <v>1</v>
      </c>
      <c r="FS75" s="38">
        <v>1</v>
      </c>
      <c r="FT75" s="38">
        <v>1</v>
      </c>
      <c r="FU75" s="38">
        <v>1</v>
      </c>
      <c r="FV75" s="38">
        <v>1</v>
      </c>
      <c r="FW75" s="38">
        <v>1</v>
      </c>
      <c r="FX75" s="38">
        <v>1</v>
      </c>
      <c r="FY75" s="38">
        <v>1</v>
      </c>
      <c r="FZ75" s="38">
        <v>1</v>
      </c>
      <c r="GA75" s="38">
        <v>1</v>
      </c>
      <c r="GB75" s="38">
        <v>1</v>
      </c>
      <c r="GC75" s="38">
        <v>1</v>
      </c>
      <c r="GD75" s="38">
        <v>1</v>
      </c>
      <c r="GE75" s="38">
        <v>0</v>
      </c>
      <c r="GF75" s="38">
        <v>1</v>
      </c>
      <c r="GG75" s="38">
        <v>1</v>
      </c>
      <c r="GH75" s="38">
        <v>1</v>
      </c>
      <c r="GI75" s="38">
        <v>1</v>
      </c>
      <c r="GJ75" s="38">
        <v>1</v>
      </c>
      <c r="GK75" s="38">
        <v>1</v>
      </c>
      <c r="GL75" s="38">
        <v>1</v>
      </c>
      <c r="GM75" s="38">
        <v>1</v>
      </c>
      <c r="GN75" s="38">
        <v>1</v>
      </c>
      <c r="GO75" s="38">
        <v>1</v>
      </c>
      <c r="GP75" s="38">
        <v>1</v>
      </c>
      <c r="GQ75" s="38">
        <v>1</v>
      </c>
      <c r="GR75" s="38">
        <v>1</v>
      </c>
      <c r="GS75" s="38">
        <v>1</v>
      </c>
      <c r="GT75" s="38">
        <v>1</v>
      </c>
      <c r="GU75" s="38">
        <v>1</v>
      </c>
      <c r="GV75" s="38">
        <v>1</v>
      </c>
      <c r="GW75" s="38">
        <v>1</v>
      </c>
      <c r="GX75" s="38">
        <v>1</v>
      </c>
      <c r="GY75" s="38">
        <v>1</v>
      </c>
      <c r="GZ75" s="38">
        <v>1</v>
      </c>
      <c r="HA75" s="38">
        <v>1</v>
      </c>
      <c r="HB75" s="38">
        <v>1</v>
      </c>
      <c r="HC75" s="38">
        <v>1</v>
      </c>
      <c r="HD75" s="38">
        <v>1</v>
      </c>
      <c r="HE75" s="38">
        <v>1</v>
      </c>
      <c r="HF75" s="38">
        <v>1</v>
      </c>
      <c r="HG75" s="38">
        <v>1</v>
      </c>
      <c r="HH75" s="38">
        <v>1</v>
      </c>
      <c r="HI75" s="38">
        <v>1</v>
      </c>
      <c r="HJ75" s="38">
        <v>1</v>
      </c>
      <c r="HK75" s="38">
        <v>1</v>
      </c>
      <c r="HL75" s="38">
        <v>1</v>
      </c>
      <c r="HM75" s="38">
        <v>1</v>
      </c>
      <c r="HN75" s="38">
        <v>1</v>
      </c>
      <c r="HO75" s="38">
        <v>1</v>
      </c>
      <c r="HP75" s="38">
        <v>1</v>
      </c>
      <c r="HQ75" s="38">
        <v>1</v>
      </c>
      <c r="HR75" s="38">
        <v>1</v>
      </c>
      <c r="HS75" s="38">
        <v>1</v>
      </c>
      <c r="HT75" s="38">
        <v>1</v>
      </c>
      <c r="HU75" s="38">
        <v>1</v>
      </c>
      <c r="HV75" s="38">
        <v>1</v>
      </c>
      <c r="HW75" s="38">
        <v>1</v>
      </c>
      <c r="HX75" s="38">
        <v>1</v>
      </c>
      <c r="HY75" s="38">
        <v>1</v>
      </c>
      <c r="HZ75" s="38">
        <v>1</v>
      </c>
      <c r="IA75" s="38">
        <v>1</v>
      </c>
      <c r="IB75" s="38">
        <v>1</v>
      </c>
      <c r="IC75" s="38">
        <v>1</v>
      </c>
      <c r="ID75" s="38">
        <v>1</v>
      </c>
      <c r="IE75" s="38">
        <v>0</v>
      </c>
      <c r="IF75" s="38">
        <v>1</v>
      </c>
      <c r="IG75" s="38">
        <v>1</v>
      </c>
      <c r="IH75" s="38">
        <v>1</v>
      </c>
      <c r="II75" s="38">
        <v>1</v>
      </c>
      <c r="IJ75" s="38">
        <v>1</v>
      </c>
      <c r="IK75" s="38">
        <v>1</v>
      </c>
      <c r="IL75" s="38">
        <v>0</v>
      </c>
      <c r="IM75" s="38">
        <v>1</v>
      </c>
      <c r="IN75" s="38">
        <v>1</v>
      </c>
      <c r="IO75" s="38">
        <v>1</v>
      </c>
      <c r="IP75" s="38">
        <v>1</v>
      </c>
      <c r="IQ75" s="38">
        <v>1</v>
      </c>
    </row>
    <row r="76" spans="1:251" s="43" customFormat="1" ht="15.75" customHeight="1" x14ac:dyDescent="0.3">
      <c r="A76" s="159"/>
      <c r="B76" s="168"/>
      <c r="C76" s="186"/>
      <c r="D76" s="165" t="s">
        <v>523</v>
      </c>
      <c r="E76" s="166"/>
      <c r="F76" s="167"/>
      <c r="G76" s="168"/>
      <c r="H76" s="168"/>
      <c r="I76" s="175"/>
      <c r="J76" s="37">
        <v>1</v>
      </c>
      <c r="K76" s="38">
        <v>1</v>
      </c>
      <c r="L76" s="37">
        <v>1</v>
      </c>
      <c r="M76" s="37">
        <v>1</v>
      </c>
      <c r="N76" s="37">
        <v>1</v>
      </c>
      <c r="O76" s="37">
        <v>1</v>
      </c>
      <c r="P76" s="37">
        <v>1</v>
      </c>
      <c r="Q76" s="37">
        <v>1</v>
      </c>
      <c r="R76" s="37">
        <v>1</v>
      </c>
      <c r="S76" s="37">
        <v>1</v>
      </c>
      <c r="T76" s="37">
        <v>1</v>
      </c>
      <c r="U76" s="37">
        <v>1</v>
      </c>
      <c r="V76" s="37">
        <v>1</v>
      </c>
      <c r="W76" s="37">
        <v>1</v>
      </c>
      <c r="X76" s="37">
        <v>1</v>
      </c>
      <c r="Y76" s="37">
        <v>1</v>
      </c>
      <c r="Z76" s="37">
        <v>1</v>
      </c>
      <c r="AA76" s="37">
        <v>1</v>
      </c>
      <c r="AB76" s="39">
        <v>1</v>
      </c>
      <c r="AC76" s="37">
        <v>1</v>
      </c>
      <c r="AD76" s="37">
        <v>1</v>
      </c>
      <c r="AE76" s="37">
        <v>1</v>
      </c>
      <c r="AF76" s="37">
        <v>1</v>
      </c>
      <c r="AG76" s="37">
        <v>1</v>
      </c>
      <c r="AH76" s="37">
        <v>1</v>
      </c>
      <c r="AI76" s="37">
        <v>1</v>
      </c>
      <c r="AJ76" s="37">
        <v>1</v>
      </c>
      <c r="AK76" s="37">
        <v>1</v>
      </c>
      <c r="AL76" s="37">
        <v>1</v>
      </c>
      <c r="AM76" s="37">
        <v>1</v>
      </c>
      <c r="AN76" s="37">
        <v>1</v>
      </c>
      <c r="AO76" s="37">
        <v>1</v>
      </c>
      <c r="AP76" s="37">
        <v>1</v>
      </c>
      <c r="AQ76" s="37">
        <v>0</v>
      </c>
      <c r="AR76" s="37">
        <v>1</v>
      </c>
      <c r="AS76" s="37">
        <v>1</v>
      </c>
      <c r="AT76" s="37">
        <v>1</v>
      </c>
      <c r="AU76" s="37">
        <v>1</v>
      </c>
      <c r="AV76" s="37">
        <v>1</v>
      </c>
      <c r="AW76" s="37">
        <v>1</v>
      </c>
      <c r="AX76" s="37">
        <v>1</v>
      </c>
      <c r="AY76" s="37">
        <v>1</v>
      </c>
      <c r="AZ76" s="37">
        <v>1</v>
      </c>
      <c r="BA76" s="37">
        <v>1</v>
      </c>
      <c r="BB76" s="37">
        <v>0</v>
      </c>
      <c r="BC76" s="37">
        <v>0</v>
      </c>
      <c r="BD76" s="37">
        <v>1</v>
      </c>
      <c r="BE76" s="37">
        <v>1</v>
      </c>
      <c r="BF76" s="37">
        <v>1</v>
      </c>
      <c r="BG76" s="37">
        <v>1</v>
      </c>
      <c r="BH76" s="37">
        <v>1</v>
      </c>
      <c r="BI76" s="37">
        <v>1</v>
      </c>
      <c r="BJ76" s="37">
        <v>1</v>
      </c>
      <c r="BK76" s="37">
        <v>1</v>
      </c>
      <c r="BL76" s="37">
        <v>1</v>
      </c>
      <c r="BM76" s="37">
        <v>1</v>
      </c>
      <c r="BN76" s="37">
        <v>1</v>
      </c>
      <c r="BO76" s="37">
        <v>1</v>
      </c>
      <c r="BP76" s="37">
        <v>1</v>
      </c>
      <c r="BQ76" s="37">
        <v>1</v>
      </c>
      <c r="BR76" s="37">
        <v>1</v>
      </c>
      <c r="BS76" s="37">
        <v>1</v>
      </c>
      <c r="BT76" s="37">
        <v>1</v>
      </c>
      <c r="BU76" s="37">
        <v>1</v>
      </c>
      <c r="BV76" s="37">
        <v>1</v>
      </c>
      <c r="BW76" s="37">
        <v>1</v>
      </c>
      <c r="BX76" s="37">
        <v>1</v>
      </c>
      <c r="BY76" s="37">
        <v>1</v>
      </c>
      <c r="BZ76" s="37">
        <v>1</v>
      </c>
      <c r="CA76" s="37">
        <v>1</v>
      </c>
      <c r="CB76" s="37">
        <v>1</v>
      </c>
      <c r="CC76" s="37">
        <v>1</v>
      </c>
      <c r="CD76" s="37">
        <v>1</v>
      </c>
      <c r="CE76" s="37">
        <v>1</v>
      </c>
      <c r="CF76" s="37">
        <v>1</v>
      </c>
      <c r="CG76" s="37">
        <v>1</v>
      </c>
      <c r="CH76" s="37">
        <v>1</v>
      </c>
      <c r="CI76" s="37">
        <v>1</v>
      </c>
      <c r="CJ76" s="37">
        <v>0</v>
      </c>
      <c r="CK76" s="37">
        <v>1</v>
      </c>
      <c r="CL76" s="37">
        <v>1</v>
      </c>
      <c r="CM76" s="37">
        <v>1</v>
      </c>
      <c r="CN76" s="37">
        <v>1</v>
      </c>
      <c r="CO76" s="37">
        <v>0</v>
      </c>
      <c r="CP76" s="37">
        <v>1</v>
      </c>
      <c r="CQ76" s="37">
        <v>1</v>
      </c>
      <c r="CR76" s="37">
        <v>1</v>
      </c>
      <c r="CS76" s="37">
        <v>1</v>
      </c>
      <c r="CT76" s="37">
        <v>1</v>
      </c>
      <c r="CU76" s="37">
        <v>1</v>
      </c>
      <c r="CV76" s="37">
        <v>1</v>
      </c>
      <c r="CW76" s="37">
        <v>1</v>
      </c>
      <c r="CX76" s="37">
        <v>1</v>
      </c>
      <c r="CY76" s="37">
        <v>0</v>
      </c>
      <c r="CZ76" s="37">
        <v>1</v>
      </c>
      <c r="DA76" s="37">
        <v>1</v>
      </c>
      <c r="DB76" s="37">
        <v>1</v>
      </c>
      <c r="DC76" s="37">
        <v>0</v>
      </c>
      <c r="DD76" s="37">
        <v>0</v>
      </c>
      <c r="DE76" s="37">
        <v>0</v>
      </c>
      <c r="DF76" s="37">
        <v>0</v>
      </c>
      <c r="DG76" s="37">
        <v>1</v>
      </c>
      <c r="DH76" s="37">
        <v>1</v>
      </c>
      <c r="DI76" s="37">
        <v>0</v>
      </c>
      <c r="DJ76" s="37">
        <v>1</v>
      </c>
      <c r="DK76" s="37">
        <v>0</v>
      </c>
      <c r="DL76" s="37">
        <v>1</v>
      </c>
      <c r="DM76" s="37">
        <v>1</v>
      </c>
      <c r="DN76" s="37">
        <v>1</v>
      </c>
      <c r="DO76" s="37">
        <v>1</v>
      </c>
      <c r="DP76" s="37">
        <v>1</v>
      </c>
      <c r="DQ76" s="37">
        <v>1</v>
      </c>
      <c r="DR76" s="37">
        <v>1</v>
      </c>
      <c r="DS76" s="37">
        <v>1</v>
      </c>
      <c r="DT76" s="37">
        <v>0</v>
      </c>
      <c r="DU76" s="37">
        <v>1</v>
      </c>
      <c r="DV76" s="37">
        <v>1</v>
      </c>
      <c r="DW76" s="37">
        <v>1</v>
      </c>
      <c r="DX76" s="37">
        <v>1</v>
      </c>
      <c r="DY76" s="37">
        <v>1</v>
      </c>
      <c r="DZ76" s="37">
        <v>1</v>
      </c>
      <c r="EA76" s="37">
        <v>1</v>
      </c>
      <c r="EB76" s="37">
        <v>1</v>
      </c>
      <c r="EC76" s="37">
        <v>0</v>
      </c>
      <c r="ED76" s="37">
        <v>1</v>
      </c>
      <c r="EE76" s="37">
        <v>0</v>
      </c>
      <c r="EF76" s="37">
        <v>1</v>
      </c>
      <c r="EG76" s="37">
        <v>1</v>
      </c>
      <c r="EH76" s="37">
        <v>1</v>
      </c>
      <c r="EI76" s="37">
        <v>1</v>
      </c>
      <c r="EJ76" s="37">
        <v>0</v>
      </c>
      <c r="EK76" s="37">
        <v>1</v>
      </c>
      <c r="EL76" s="37">
        <v>1</v>
      </c>
      <c r="EM76" s="37">
        <v>1</v>
      </c>
      <c r="EN76" s="37">
        <v>1</v>
      </c>
      <c r="EO76" s="37">
        <v>1</v>
      </c>
      <c r="EP76" s="37">
        <v>1</v>
      </c>
      <c r="EQ76" s="37">
        <v>1</v>
      </c>
      <c r="ER76" s="37">
        <v>1</v>
      </c>
      <c r="ES76" s="37">
        <v>1</v>
      </c>
      <c r="ET76" s="37">
        <v>1</v>
      </c>
      <c r="EU76" s="37">
        <v>1</v>
      </c>
      <c r="EV76" s="37">
        <v>1</v>
      </c>
      <c r="EW76" s="37">
        <v>1</v>
      </c>
      <c r="EX76" s="37">
        <v>1</v>
      </c>
      <c r="EY76" s="37">
        <v>1</v>
      </c>
      <c r="EZ76" s="37">
        <v>1</v>
      </c>
      <c r="FA76" s="37">
        <v>0</v>
      </c>
      <c r="FB76" s="37">
        <v>1</v>
      </c>
      <c r="FC76" s="37">
        <v>1</v>
      </c>
      <c r="FD76" s="37">
        <v>0</v>
      </c>
      <c r="FE76" s="37">
        <v>1</v>
      </c>
      <c r="FF76" s="37">
        <v>1</v>
      </c>
      <c r="FG76" s="37">
        <v>1</v>
      </c>
      <c r="FH76" s="37">
        <v>1</v>
      </c>
      <c r="FI76" s="37">
        <v>1</v>
      </c>
      <c r="FJ76" s="37">
        <v>1</v>
      </c>
      <c r="FK76" s="38">
        <v>1</v>
      </c>
      <c r="FL76" s="38">
        <v>1</v>
      </c>
      <c r="FM76" s="38">
        <v>1</v>
      </c>
      <c r="FN76" s="38">
        <v>1</v>
      </c>
      <c r="FO76" s="38">
        <v>1</v>
      </c>
      <c r="FP76" s="38">
        <v>1</v>
      </c>
      <c r="FQ76" s="38">
        <v>1</v>
      </c>
      <c r="FR76" s="38">
        <v>1</v>
      </c>
      <c r="FS76" s="38">
        <v>1</v>
      </c>
      <c r="FT76" s="38">
        <v>1</v>
      </c>
      <c r="FU76" s="38">
        <v>1</v>
      </c>
      <c r="FV76" s="38">
        <v>1</v>
      </c>
      <c r="FW76" s="38">
        <v>1</v>
      </c>
      <c r="FX76" s="38">
        <v>1</v>
      </c>
      <c r="FY76" s="38">
        <v>1</v>
      </c>
      <c r="FZ76" s="38">
        <v>1</v>
      </c>
      <c r="GA76" s="38">
        <v>1</v>
      </c>
      <c r="GB76" s="38">
        <v>1</v>
      </c>
      <c r="GC76" s="38">
        <v>1</v>
      </c>
      <c r="GD76" s="38">
        <v>1</v>
      </c>
      <c r="GE76" s="38">
        <v>1</v>
      </c>
      <c r="GF76" s="38">
        <v>1</v>
      </c>
      <c r="GG76" s="38">
        <v>1</v>
      </c>
      <c r="GH76" s="38">
        <v>1</v>
      </c>
      <c r="GI76" s="38">
        <v>1</v>
      </c>
      <c r="GJ76" s="38">
        <v>1</v>
      </c>
      <c r="GK76" s="38">
        <v>1</v>
      </c>
      <c r="GL76" s="38">
        <v>1</v>
      </c>
      <c r="GM76" s="38">
        <v>1</v>
      </c>
      <c r="GN76" s="38">
        <v>1</v>
      </c>
      <c r="GO76" s="38">
        <v>1</v>
      </c>
      <c r="GP76" s="38">
        <v>1</v>
      </c>
      <c r="GQ76" s="38">
        <v>1</v>
      </c>
      <c r="GR76" s="38">
        <v>1</v>
      </c>
      <c r="GS76" s="38">
        <v>1</v>
      </c>
      <c r="GT76" s="38">
        <v>1</v>
      </c>
      <c r="GU76" s="38">
        <v>1</v>
      </c>
      <c r="GV76" s="38">
        <v>1</v>
      </c>
      <c r="GW76" s="38">
        <v>1</v>
      </c>
      <c r="GX76" s="38">
        <v>1</v>
      </c>
      <c r="GY76" s="38">
        <v>1</v>
      </c>
      <c r="GZ76" s="38">
        <v>1</v>
      </c>
      <c r="HA76" s="38">
        <v>1</v>
      </c>
      <c r="HB76" s="38">
        <v>1</v>
      </c>
      <c r="HC76" s="38">
        <v>1</v>
      </c>
      <c r="HD76" s="38">
        <v>1</v>
      </c>
      <c r="HE76" s="38">
        <v>1</v>
      </c>
      <c r="HF76" s="38">
        <v>1</v>
      </c>
      <c r="HG76" s="38">
        <v>1</v>
      </c>
      <c r="HH76" s="38">
        <v>1</v>
      </c>
      <c r="HI76" s="38">
        <v>1</v>
      </c>
      <c r="HJ76" s="38">
        <v>1</v>
      </c>
      <c r="HK76" s="38">
        <v>1</v>
      </c>
      <c r="HL76" s="38">
        <v>1</v>
      </c>
      <c r="HM76" s="38">
        <v>1</v>
      </c>
      <c r="HN76" s="38">
        <v>1</v>
      </c>
      <c r="HO76" s="38">
        <v>1</v>
      </c>
      <c r="HP76" s="38">
        <v>1</v>
      </c>
      <c r="HQ76" s="38">
        <v>1</v>
      </c>
      <c r="HR76" s="38">
        <v>1</v>
      </c>
      <c r="HS76" s="38">
        <v>1</v>
      </c>
      <c r="HT76" s="38">
        <v>1</v>
      </c>
      <c r="HU76" s="38">
        <v>1</v>
      </c>
      <c r="HV76" s="38">
        <v>1</v>
      </c>
      <c r="HW76" s="38">
        <v>1</v>
      </c>
      <c r="HX76" s="38">
        <v>1</v>
      </c>
      <c r="HY76" s="38">
        <v>1</v>
      </c>
      <c r="HZ76" s="38">
        <v>1</v>
      </c>
      <c r="IA76" s="38">
        <v>1</v>
      </c>
      <c r="IB76" s="38">
        <v>1</v>
      </c>
      <c r="IC76" s="38">
        <v>1</v>
      </c>
      <c r="ID76" s="38">
        <v>1</v>
      </c>
      <c r="IE76" s="38">
        <v>0</v>
      </c>
      <c r="IF76" s="38">
        <v>1</v>
      </c>
      <c r="IG76" s="38">
        <v>1</v>
      </c>
      <c r="IH76" s="38">
        <v>1</v>
      </c>
      <c r="II76" s="38">
        <v>1</v>
      </c>
      <c r="IJ76" s="38">
        <v>1</v>
      </c>
      <c r="IK76" s="38">
        <v>1</v>
      </c>
      <c r="IL76" s="38">
        <v>0</v>
      </c>
      <c r="IM76" s="38">
        <v>1</v>
      </c>
      <c r="IN76" s="38">
        <v>1</v>
      </c>
      <c r="IO76" s="38">
        <v>1</v>
      </c>
      <c r="IP76" s="38">
        <v>1</v>
      </c>
      <c r="IQ76" s="38">
        <v>1</v>
      </c>
    </row>
    <row r="77" spans="1:251" s="43" customFormat="1" ht="15.75" customHeight="1" x14ac:dyDescent="0.3">
      <c r="A77" s="159"/>
      <c r="B77" s="168"/>
      <c r="C77" s="186"/>
      <c r="D77" s="165" t="s">
        <v>524</v>
      </c>
      <c r="E77" s="166"/>
      <c r="F77" s="167"/>
      <c r="G77" s="168"/>
      <c r="H77" s="168"/>
      <c r="I77" s="175"/>
      <c r="J77" s="37">
        <v>0</v>
      </c>
      <c r="K77" s="38">
        <v>0</v>
      </c>
      <c r="L77" s="37">
        <v>0</v>
      </c>
      <c r="M77" s="37">
        <v>0</v>
      </c>
      <c r="N77" s="37">
        <v>1</v>
      </c>
      <c r="O77" s="37">
        <v>1</v>
      </c>
      <c r="P77" s="37">
        <v>1</v>
      </c>
      <c r="Q77" s="37">
        <v>1</v>
      </c>
      <c r="R77" s="37">
        <v>1</v>
      </c>
      <c r="S77" s="37">
        <v>1</v>
      </c>
      <c r="T77" s="37">
        <v>1</v>
      </c>
      <c r="U77" s="37">
        <v>1</v>
      </c>
      <c r="V77" s="37">
        <v>1</v>
      </c>
      <c r="W77" s="37">
        <v>1</v>
      </c>
      <c r="X77" s="37">
        <v>1</v>
      </c>
      <c r="Y77" s="37">
        <v>1</v>
      </c>
      <c r="Z77" s="37">
        <v>1</v>
      </c>
      <c r="AA77" s="37">
        <v>1</v>
      </c>
      <c r="AB77" s="39">
        <v>1</v>
      </c>
      <c r="AC77" s="37">
        <v>1</v>
      </c>
      <c r="AD77" s="37">
        <v>1</v>
      </c>
      <c r="AE77" s="37">
        <v>1</v>
      </c>
      <c r="AF77" s="37">
        <v>0</v>
      </c>
      <c r="AG77" s="37">
        <v>1</v>
      </c>
      <c r="AH77" s="37">
        <v>1</v>
      </c>
      <c r="AI77" s="37">
        <v>1</v>
      </c>
      <c r="AJ77" s="37">
        <v>0</v>
      </c>
      <c r="AK77" s="37">
        <v>1</v>
      </c>
      <c r="AL77" s="37">
        <v>1</v>
      </c>
      <c r="AM77" s="37">
        <v>1</v>
      </c>
      <c r="AN77" s="37">
        <v>1</v>
      </c>
      <c r="AO77" s="37">
        <v>1</v>
      </c>
      <c r="AP77" s="37">
        <v>1</v>
      </c>
      <c r="AQ77" s="37">
        <v>0</v>
      </c>
      <c r="AR77" s="37">
        <v>1</v>
      </c>
      <c r="AS77" s="37">
        <v>0</v>
      </c>
      <c r="AT77" s="37">
        <v>1</v>
      </c>
      <c r="AU77" s="37">
        <v>0</v>
      </c>
      <c r="AV77" s="37">
        <v>0</v>
      </c>
      <c r="AW77" s="37">
        <v>0</v>
      </c>
      <c r="AX77" s="37">
        <v>1</v>
      </c>
      <c r="AY77" s="37">
        <v>1</v>
      </c>
      <c r="AZ77" s="37">
        <v>1</v>
      </c>
      <c r="BA77" s="37">
        <v>1</v>
      </c>
      <c r="BB77" s="37">
        <v>0</v>
      </c>
      <c r="BC77" s="37">
        <v>0</v>
      </c>
      <c r="BD77" s="37">
        <v>1</v>
      </c>
      <c r="BE77" s="37">
        <v>1</v>
      </c>
      <c r="BF77" s="37">
        <v>1</v>
      </c>
      <c r="BG77" s="37">
        <v>1</v>
      </c>
      <c r="BH77" s="37">
        <v>1</v>
      </c>
      <c r="BI77" s="37">
        <v>1</v>
      </c>
      <c r="BJ77" s="37">
        <v>1</v>
      </c>
      <c r="BK77" s="37">
        <v>1</v>
      </c>
      <c r="BL77" s="37">
        <v>1</v>
      </c>
      <c r="BM77" s="37">
        <v>1</v>
      </c>
      <c r="BN77" s="37">
        <v>1</v>
      </c>
      <c r="BO77" s="37">
        <v>0</v>
      </c>
      <c r="BP77" s="37">
        <v>1</v>
      </c>
      <c r="BQ77" s="37">
        <v>1</v>
      </c>
      <c r="BR77" s="37">
        <v>1</v>
      </c>
      <c r="BS77" s="37">
        <v>1</v>
      </c>
      <c r="BT77" s="37">
        <v>1</v>
      </c>
      <c r="BU77" s="37">
        <v>1</v>
      </c>
      <c r="BV77" s="37">
        <v>1</v>
      </c>
      <c r="BW77" s="37">
        <v>1</v>
      </c>
      <c r="BX77" s="37">
        <v>1</v>
      </c>
      <c r="BY77" s="37">
        <v>1</v>
      </c>
      <c r="BZ77" s="37">
        <v>1</v>
      </c>
      <c r="CA77" s="37">
        <v>1</v>
      </c>
      <c r="CB77" s="37">
        <v>1</v>
      </c>
      <c r="CC77" s="37">
        <v>1</v>
      </c>
      <c r="CD77" s="37">
        <v>1</v>
      </c>
      <c r="CE77" s="37">
        <v>1</v>
      </c>
      <c r="CF77" s="37">
        <v>1</v>
      </c>
      <c r="CG77" s="37">
        <v>1</v>
      </c>
      <c r="CH77" s="37">
        <v>1</v>
      </c>
      <c r="CI77" s="37">
        <v>0</v>
      </c>
      <c r="CJ77" s="37">
        <v>0</v>
      </c>
      <c r="CK77" s="37">
        <v>1</v>
      </c>
      <c r="CL77" s="37">
        <v>1</v>
      </c>
      <c r="CM77" s="37">
        <v>0</v>
      </c>
      <c r="CN77" s="37">
        <v>1</v>
      </c>
      <c r="CO77" s="37">
        <v>1</v>
      </c>
      <c r="CP77" s="37">
        <v>1</v>
      </c>
      <c r="CQ77" s="37">
        <v>1</v>
      </c>
      <c r="CR77" s="37">
        <v>0</v>
      </c>
      <c r="CS77" s="37">
        <v>1</v>
      </c>
      <c r="CT77" s="37">
        <v>0</v>
      </c>
      <c r="CU77" s="37">
        <v>1</v>
      </c>
      <c r="CV77" s="37">
        <v>1</v>
      </c>
      <c r="CW77" s="37">
        <v>1</v>
      </c>
      <c r="CX77" s="37">
        <v>1</v>
      </c>
      <c r="CY77" s="37">
        <v>0</v>
      </c>
      <c r="CZ77" s="37">
        <v>0</v>
      </c>
      <c r="DA77" s="37">
        <v>1</v>
      </c>
      <c r="DB77" s="37">
        <v>1</v>
      </c>
      <c r="DC77" s="37">
        <v>1</v>
      </c>
      <c r="DD77" s="37">
        <v>0</v>
      </c>
      <c r="DE77" s="37">
        <v>0</v>
      </c>
      <c r="DF77" s="37">
        <v>0</v>
      </c>
      <c r="DG77" s="37">
        <v>1</v>
      </c>
      <c r="DH77" s="37">
        <v>1</v>
      </c>
      <c r="DI77" s="37">
        <v>1</v>
      </c>
      <c r="DJ77" s="37">
        <v>1</v>
      </c>
      <c r="DK77" s="37">
        <v>0</v>
      </c>
      <c r="DL77" s="37">
        <v>1</v>
      </c>
      <c r="DM77" s="37">
        <v>1</v>
      </c>
      <c r="DN77" s="37">
        <v>0</v>
      </c>
      <c r="DO77" s="37">
        <v>1</v>
      </c>
      <c r="DP77" s="37">
        <v>1</v>
      </c>
      <c r="DQ77" s="37">
        <v>1</v>
      </c>
      <c r="DR77" s="37">
        <v>1</v>
      </c>
      <c r="DS77" s="37">
        <v>1</v>
      </c>
      <c r="DT77" s="37">
        <v>0</v>
      </c>
      <c r="DU77" s="37">
        <v>0</v>
      </c>
      <c r="DV77" s="37">
        <v>0</v>
      </c>
      <c r="DW77" s="37">
        <v>1</v>
      </c>
      <c r="DX77" s="37">
        <v>1</v>
      </c>
      <c r="DY77" s="37">
        <v>1</v>
      </c>
      <c r="DZ77" s="37">
        <v>1</v>
      </c>
      <c r="EA77" s="37">
        <v>0</v>
      </c>
      <c r="EB77" s="37">
        <v>1</v>
      </c>
      <c r="EC77" s="37">
        <v>0</v>
      </c>
      <c r="ED77" s="37">
        <v>0</v>
      </c>
      <c r="EE77" s="37">
        <v>0</v>
      </c>
      <c r="EF77" s="37">
        <v>1</v>
      </c>
      <c r="EG77" s="37">
        <v>1</v>
      </c>
      <c r="EH77" s="37">
        <v>0</v>
      </c>
      <c r="EI77" s="37">
        <v>0</v>
      </c>
      <c r="EJ77" s="37">
        <v>0</v>
      </c>
      <c r="EK77" s="37">
        <v>1</v>
      </c>
      <c r="EL77" s="37">
        <v>1</v>
      </c>
      <c r="EM77" s="37">
        <v>1</v>
      </c>
      <c r="EN77" s="37">
        <v>1</v>
      </c>
      <c r="EO77" s="37">
        <v>0</v>
      </c>
      <c r="EP77" s="37">
        <v>1</v>
      </c>
      <c r="EQ77" s="37">
        <v>1</v>
      </c>
      <c r="ER77" s="37">
        <v>1</v>
      </c>
      <c r="ES77" s="37">
        <v>1</v>
      </c>
      <c r="ET77" s="37">
        <v>1</v>
      </c>
      <c r="EU77" s="37">
        <v>0</v>
      </c>
      <c r="EV77" s="37">
        <v>1</v>
      </c>
      <c r="EW77" s="37">
        <v>1</v>
      </c>
      <c r="EX77" s="37">
        <v>1</v>
      </c>
      <c r="EY77" s="37">
        <v>1</v>
      </c>
      <c r="EZ77" s="37">
        <v>1</v>
      </c>
      <c r="FA77" s="37">
        <v>1</v>
      </c>
      <c r="FB77" s="37">
        <v>1</v>
      </c>
      <c r="FC77" s="37">
        <v>1</v>
      </c>
      <c r="FD77" s="37">
        <v>1</v>
      </c>
      <c r="FE77" s="37">
        <v>1</v>
      </c>
      <c r="FF77" s="37">
        <v>1</v>
      </c>
      <c r="FG77" s="37">
        <v>1</v>
      </c>
      <c r="FH77" s="37">
        <v>1</v>
      </c>
      <c r="FI77" s="37">
        <v>1</v>
      </c>
      <c r="FJ77" s="37">
        <v>1</v>
      </c>
      <c r="FK77" s="38">
        <v>1</v>
      </c>
      <c r="FL77" s="38">
        <v>1</v>
      </c>
      <c r="FM77" s="38">
        <v>1</v>
      </c>
      <c r="FN77" s="38">
        <v>1</v>
      </c>
      <c r="FO77" s="38">
        <v>1</v>
      </c>
      <c r="FP77" s="38">
        <v>1</v>
      </c>
      <c r="FQ77" s="38">
        <v>1</v>
      </c>
      <c r="FR77" s="38">
        <v>1</v>
      </c>
      <c r="FS77" s="38">
        <v>0</v>
      </c>
      <c r="FT77" s="38">
        <v>1</v>
      </c>
      <c r="FU77" s="38">
        <v>1</v>
      </c>
      <c r="FV77" s="38">
        <v>1</v>
      </c>
      <c r="FW77" s="38">
        <v>1</v>
      </c>
      <c r="FX77" s="38">
        <v>1</v>
      </c>
      <c r="FY77" s="38">
        <v>1</v>
      </c>
      <c r="FZ77" s="38">
        <v>1</v>
      </c>
      <c r="GA77" s="38">
        <v>1</v>
      </c>
      <c r="GB77" s="38">
        <v>1</v>
      </c>
      <c r="GC77" s="38">
        <v>1</v>
      </c>
      <c r="GD77" s="38">
        <v>1</v>
      </c>
      <c r="GE77" s="38">
        <v>0</v>
      </c>
      <c r="GF77" s="38">
        <v>1</v>
      </c>
      <c r="GG77" s="38">
        <v>1</v>
      </c>
      <c r="GH77" s="38">
        <v>0</v>
      </c>
      <c r="GI77" s="38">
        <v>1</v>
      </c>
      <c r="GJ77" s="38">
        <v>1</v>
      </c>
      <c r="GK77" s="38">
        <v>1</v>
      </c>
      <c r="GL77" s="38">
        <v>1</v>
      </c>
      <c r="GM77" s="38">
        <v>1</v>
      </c>
      <c r="GN77" s="38">
        <v>1</v>
      </c>
      <c r="GO77" s="38">
        <v>1</v>
      </c>
      <c r="GP77" s="38">
        <v>1</v>
      </c>
      <c r="GQ77" s="38">
        <v>1</v>
      </c>
      <c r="GR77" s="38">
        <v>1</v>
      </c>
      <c r="GS77" s="38">
        <v>1</v>
      </c>
      <c r="GT77" s="38">
        <v>1</v>
      </c>
      <c r="GU77" s="38">
        <v>1</v>
      </c>
      <c r="GV77" s="38">
        <v>1</v>
      </c>
      <c r="GW77" s="38">
        <v>1</v>
      </c>
      <c r="GX77" s="38">
        <v>1</v>
      </c>
      <c r="GY77" s="38">
        <v>1</v>
      </c>
      <c r="GZ77" s="38">
        <v>1</v>
      </c>
      <c r="HA77" s="38">
        <v>1</v>
      </c>
      <c r="HB77" s="38">
        <v>1</v>
      </c>
      <c r="HC77" s="38">
        <v>1</v>
      </c>
      <c r="HD77" s="38">
        <v>1</v>
      </c>
      <c r="HE77" s="38">
        <v>1</v>
      </c>
      <c r="HF77" s="38">
        <v>1</v>
      </c>
      <c r="HG77" s="38">
        <v>1</v>
      </c>
      <c r="HH77" s="38">
        <v>1</v>
      </c>
      <c r="HI77" s="38">
        <v>1</v>
      </c>
      <c r="HJ77" s="38">
        <v>1</v>
      </c>
      <c r="HK77" s="38">
        <v>1</v>
      </c>
      <c r="HL77" s="38">
        <v>1</v>
      </c>
      <c r="HM77" s="38">
        <v>1</v>
      </c>
      <c r="HN77" s="38">
        <v>1</v>
      </c>
      <c r="HO77" s="38">
        <v>1</v>
      </c>
      <c r="HP77" s="38">
        <v>1</v>
      </c>
      <c r="HQ77" s="38">
        <v>1</v>
      </c>
      <c r="HR77" s="38">
        <v>1</v>
      </c>
      <c r="HS77" s="38">
        <v>1</v>
      </c>
      <c r="HT77" s="38">
        <v>1</v>
      </c>
      <c r="HU77" s="38">
        <v>1</v>
      </c>
      <c r="HV77" s="38">
        <v>1</v>
      </c>
      <c r="HW77" s="38">
        <v>1</v>
      </c>
      <c r="HX77" s="38">
        <v>1</v>
      </c>
      <c r="HY77" s="38">
        <v>1</v>
      </c>
      <c r="HZ77" s="38">
        <v>1</v>
      </c>
      <c r="IA77" s="38">
        <v>1</v>
      </c>
      <c r="IB77" s="38">
        <v>1</v>
      </c>
      <c r="IC77" s="38">
        <v>1</v>
      </c>
      <c r="ID77" s="38">
        <v>1</v>
      </c>
      <c r="IE77" s="38">
        <v>1</v>
      </c>
      <c r="IF77" s="38">
        <v>1</v>
      </c>
      <c r="IG77" s="38">
        <v>1</v>
      </c>
      <c r="IH77" s="38">
        <v>1</v>
      </c>
      <c r="II77" s="38">
        <v>1</v>
      </c>
      <c r="IJ77" s="38">
        <v>1</v>
      </c>
      <c r="IK77" s="38">
        <v>1</v>
      </c>
      <c r="IL77" s="38">
        <v>0</v>
      </c>
      <c r="IM77" s="38">
        <v>0</v>
      </c>
      <c r="IN77" s="38">
        <v>1</v>
      </c>
      <c r="IO77" s="38">
        <v>1</v>
      </c>
      <c r="IP77" s="38">
        <v>1</v>
      </c>
      <c r="IQ77" s="38">
        <v>1</v>
      </c>
    </row>
    <row r="78" spans="1:251" s="43" customFormat="1" ht="15.75" customHeight="1" x14ac:dyDescent="0.3">
      <c r="A78" s="159"/>
      <c r="B78" s="168"/>
      <c r="C78" s="186"/>
      <c r="D78" s="165" t="s">
        <v>525</v>
      </c>
      <c r="E78" s="166"/>
      <c r="F78" s="167"/>
      <c r="G78" s="168"/>
      <c r="H78" s="168"/>
      <c r="I78" s="175"/>
      <c r="J78" s="37" t="s">
        <v>220</v>
      </c>
      <c r="K78" s="37" t="s">
        <v>220</v>
      </c>
      <c r="L78" s="37" t="s">
        <v>220</v>
      </c>
      <c r="M78" s="37" t="s">
        <v>220</v>
      </c>
      <c r="N78" s="37" t="s">
        <v>220</v>
      </c>
      <c r="O78" s="37" t="s">
        <v>220</v>
      </c>
      <c r="P78" s="37" t="s">
        <v>220</v>
      </c>
      <c r="Q78" s="37" t="s">
        <v>220</v>
      </c>
      <c r="R78" s="37" t="s">
        <v>220</v>
      </c>
      <c r="S78" s="37" t="s">
        <v>220</v>
      </c>
      <c r="T78" s="37" t="s">
        <v>220</v>
      </c>
      <c r="U78" s="37" t="s">
        <v>220</v>
      </c>
      <c r="V78" s="37" t="s">
        <v>220</v>
      </c>
      <c r="W78" s="37" t="s">
        <v>220</v>
      </c>
      <c r="X78" s="37" t="s">
        <v>220</v>
      </c>
      <c r="Y78" s="37" t="s">
        <v>220</v>
      </c>
      <c r="Z78" s="37" t="s">
        <v>220</v>
      </c>
      <c r="AA78" s="37" t="s">
        <v>220</v>
      </c>
      <c r="AB78" s="37" t="s">
        <v>220</v>
      </c>
      <c r="AC78" s="37" t="s">
        <v>220</v>
      </c>
      <c r="AD78" s="37" t="s">
        <v>220</v>
      </c>
      <c r="AE78" s="37" t="s">
        <v>220</v>
      </c>
      <c r="AF78" s="37" t="s">
        <v>220</v>
      </c>
      <c r="AG78" s="37" t="s">
        <v>220</v>
      </c>
      <c r="AH78" s="37" t="s">
        <v>220</v>
      </c>
      <c r="AI78" s="37" t="s">
        <v>220</v>
      </c>
      <c r="AJ78" s="37" t="s">
        <v>220</v>
      </c>
      <c r="AK78" s="37" t="s">
        <v>220</v>
      </c>
      <c r="AL78" s="37" t="s">
        <v>220</v>
      </c>
      <c r="AM78" s="37" t="s">
        <v>220</v>
      </c>
      <c r="AN78" s="37" t="s">
        <v>220</v>
      </c>
      <c r="AO78" s="37" t="s">
        <v>220</v>
      </c>
      <c r="AP78" s="37" t="s">
        <v>220</v>
      </c>
      <c r="AQ78" s="37" t="s">
        <v>220</v>
      </c>
      <c r="AR78" s="37" t="s">
        <v>220</v>
      </c>
      <c r="AS78" s="37" t="s">
        <v>220</v>
      </c>
      <c r="AT78" s="37" t="s">
        <v>220</v>
      </c>
      <c r="AU78" s="37" t="s">
        <v>220</v>
      </c>
      <c r="AV78" s="37" t="s">
        <v>220</v>
      </c>
      <c r="AW78" s="37" t="s">
        <v>220</v>
      </c>
      <c r="AX78" s="37" t="s">
        <v>220</v>
      </c>
      <c r="AY78" s="37" t="s">
        <v>220</v>
      </c>
      <c r="AZ78" s="37" t="s">
        <v>220</v>
      </c>
      <c r="BA78" s="37" t="s">
        <v>220</v>
      </c>
      <c r="BB78" s="37" t="s">
        <v>220</v>
      </c>
      <c r="BC78" s="37" t="s">
        <v>220</v>
      </c>
      <c r="BD78" s="37" t="s">
        <v>220</v>
      </c>
      <c r="BE78" s="37" t="s">
        <v>220</v>
      </c>
      <c r="BF78" s="37" t="s">
        <v>220</v>
      </c>
      <c r="BG78" s="37" t="s">
        <v>220</v>
      </c>
      <c r="BH78" s="37" t="s">
        <v>220</v>
      </c>
      <c r="BI78" s="37" t="s">
        <v>220</v>
      </c>
      <c r="BJ78" s="37" t="s">
        <v>220</v>
      </c>
      <c r="BK78" s="37" t="s">
        <v>220</v>
      </c>
      <c r="BL78" s="37" t="s">
        <v>220</v>
      </c>
      <c r="BM78" s="37" t="s">
        <v>220</v>
      </c>
      <c r="BN78" s="37" t="s">
        <v>220</v>
      </c>
      <c r="BO78" s="37" t="s">
        <v>220</v>
      </c>
      <c r="BP78" s="37" t="s">
        <v>220</v>
      </c>
      <c r="BQ78" s="37" t="s">
        <v>220</v>
      </c>
      <c r="BR78" s="37" t="s">
        <v>220</v>
      </c>
      <c r="BS78" s="37" t="s">
        <v>220</v>
      </c>
      <c r="BT78" s="37" t="s">
        <v>220</v>
      </c>
      <c r="BU78" s="37" t="s">
        <v>220</v>
      </c>
      <c r="BV78" s="37" t="s">
        <v>220</v>
      </c>
      <c r="BW78" s="37" t="s">
        <v>220</v>
      </c>
      <c r="BX78" s="37" t="s">
        <v>220</v>
      </c>
      <c r="BY78" s="37" t="s">
        <v>220</v>
      </c>
      <c r="BZ78" s="37" t="s">
        <v>220</v>
      </c>
      <c r="CA78" s="37" t="s">
        <v>220</v>
      </c>
      <c r="CB78" s="37" t="s">
        <v>220</v>
      </c>
      <c r="CC78" s="37" t="s">
        <v>220</v>
      </c>
      <c r="CD78" s="37" t="s">
        <v>220</v>
      </c>
      <c r="CE78" s="37" t="s">
        <v>220</v>
      </c>
      <c r="CF78" s="37" t="s">
        <v>220</v>
      </c>
      <c r="CG78" s="37" t="s">
        <v>220</v>
      </c>
      <c r="CH78" s="37" t="s">
        <v>220</v>
      </c>
      <c r="CI78" s="37" t="s">
        <v>220</v>
      </c>
      <c r="CJ78" s="37" t="s">
        <v>220</v>
      </c>
      <c r="CK78" s="37" t="s">
        <v>220</v>
      </c>
      <c r="CL78" s="37" t="s">
        <v>220</v>
      </c>
      <c r="CM78" s="37" t="s">
        <v>220</v>
      </c>
      <c r="CN78" s="37" t="s">
        <v>220</v>
      </c>
      <c r="CO78" s="37" t="s">
        <v>220</v>
      </c>
      <c r="CP78" s="37" t="s">
        <v>220</v>
      </c>
      <c r="CQ78" s="37" t="s">
        <v>220</v>
      </c>
      <c r="CR78" s="37" t="s">
        <v>220</v>
      </c>
      <c r="CS78" s="37" t="s">
        <v>220</v>
      </c>
      <c r="CT78" s="37" t="s">
        <v>220</v>
      </c>
      <c r="CU78" s="37" t="s">
        <v>220</v>
      </c>
      <c r="CV78" s="37" t="s">
        <v>220</v>
      </c>
      <c r="CW78" s="37" t="s">
        <v>220</v>
      </c>
      <c r="CX78" s="37" t="s">
        <v>220</v>
      </c>
      <c r="CY78" s="37" t="s">
        <v>220</v>
      </c>
      <c r="CZ78" s="37" t="s">
        <v>220</v>
      </c>
      <c r="DA78" s="37" t="s">
        <v>220</v>
      </c>
      <c r="DB78" s="37" t="s">
        <v>220</v>
      </c>
      <c r="DC78" s="37" t="s">
        <v>220</v>
      </c>
      <c r="DD78" s="37" t="s">
        <v>220</v>
      </c>
      <c r="DE78" s="37" t="s">
        <v>220</v>
      </c>
      <c r="DF78" s="37" t="s">
        <v>220</v>
      </c>
      <c r="DG78" s="37" t="s">
        <v>220</v>
      </c>
      <c r="DH78" s="37" t="s">
        <v>220</v>
      </c>
      <c r="DI78" s="37" t="s">
        <v>220</v>
      </c>
      <c r="DJ78" s="37" t="s">
        <v>220</v>
      </c>
      <c r="DK78" s="37" t="s">
        <v>220</v>
      </c>
      <c r="DL78" s="37" t="s">
        <v>220</v>
      </c>
      <c r="DM78" s="37" t="s">
        <v>220</v>
      </c>
      <c r="DN78" s="37" t="s">
        <v>220</v>
      </c>
      <c r="DO78" s="37" t="s">
        <v>220</v>
      </c>
      <c r="DP78" s="37" t="s">
        <v>220</v>
      </c>
      <c r="DQ78" s="37" t="s">
        <v>220</v>
      </c>
      <c r="DR78" s="37" t="s">
        <v>220</v>
      </c>
      <c r="DS78" s="37" t="s">
        <v>220</v>
      </c>
      <c r="DT78" s="37" t="s">
        <v>220</v>
      </c>
      <c r="DU78" s="37" t="s">
        <v>220</v>
      </c>
      <c r="DV78" s="37" t="s">
        <v>220</v>
      </c>
      <c r="DW78" s="37" t="s">
        <v>220</v>
      </c>
      <c r="DX78" s="37" t="s">
        <v>220</v>
      </c>
      <c r="DY78" s="37" t="s">
        <v>220</v>
      </c>
      <c r="DZ78" s="37" t="s">
        <v>220</v>
      </c>
      <c r="EA78" s="37" t="s">
        <v>220</v>
      </c>
      <c r="EB78" s="37" t="s">
        <v>220</v>
      </c>
      <c r="EC78" s="37" t="s">
        <v>220</v>
      </c>
      <c r="ED78" s="37" t="s">
        <v>220</v>
      </c>
      <c r="EE78" s="37" t="s">
        <v>220</v>
      </c>
      <c r="EF78" s="37" t="s">
        <v>220</v>
      </c>
      <c r="EG78" s="37" t="s">
        <v>220</v>
      </c>
      <c r="EH78" s="37" t="s">
        <v>220</v>
      </c>
      <c r="EI78" s="37" t="s">
        <v>220</v>
      </c>
      <c r="EJ78" s="37" t="s">
        <v>220</v>
      </c>
      <c r="EK78" s="37" t="s">
        <v>220</v>
      </c>
      <c r="EL78" s="37" t="s">
        <v>220</v>
      </c>
      <c r="EM78" s="37" t="s">
        <v>220</v>
      </c>
      <c r="EN78" s="37" t="s">
        <v>220</v>
      </c>
      <c r="EO78" s="37" t="s">
        <v>220</v>
      </c>
      <c r="EP78" s="37" t="s">
        <v>220</v>
      </c>
      <c r="EQ78" s="37" t="s">
        <v>220</v>
      </c>
      <c r="ER78" s="37" t="s">
        <v>220</v>
      </c>
      <c r="ES78" s="37" t="s">
        <v>220</v>
      </c>
      <c r="ET78" s="37" t="s">
        <v>220</v>
      </c>
      <c r="EU78" s="37" t="s">
        <v>220</v>
      </c>
      <c r="EV78" s="37" t="s">
        <v>220</v>
      </c>
      <c r="EW78" s="37" t="s">
        <v>220</v>
      </c>
      <c r="EX78" s="37" t="s">
        <v>220</v>
      </c>
      <c r="EY78" s="37" t="s">
        <v>220</v>
      </c>
      <c r="EZ78" s="37" t="s">
        <v>220</v>
      </c>
      <c r="FA78" s="37" t="s">
        <v>220</v>
      </c>
      <c r="FB78" s="37" t="s">
        <v>220</v>
      </c>
      <c r="FC78" s="37" t="s">
        <v>220</v>
      </c>
      <c r="FD78" s="37" t="s">
        <v>220</v>
      </c>
      <c r="FE78" s="37" t="s">
        <v>220</v>
      </c>
      <c r="FF78" s="37" t="s">
        <v>220</v>
      </c>
      <c r="FG78" s="37" t="s">
        <v>220</v>
      </c>
      <c r="FH78" s="37" t="s">
        <v>220</v>
      </c>
      <c r="FI78" s="37" t="s">
        <v>220</v>
      </c>
      <c r="FJ78" s="37" t="s">
        <v>220</v>
      </c>
      <c r="FK78" s="37" t="s">
        <v>220</v>
      </c>
      <c r="FL78" s="37" t="s">
        <v>220</v>
      </c>
      <c r="FM78" s="37" t="s">
        <v>220</v>
      </c>
      <c r="FN78" s="37" t="s">
        <v>220</v>
      </c>
      <c r="FO78" s="37" t="s">
        <v>220</v>
      </c>
      <c r="FP78" s="37" t="s">
        <v>220</v>
      </c>
      <c r="FQ78" s="37" t="s">
        <v>220</v>
      </c>
      <c r="FR78" s="37" t="s">
        <v>220</v>
      </c>
      <c r="FS78" s="37" t="s">
        <v>220</v>
      </c>
      <c r="FT78" s="37" t="s">
        <v>220</v>
      </c>
      <c r="FU78" s="37" t="s">
        <v>220</v>
      </c>
      <c r="FV78" s="37" t="s">
        <v>220</v>
      </c>
      <c r="FW78" s="37" t="s">
        <v>220</v>
      </c>
      <c r="FX78" s="37" t="s">
        <v>220</v>
      </c>
      <c r="FY78" s="37" t="s">
        <v>220</v>
      </c>
      <c r="FZ78" s="37" t="s">
        <v>220</v>
      </c>
      <c r="GA78" s="37" t="s">
        <v>220</v>
      </c>
      <c r="GB78" s="37" t="s">
        <v>220</v>
      </c>
      <c r="GC78" s="37" t="s">
        <v>220</v>
      </c>
      <c r="GD78" s="37" t="s">
        <v>220</v>
      </c>
      <c r="GE78" s="37" t="s">
        <v>220</v>
      </c>
      <c r="GF78" s="37" t="s">
        <v>220</v>
      </c>
      <c r="GG78" s="37" t="s">
        <v>220</v>
      </c>
      <c r="GH78" s="37" t="s">
        <v>220</v>
      </c>
      <c r="GI78" s="37" t="s">
        <v>220</v>
      </c>
      <c r="GJ78" s="37" t="s">
        <v>220</v>
      </c>
      <c r="GK78" s="37" t="s">
        <v>220</v>
      </c>
      <c r="GL78" s="37" t="s">
        <v>220</v>
      </c>
      <c r="GM78" s="37" t="s">
        <v>220</v>
      </c>
      <c r="GN78" s="37" t="s">
        <v>220</v>
      </c>
      <c r="GO78" s="37" t="s">
        <v>220</v>
      </c>
      <c r="GP78" s="37" t="s">
        <v>220</v>
      </c>
      <c r="GQ78" s="37" t="s">
        <v>220</v>
      </c>
      <c r="GR78" s="37" t="s">
        <v>220</v>
      </c>
      <c r="GS78" s="37" t="s">
        <v>220</v>
      </c>
      <c r="GT78" s="37" t="s">
        <v>220</v>
      </c>
      <c r="GU78" s="37" t="s">
        <v>220</v>
      </c>
      <c r="GV78" s="37" t="s">
        <v>220</v>
      </c>
      <c r="GW78" s="37" t="s">
        <v>220</v>
      </c>
      <c r="GX78" s="37" t="s">
        <v>220</v>
      </c>
      <c r="GY78" s="37" t="s">
        <v>220</v>
      </c>
      <c r="GZ78" s="37" t="s">
        <v>220</v>
      </c>
      <c r="HA78" s="37" t="s">
        <v>220</v>
      </c>
      <c r="HB78" s="37" t="s">
        <v>220</v>
      </c>
      <c r="HC78" s="37" t="s">
        <v>220</v>
      </c>
      <c r="HD78" s="37" t="s">
        <v>220</v>
      </c>
      <c r="HE78" s="37" t="s">
        <v>220</v>
      </c>
      <c r="HF78" s="37" t="s">
        <v>220</v>
      </c>
      <c r="HG78" s="37" t="s">
        <v>220</v>
      </c>
      <c r="HH78" s="37" t="s">
        <v>220</v>
      </c>
      <c r="HI78" s="37" t="s">
        <v>220</v>
      </c>
      <c r="HJ78" s="37" t="s">
        <v>220</v>
      </c>
      <c r="HK78" s="37" t="s">
        <v>220</v>
      </c>
      <c r="HL78" s="37" t="s">
        <v>220</v>
      </c>
      <c r="HM78" s="37" t="s">
        <v>220</v>
      </c>
      <c r="HN78" s="37" t="s">
        <v>220</v>
      </c>
      <c r="HO78" s="37" t="s">
        <v>220</v>
      </c>
      <c r="HP78" s="37" t="s">
        <v>220</v>
      </c>
      <c r="HQ78" s="37" t="s">
        <v>220</v>
      </c>
      <c r="HR78" s="37" t="s">
        <v>220</v>
      </c>
      <c r="HS78" s="37" t="s">
        <v>220</v>
      </c>
      <c r="HT78" s="37" t="s">
        <v>220</v>
      </c>
      <c r="HU78" s="37" t="s">
        <v>220</v>
      </c>
      <c r="HV78" s="37" t="s">
        <v>220</v>
      </c>
      <c r="HW78" s="37" t="s">
        <v>220</v>
      </c>
      <c r="HX78" s="37" t="s">
        <v>220</v>
      </c>
      <c r="HY78" s="37" t="s">
        <v>220</v>
      </c>
      <c r="HZ78" s="37" t="s">
        <v>220</v>
      </c>
      <c r="IA78" s="38">
        <v>1</v>
      </c>
      <c r="IB78" s="38">
        <v>1</v>
      </c>
      <c r="IC78" s="38">
        <v>1</v>
      </c>
      <c r="ID78" s="38">
        <v>1</v>
      </c>
      <c r="IE78" s="38">
        <v>1</v>
      </c>
      <c r="IF78" s="38">
        <v>1</v>
      </c>
      <c r="IG78" s="38">
        <v>1</v>
      </c>
      <c r="IH78" s="38">
        <v>1</v>
      </c>
      <c r="II78" s="38">
        <v>0</v>
      </c>
      <c r="IJ78" s="38">
        <v>1</v>
      </c>
      <c r="IK78" s="38">
        <v>1</v>
      </c>
      <c r="IL78" s="38">
        <v>0</v>
      </c>
      <c r="IM78" s="38">
        <v>1</v>
      </c>
      <c r="IN78" s="38">
        <v>1</v>
      </c>
      <c r="IO78" s="38">
        <v>1</v>
      </c>
      <c r="IP78" s="38">
        <v>1</v>
      </c>
      <c r="IQ78" s="38">
        <v>1</v>
      </c>
    </row>
    <row r="79" spans="1:251" s="43" customFormat="1" ht="15.75" customHeight="1" x14ac:dyDescent="0.3">
      <c r="A79" s="159"/>
      <c r="B79" s="168"/>
      <c r="C79" s="186"/>
      <c r="D79" s="168" t="s">
        <v>526</v>
      </c>
      <c r="E79" s="168"/>
      <c r="F79" s="168"/>
      <c r="G79" s="168"/>
      <c r="H79" s="168"/>
      <c r="I79" s="175"/>
      <c r="J79" s="37" t="s">
        <v>495</v>
      </c>
      <c r="K79" s="38" t="s">
        <v>495</v>
      </c>
      <c r="L79" s="37" t="s">
        <v>495</v>
      </c>
      <c r="M79" s="37" t="s">
        <v>495</v>
      </c>
      <c r="N79" s="37" t="s">
        <v>495</v>
      </c>
      <c r="O79" s="37" t="s">
        <v>495</v>
      </c>
      <c r="P79" s="37" t="s">
        <v>495</v>
      </c>
      <c r="Q79" s="37" t="s">
        <v>495</v>
      </c>
      <c r="R79" s="37" t="s">
        <v>495</v>
      </c>
      <c r="S79" s="37" t="s">
        <v>495</v>
      </c>
      <c r="T79" s="37" t="s">
        <v>495</v>
      </c>
      <c r="U79" s="37" t="s">
        <v>495</v>
      </c>
      <c r="V79" s="37" t="s">
        <v>495</v>
      </c>
      <c r="W79" s="37" t="s">
        <v>495</v>
      </c>
      <c r="X79" s="37" t="s">
        <v>495</v>
      </c>
      <c r="Y79" s="37" t="s">
        <v>495</v>
      </c>
      <c r="Z79" s="37" t="s">
        <v>495</v>
      </c>
      <c r="AA79" s="37" t="s">
        <v>495</v>
      </c>
      <c r="AB79" s="39" t="s">
        <v>495</v>
      </c>
      <c r="AC79" s="37" t="s">
        <v>495</v>
      </c>
      <c r="AD79" s="37" t="s">
        <v>495</v>
      </c>
      <c r="AE79" s="37" t="s">
        <v>495</v>
      </c>
      <c r="AF79" s="37" t="s">
        <v>495</v>
      </c>
      <c r="AG79" s="37" t="s">
        <v>495</v>
      </c>
      <c r="AH79" s="37" t="s">
        <v>495</v>
      </c>
      <c r="AI79" s="37" t="s">
        <v>495</v>
      </c>
      <c r="AJ79" s="37" t="s">
        <v>495</v>
      </c>
      <c r="AK79" s="37" t="s">
        <v>495</v>
      </c>
      <c r="AL79" s="37" t="s">
        <v>495</v>
      </c>
      <c r="AM79" s="37" t="s">
        <v>495</v>
      </c>
      <c r="AN79" s="37" t="s">
        <v>495</v>
      </c>
      <c r="AO79" s="37" t="s">
        <v>495</v>
      </c>
      <c r="AP79" s="37" t="s">
        <v>495</v>
      </c>
      <c r="AQ79" s="37" t="s">
        <v>495</v>
      </c>
      <c r="AR79" s="37" t="s">
        <v>495</v>
      </c>
      <c r="AS79" s="37" t="s">
        <v>495</v>
      </c>
      <c r="AT79" s="37" t="s">
        <v>495</v>
      </c>
      <c r="AU79" s="37" t="s">
        <v>495</v>
      </c>
      <c r="AV79" s="37" t="s">
        <v>495</v>
      </c>
      <c r="AW79" s="37" t="s">
        <v>495</v>
      </c>
      <c r="AX79" s="37" t="s">
        <v>495</v>
      </c>
      <c r="AY79" s="37" t="s">
        <v>495</v>
      </c>
      <c r="AZ79" s="37" t="s">
        <v>495</v>
      </c>
      <c r="BA79" s="37" t="s">
        <v>495</v>
      </c>
      <c r="BB79" s="37" t="s">
        <v>495</v>
      </c>
      <c r="BC79" s="37" t="s">
        <v>495</v>
      </c>
      <c r="BD79" s="37" t="s">
        <v>495</v>
      </c>
      <c r="BE79" s="37" t="s">
        <v>495</v>
      </c>
      <c r="BF79" s="37" t="s">
        <v>495</v>
      </c>
      <c r="BG79" s="37" t="s">
        <v>495</v>
      </c>
      <c r="BH79" s="37" t="s">
        <v>495</v>
      </c>
      <c r="BI79" s="37" t="s">
        <v>495</v>
      </c>
      <c r="BJ79" s="37" t="s">
        <v>495</v>
      </c>
      <c r="BK79" s="37" t="s">
        <v>495</v>
      </c>
      <c r="BL79" s="37" t="s">
        <v>495</v>
      </c>
      <c r="BM79" s="37" t="s">
        <v>495</v>
      </c>
      <c r="BN79" s="37" t="s">
        <v>495</v>
      </c>
      <c r="BO79" s="37" t="s">
        <v>495</v>
      </c>
      <c r="BP79" s="37" t="s">
        <v>495</v>
      </c>
      <c r="BQ79" s="37" t="s">
        <v>495</v>
      </c>
      <c r="BR79" s="37" t="s">
        <v>495</v>
      </c>
      <c r="BS79" s="37" t="s">
        <v>495</v>
      </c>
      <c r="BT79" s="37" t="s">
        <v>495</v>
      </c>
      <c r="BU79" s="37" t="s">
        <v>495</v>
      </c>
      <c r="BV79" s="37" t="s">
        <v>495</v>
      </c>
      <c r="BW79" s="37" t="s">
        <v>495</v>
      </c>
      <c r="BX79" s="37" t="s">
        <v>495</v>
      </c>
      <c r="BY79" s="37" t="s">
        <v>495</v>
      </c>
      <c r="BZ79" s="37" t="s">
        <v>495</v>
      </c>
      <c r="CA79" s="37" t="s">
        <v>495</v>
      </c>
      <c r="CB79" s="37" t="s">
        <v>495</v>
      </c>
      <c r="CC79" s="37" t="s">
        <v>495</v>
      </c>
      <c r="CD79" s="37" t="s">
        <v>495</v>
      </c>
      <c r="CE79" s="37" t="s">
        <v>495</v>
      </c>
      <c r="CF79" s="37" t="s">
        <v>495</v>
      </c>
      <c r="CG79" s="37" t="s">
        <v>495</v>
      </c>
      <c r="CH79" s="37" t="s">
        <v>495</v>
      </c>
      <c r="CI79" s="37" t="s">
        <v>495</v>
      </c>
      <c r="CJ79" s="37" t="s">
        <v>495</v>
      </c>
      <c r="CK79" s="37" t="s">
        <v>495</v>
      </c>
      <c r="CL79" s="37" t="s">
        <v>495</v>
      </c>
      <c r="CM79" s="37" t="s">
        <v>495</v>
      </c>
      <c r="CN79" s="37" t="s">
        <v>495</v>
      </c>
      <c r="CO79" s="37" t="s">
        <v>495</v>
      </c>
      <c r="CP79" s="37" t="s">
        <v>495</v>
      </c>
      <c r="CQ79" s="37" t="s">
        <v>495</v>
      </c>
      <c r="CR79" s="37" t="s">
        <v>495</v>
      </c>
      <c r="CS79" s="37" t="s">
        <v>495</v>
      </c>
      <c r="CT79" s="37" t="s">
        <v>495</v>
      </c>
      <c r="CU79" s="37" t="s">
        <v>495</v>
      </c>
      <c r="CV79" s="37" t="s">
        <v>495</v>
      </c>
      <c r="CW79" s="37" t="s">
        <v>495</v>
      </c>
      <c r="CX79" s="37" t="s">
        <v>495</v>
      </c>
      <c r="CY79" s="37" t="s">
        <v>495</v>
      </c>
      <c r="CZ79" s="37" t="s">
        <v>495</v>
      </c>
      <c r="DA79" s="37" t="s">
        <v>495</v>
      </c>
      <c r="DB79" s="37" t="s">
        <v>495</v>
      </c>
      <c r="DC79" s="37" t="s">
        <v>495</v>
      </c>
      <c r="DD79" s="37" t="s">
        <v>495</v>
      </c>
      <c r="DE79" s="37" t="s">
        <v>495</v>
      </c>
      <c r="DF79" s="37" t="s">
        <v>495</v>
      </c>
      <c r="DG79" s="37" t="s">
        <v>495</v>
      </c>
      <c r="DH79" s="37" t="s">
        <v>495</v>
      </c>
      <c r="DI79" s="37" t="s">
        <v>495</v>
      </c>
      <c r="DJ79" s="37" t="s">
        <v>495</v>
      </c>
      <c r="DK79" s="37" t="s">
        <v>495</v>
      </c>
      <c r="DL79" s="37" t="s">
        <v>495</v>
      </c>
      <c r="DM79" s="37" t="s">
        <v>495</v>
      </c>
      <c r="DN79" s="37" t="s">
        <v>495</v>
      </c>
      <c r="DO79" s="37" t="s">
        <v>495</v>
      </c>
      <c r="DP79" s="37" t="s">
        <v>495</v>
      </c>
      <c r="DQ79" s="37" t="s">
        <v>495</v>
      </c>
      <c r="DR79" s="37" t="s">
        <v>495</v>
      </c>
      <c r="DS79" s="37" t="s">
        <v>495</v>
      </c>
      <c r="DT79" s="37" t="s">
        <v>495</v>
      </c>
      <c r="DU79" s="37" t="s">
        <v>495</v>
      </c>
      <c r="DV79" s="37" t="s">
        <v>495</v>
      </c>
      <c r="DW79" s="37" t="s">
        <v>495</v>
      </c>
      <c r="DX79" s="37" t="s">
        <v>495</v>
      </c>
      <c r="DY79" s="37" t="s">
        <v>495</v>
      </c>
      <c r="DZ79" s="37" t="s">
        <v>495</v>
      </c>
      <c r="EA79" s="37" t="s">
        <v>495</v>
      </c>
      <c r="EB79" s="37" t="s">
        <v>495</v>
      </c>
      <c r="EC79" s="37" t="s">
        <v>495</v>
      </c>
      <c r="ED79" s="37" t="s">
        <v>495</v>
      </c>
      <c r="EE79" s="37" t="s">
        <v>495</v>
      </c>
      <c r="EF79" s="37" t="s">
        <v>495</v>
      </c>
      <c r="EG79" s="37" t="s">
        <v>495</v>
      </c>
      <c r="EH79" s="37" t="s">
        <v>495</v>
      </c>
      <c r="EI79" s="37" t="s">
        <v>495</v>
      </c>
      <c r="EJ79" s="37" t="s">
        <v>495</v>
      </c>
      <c r="EK79" s="37" t="s">
        <v>495</v>
      </c>
      <c r="EL79" s="37" t="s">
        <v>495</v>
      </c>
      <c r="EM79" s="37" t="s">
        <v>495</v>
      </c>
      <c r="EN79" s="37" t="s">
        <v>495</v>
      </c>
      <c r="EO79" s="37" t="s">
        <v>495</v>
      </c>
      <c r="EP79" s="37" t="s">
        <v>495</v>
      </c>
      <c r="EQ79" s="37" t="s">
        <v>495</v>
      </c>
      <c r="ER79" s="37" t="s">
        <v>495</v>
      </c>
      <c r="ES79" s="37" t="s">
        <v>495</v>
      </c>
      <c r="ET79" s="37" t="s">
        <v>495</v>
      </c>
      <c r="EU79" s="37" t="s">
        <v>495</v>
      </c>
      <c r="EV79" s="37" t="s">
        <v>495</v>
      </c>
      <c r="EW79" s="37" t="s">
        <v>495</v>
      </c>
      <c r="EX79" s="37" t="s">
        <v>495</v>
      </c>
      <c r="EY79" s="37" t="s">
        <v>495</v>
      </c>
      <c r="EZ79" s="37" t="s">
        <v>495</v>
      </c>
      <c r="FA79" s="37" t="s">
        <v>495</v>
      </c>
      <c r="FB79" s="37" t="s">
        <v>495</v>
      </c>
      <c r="FC79" s="37" t="s">
        <v>495</v>
      </c>
      <c r="FD79" s="37" t="s">
        <v>495</v>
      </c>
      <c r="FE79" s="37" t="s">
        <v>495</v>
      </c>
      <c r="FF79" s="37" t="s">
        <v>495</v>
      </c>
      <c r="FG79" s="37" t="s">
        <v>495</v>
      </c>
      <c r="FH79" s="37" t="s">
        <v>495</v>
      </c>
      <c r="FI79" s="37" t="s">
        <v>495</v>
      </c>
      <c r="FJ79" s="37" t="s">
        <v>495</v>
      </c>
      <c r="FK79" s="38" t="s">
        <v>495</v>
      </c>
      <c r="FL79" s="38" t="s">
        <v>495</v>
      </c>
      <c r="FM79" s="38" t="s">
        <v>495</v>
      </c>
      <c r="FN79" s="38" t="s">
        <v>495</v>
      </c>
      <c r="FO79" s="38" t="s">
        <v>495</v>
      </c>
      <c r="FP79" s="38" t="s">
        <v>495</v>
      </c>
      <c r="FQ79" s="38" t="s">
        <v>495</v>
      </c>
      <c r="FR79" s="38" t="s">
        <v>495</v>
      </c>
      <c r="FS79" s="38" t="s">
        <v>495</v>
      </c>
      <c r="FT79" s="38" t="s">
        <v>495</v>
      </c>
      <c r="FU79" s="38" t="s">
        <v>495</v>
      </c>
      <c r="FV79" s="38" t="s">
        <v>495</v>
      </c>
      <c r="FW79" s="38" t="s">
        <v>495</v>
      </c>
      <c r="FX79" s="38" t="s">
        <v>495</v>
      </c>
      <c r="FY79" s="38" t="s">
        <v>495</v>
      </c>
      <c r="FZ79" s="38" t="s">
        <v>495</v>
      </c>
      <c r="GA79" s="38" t="s">
        <v>495</v>
      </c>
      <c r="GB79" s="38" t="s">
        <v>495</v>
      </c>
      <c r="GC79" s="38" t="s">
        <v>495</v>
      </c>
      <c r="GD79" s="38" t="s">
        <v>495</v>
      </c>
      <c r="GE79" s="38" t="s">
        <v>495</v>
      </c>
      <c r="GF79" s="38" t="s">
        <v>495</v>
      </c>
      <c r="GG79" s="38" t="s">
        <v>495</v>
      </c>
      <c r="GH79" s="38" t="s">
        <v>495</v>
      </c>
      <c r="GI79" s="38" t="s">
        <v>495</v>
      </c>
      <c r="GJ79" s="38" t="s">
        <v>495</v>
      </c>
      <c r="GK79" s="38" t="s">
        <v>495</v>
      </c>
      <c r="GL79" s="38" t="s">
        <v>495</v>
      </c>
      <c r="GM79" s="38" t="s">
        <v>495</v>
      </c>
      <c r="GN79" s="38" t="s">
        <v>495</v>
      </c>
      <c r="GO79" s="38" t="s">
        <v>495</v>
      </c>
      <c r="GP79" s="38" t="s">
        <v>495</v>
      </c>
      <c r="GQ79" s="38" t="s">
        <v>495</v>
      </c>
      <c r="GR79" s="38" t="s">
        <v>495</v>
      </c>
      <c r="GS79" s="38" t="s">
        <v>495</v>
      </c>
      <c r="GT79" s="38" t="s">
        <v>495</v>
      </c>
      <c r="GU79" s="38" t="s">
        <v>495</v>
      </c>
      <c r="GV79" s="38" t="s">
        <v>495</v>
      </c>
      <c r="GW79" s="38" t="s">
        <v>495</v>
      </c>
      <c r="GX79" s="38" t="s">
        <v>495</v>
      </c>
      <c r="GY79" s="38" t="s">
        <v>495</v>
      </c>
      <c r="GZ79" s="38" t="s">
        <v>495</v>
      </c>
      <c r="HA79" s="38" t="s">
        <v>495</v>
      </c>
      <c r="HB79" s="38" t="s">
        <v>495</v>
      </c>
      <c r="HC79" s="38" t="s">
        <v>495</v>
      </c>
      <c r="HD79" s="38" t="s">
        <v>495</v>
      </c>
      <c r="HE79" s="38" t="s">
        <v>495</v>
      </c>
      <c r="HF79" s="38" t="s">
        <v>495</v>
      </c>
      <c r="HG79" s="38" t="s">
        <v>495</v>
      </c>
      <c r="HH79" s="38" t="s">
        <v>495</v>
      </c>
      <c r="HI79" s="38" t="s">
        <v>495</v>
      </c>
      <c r="HJ79" s="38" t="s">
        <v>495</v>
      </c>
      <c r="HK79" s="38" t="s">
        <v>495</v>
      </c>
      <c r="HL79" s="38" t="s">
        <v>495</v>
      </c>
      <c r="HM79" s="38" t="s">
        <v>495</v>
      </c>
      <c r="HN79" s="38" t="s">
        <v>495</v>
      </c>
      <c r="HO79" s="38" t="s">
        <v>495</v>
      </c>
      <c r="HP79" s="38" t="s">
        <v>495</v>
      </c>
      <c r="HQ79" s="38" t="s">
        <v>495</v>
      </c>
      <c r="HR79" s="38" t="s">
        <v>495</v>
      </c>
      <c r="HS79" s="38" t="s">
        <v>495</v>
      </c>
      <c r="HT79" s="38" t="s">
        <v>495</v>
      </c>
      <c r="HU79" s="38" t="s">
        <v>495</v>
      </c>
      <c r="HV79" s="38" t="s">
        <v>495</v>
      </c>
      <c r="HW79" s="38" t="s">
        <v>495</v>
      </c>
      <c r="HX79" s="38" t="s">
        <v>495</v>
      </c>
      <c r="HY79" s="38" t="s">
        <v>495</v>
      </c>
      <c r="HZ79" s="38" t="s">
        <v>495</v>
      </c>
      <c r="IA79" s="38">
        <v>1</v>
      </c>
      <c r="IB79" s="38">
        <v>1</v>
      </c>
      <c r="IC79" s="38">
        <v>1</v>
      </c>
      <c r="ID79" s="38">
        <v>1</v>
      </c>
      <c r="IE79" s="38">
        <v>1</v>
      </c>
      <c r="IF79" s="38">
        <v>1</v>
      </c>
      <c r="IG79" s="38">
        <v>1</v>
      </c>
      <c r="IH79" s="38">
        <v>1</v>
      </c>
      <c r="II79" s="38">
        <v>1</v>
      </c>
      <c r="IJ79" s="38">
        <v>1</v>
      </c>
      <c r="IK79" s="38">
        <v>0</v>
      </c>
      <c r="IL79" s="38">
        <v>0</v>
      </c>
      <c r="IM79" s="38">
        <v>1</v>
      </c>
      <c r="IN79" s="38">
        <v>1</v>
      </c>
      <c r="IO79" s="38">
        <v>0</v>
      </c>
      <c r="IP79" s="38">
        <v>1</v>
      </c>
      <c r="IQ79" s="38">
        <v>1</v>
      </c>
    </row>
    <row r="80" spans="1:251" s="43" customFormat="1" ht="15.75" customHeight="1" x14ac:dyDescent="0.3">
      <c r="A80" s="159"/>
      <c r="B80" s="168"/>
      <c r="C80" s="186"/>
      <c r="D80" s="165" t="s">
        <v>527</v>
      </c>
      <c r="E80" s="166"/>
      <c r="F80" s="167"/>
      <c r="G80" s="168"/>
      <c r="H80" s="168"/>
      <c r="I80" s="175"/>
      <c r="J80" s="37" t="s">
        <v>220</v>
      </c>
      <c r="K80" s="37" t="s">
        <v>220</v>
      </c>
      <c r="L80" s="37" t="s">
        <v>220</v>
      </c>
      <c r="M80" s="37" t="s">
        <v>220</v>
      </c>
      <c r="N80" s="37" t="s">
        <v>220</v>
      </c>
      <c r="O80" s="37" t="s">
        <v>220</v>
      </c>
      <c r="P80" s="37" t="s">
        <v>220</v>
      </c>
      <c r="Q80" s="37" t="s">
        <v>220</v>
      </c>
      <c r="R80" s="37" t="s">
        <v>220</v>
      </c>
      <c r="S80" s="37" t="s">
        <v>220</v>
      </c>
      <c r="T80" s="37" t="s">
        <v>220</v>
      </c>
      <c r="U80" s="37" t="s">
        <v>220</v>
      </c>
      <c r="V80" s="37" t="s">
        <v>220</v>
      </c>
      <c r="W80" s="37" t="s">
        <v>220</v>
      </c>
      <c r="X80" s="37" t="s">
        <v>220</v>
      </c>
      <c r="Y80" s="37" t="s">
        <v>220</v>
      </c>
      <c r="Z80" s="37" t="s">
        <v>220</v>
      </c>
      <c r="AA80" s="37" t="s">
        <v>220</v>
      </c>
      <c r="AB80" s="37" t="s">
        <v>220</v>
      </c>
      <c r="AC80" s="37" t="s">
        <v>220</v>
      </c>
      <c r="AD80" s="37" t="s">
        <v>220</v>
      </c>
      <c r="AE80" s="37" t="s">
        <v>220</v>
      </c>
      <c r="AF80" s="37" t="s">
        <v>220</v>
      </c>
      <c r="AG80" s="37" t="s">
        <v>220</v>
      </c>
      <c r="AH80" s="37" t="s">
        <v>220</v>
      </c>
      <c r="AI80" s="37" t="s">
        <v>220</v>
      </c>
      <c r="AJ80" s="37" t="s">
        <v>220</v>
      </c>
      <c r="AK80" s="37" t="s">
        <v>220</v>
      </c>
      <c r="AL80" s="37" t="s">
        <v>220</v>
      </c>
      <c r="AM80" s="37" t="s">
        <v>220</v>
      </c>
      <c r="AN80" s="37" t="s">
        <v>220</v>
      </c>
      <c r="AO80" s="37" t="s">
        <v>220</v>
      </c>
      <c r="AP80" s="37" t="s">
        <v>220</v>
      </c>
      <c r="AQ80" s="37" t="s">
        <v>220</v>
      </c>
      <c r="AR80" s="37" t="s">
        <v>220</v>
      </c>
      <c r="AS80" s="37" t="s">
        <v>220</v>
      </c>
      <c r="AT80" s="37" t="s">
        <v>220</v>
      </c>
      <c r="AU80" s="37" t="s">
        <v>220</v>
      </c>
      <c r="AV80" s="37" t="s">
        <v>220</v>
      </c>
      <c r="AW80" s="37" t="s">
        <v>220</v>
      </c>
      <c r="AX80" s="37" t="s">
        <v>220</v>
      </c>
      <c r="AY80" s="37" t="s">
        <v>220</v>
      </c>
      <c r="AZ80" s="37" t="s">
        <v>220</v>
      </c>
      <c r="BA80" s="37" t="s">
        <v>220</v>
      </c>
      <c r="BB80" s="37" t="s">
        <v>220</v>
      </c>
      <c r="BC80" s="37" t="s">
        <v>220</v>
      </c>
      <c r="BD80" s="37" t="s">
        <v>220</v>
      </c>
      <c r="BE80" s="37" t="s">
        <v>220</v>
      </c>
      <c r="BF80" s="37" t="s">
        <v>220</v>
      </c>
      <c r="BG80" s="37" t="s">
        <v>220</v>
      </c>
      <c r="BH80" s="37" t="s">
        <v>220</v>
      </c>
      <c r="BI80" s="37" t="s">
        <v>220</v>
      </c>
      <c r="BJ80" s="37" t="s">
        <v>220</v>
      </c>
      <c r="BK80" s="37" t="s">
        <v>220</v>
      </c>
      <c r="BL80" s="37" t="s">
        <v>220</v>
      </c>
      <c r="BM80" s="37" t="s">
        <v>220</v>
      </c>
      <c r="BN80" s="37" t="s">
        <v>220</v>
      </c>
      <c r="BO80" s="37" t="s">
        <v>220</v>
      </c>
      <c r="BP80" s="37" t="s">
        <v>220</v>
      </c>
      <c r="BQ80" s="37" t="s">
        <v>220</v>
      </c>
      <c r="BR80" s="37" t="s">
        <v>220</v>
      </c>
      <c r="BS80" s="37" t="s">
        <v>220</v>
      </c>
      <c r="BT80" s="37" t="s">
        <v>220</v>
      </c>
      <c r="BU80" s="37" t="s">
        <v>220</v>
      </c>
      <c r="BV80" s="37" t="s">
        <v>220</v>
      </c>
      <c r="BW80" s="37" t="s">
        <v>220</v>
      </c>
      <c r="BX80" s="37" t="s">
        <v>220</v>
      </c>
      <c r="BY80" s="37" t="s">
        <v>220</v>
      </c>
      <c r="BZ80" s="37" t="s">
        <v>220</v>
      </c>
      <c r="CA80" s="37" t="s">
        <v>220</v>
      </c>
      <c r="CB80" s="37" t="s">
        <v>220</v>
      </c>
      <c r="CC80" s="37" t="s">
        <v>220</v>
      </c>
      <c r="CD80" s="37" t="s">
        <v>220</v>
      </c>
      <c r="CE80" s="37" t="s">
        <v>220</v>
      </c>
      <c r="CF80" s="37" t="s">
        <v>220</v>
      </c>
      <c r="CG80" s="37" t="s">
        <v>220</v>
      </c>
      <c r="CH80" s="37" t="s">
        <v>220</v>
      </c>
      <c r="CI80" s="37" t="s">
        <v>220</v>
      </c>
      <c r="CJ80" s="37" t="s">
        <v>220</v>
      </c>
      <c r="CK80" s="37" t="s">
        <v>220</v>
      </c>
      <c r="CL80" s="37" t="s">
        <v>220</v>
      </c>
      <c r="CM80" s="37" t="s">
        <v>220</v>
      </c>
      <c r="CN80" s="37" t="s">
        <v>220</v>
      </c>
      <c r="CO80" s="37" t="s">
        <v>220</v>
      </c>
      <c r="CP80" s="37" t="s">
        <v>220</v>
      </c>
      <c r="CQ80" s="37" t="s">
        <v>220</v>
      </c>
      <c r="CR80" s="37" t="s">
        <v>220</v>
      </c>
      <c r="CS80" s="37" t="s">
        <v>220</v>
      </c>
      <c r="CT80" s="37" t="s">
        <v>220</v>
      </c>
      <c r="CU80" s="37" t="s">
        <v>220</v>
      </c>
      <c r="CV80" s="37" t="s">
        <v>220</v>
      </c>
      <c r="CW80" s="37" t="s">
        <v>220</v>
      </c>
      <c r="CX80" s="37" t="s">
        <v>220</v>
      </c>
      <c r="CY80" s="37" t="s">
        <v>220</v>
      </c>
      <c r="CZ80" s="37" t="s">
        <v>220</v>
      </c>
      <c r="DA80" s="37" t="s">
        <v>220</v>
      </c>
      <c r="DB80" s="37" t="s">
        <v>220</v>
      </c>
      <c r="DC80" s="37" t="s">
        <v>220</v>
      </c>
      <c r="DD80" s="37" t="s">
        <v>220</v>
      </c>
      <c r="DE80" s="37" t="s">
        <v>220</v>
      </c>
      <c r="DF80" s="37" t="s">
        <v>220</v>
      </c>
      <c r="DG80" s="37" t="s">
        <v>220</v>
      </c>
      <c r="DH80" s="37" t="s">
        <v>220</v>
      </c>
      <c r="DI80" s="37" t="s">
        <v>220</v>
      </c>
      <c r="DJ80" s="37" t="s">
        <v>220</v>
      </c>
      <c r="DK80" s="37" t="s">
        <v>220</v>
      </c>
      <c r="DL80" s="37" t="s">
        <v>220</v>
      </c>
      <c r="DM80" s="37" t="s">
        <v>220</v>
      </c>
      <c r="DN80" s="37" t="s">
        <v>220</v>
      </c>
      <c r="DO80" s="37" t="s">
        <v>220</v>
      </c>
      <c r="DP80" s="37" t="s">
        <v>220</v>
      </c>
      <c r="DQ80" s="37" t="s">
        <v>220</v>
      </c>
      <c r="DR80" s="37" t="s">
        <v>220</v>
      </c>
      <c r="DS80" s="37" t="s">
        <v>220</v>
      </c>
      <c r="DT80" s="37" t="s">
        <v>220</v>
      </c>
      <c r="DU80" s="37" t="s">
        <v>220</v>
      </c>
      <c r="DV80" s="37" t="s">
        <v>220</v>
      </c>
      <c r="DW80" s="37" t="s">
        <v>220</v>
      </c>
      <c r="DX80" s="37" t="s">
        <v>220</v>
      </c>
      <c r="DY80" s="37" t="s">
        <v>220</v>
      </c>
      <c r="DZ80" s="37" t="s">
        <v>220</v>
      </c>
      <c r="EA80" s="37" t="s">
        <v>220</v>
      </c>
      <c r="EB80" s="37" t="s">
        <v>220</v>
      </c>
      <c r="EC80" s="37" t="s">
        <v>220</v>
      </c>
      <c r="ED80" s="37" t="s">
        <v>220</v>
      </c>
      <c r="EE80" s="37" t="s">
        <v>220</v>
      </c>
      <c r="EF80" s="37" t="s">
        <v>220</v>
      </c>
      <c r="EG80" s="37" t="s">
        <v>220</v>
      </c>
      <c r="EH80" s="37" t="s">
        <v>220</v>
      </c>
      <c r="EI80" s="37" t="s">
        <v>220</v>
      </c>
      <c r="EJ80" s="37" t="s">
        <v>220</v>
      </c>
      <c r="EK80" s="37" t="s">
        <v>220</v>
      </c>
      <c r="EL80" s="37" t="s">
        <v>220</v>
      </c>
      <c r="EM80" s="37" t="s">
        <v>220</v>
      </c>
      <c r="EN80" s="37" t="s">
        <v>220</v>
      </c>
      <c r="EO80" s="37" t="s">
        <v>220</v>
      </c>
      <c r="EP80" s="37" t="s">
        <v>220</v>
      </c>
      <c r="EQ80" s="37" t="s">
        <v>220</v>
      </c>
      <c r="ER80" s="37" t="s">
        <v>220</v>
      </c>
      <c r="ES80" s="37" t="s">
        <v>220</v>
      </c>
      <c r="ET80" s="37" t="s">
        <v>220</v>
      </c>
      <c r="EU80" s="37" t="s">
        <v>220</v>
      </c>
      <c r="EV80" s="37" t="s">
        <v>220</v>
      </c>
      <c r="EW80" s="37" t="s">
        <v>220</v>
      </c>
      <c r="EX80" s="37" t="s">
        <v>220</v>
      </c>
      <c r="EY80" s="37" t="s">
        <v>220</v>
      </c>
      <c r="EZ80" s="37" t="s">
        <v>220</v>
      </c>
      <c r="FA80" s="37" t="s">
        <v>220</v>
      </c>
      <c r="FB80" s="37" t="s">
        <v>220</v>
      </c>
      <c r="FC80" s="37" t="s">
        <v>220</v>
      </c>
      <c r="FD80" s="37" t="s">
        <v>220</v>
      </c>
      <c r="FE80" s="37" t="s">
        <v>220</v>
      </c>
      <c r="FF80" s="37" t="s">
        <v>220</v>
      </c>
      <c r="FG80" s="37" t="s">
        <v>220</v>
      </c>
      <c r="FH80" s="37" t="s">
        <v>220</v>
      </c>
      <c r="FI80" s="37" t="s">
        <v>220</v>
      </c>
      <c r="FJ80" s="37" t="s">
        <v>220</v>
      </c>
      <c r="FK80" s="37" t="s">
        <v>220</v>
      </c>
      <c r="FL80" s="37" t="s">
        <v>220</v>
      </c>
      <c r="FM80" s="37" t="s">
        <v>220</v>
      </c>
      <c r="FN80" s="37" t="s">
        <v>220</v>
      </c>
      <c r="FO80" s="37" t="s">
        <v>220</v>
      </c>
      <c r="FP80" s="37" t="s">
        <v>220</v>
      </c>
      <c r="FQ80" s="37" t="s">
        <v>220</v>
      </c>
      <c r="FR80" s="37" t="s">
        <v>220</v>
      </c>
      <c r="FS80" s="37" t="s">
        <v>220</v>
      </c>
      <c r="FT80" s="37" t="s">
        <v>220</v>
      </c>
      <c r="FU80" s="37" t="s">
        <v>220</v>
      </c>
      <c r="FV80" s="37" t="s">
        <v>220</v>
      </c>
      <c r="FW80" s="37" t="s">
        <v>220</v>
      </c>
      <c r="FX80" s="37" t="s">
        <v>220</v>
      </c>
      <c r="FY80" s="37" t="s">
        <v>220</v>
      </c>
      <c r="FZ80" s="37" t="s">
        <v>220</v>
      </c>
      <c r="GA80" s="37" t="s">
        <v>220</v>
      </c>
      <c r="GB80" s="37" t="s">
        <v>220</v>
      </c>
      <c r="GC80" s="37" t="s">
        <v>220</v>
      </c>
      <c r="GD80" s="37" t="s">
        <v>220</v>
      </c>
      <c r="GE80" s="37" t="s">
        <v>220</v>
      </c>
      <c r="GF80" s="37" t="s">
        <v>220</v>
      </c>
      <c r="GG80" s="37" t="s">
        <v>220</v>
      </c>
      <c r="GH80" s="37" t="s">
        <v>220</v>
      </c>
      <c r="GI80" s="37" t="s">
        <v>220</v>
      </c>
      <c r="GJ80" s="37" t="s">
        <v>220</v>
      </c>
      <c r="GK80" s="37" t="s">
        <v>220</v>
      </c>
      <c r="GL80" s="37" t="s">
        <v>220</v>
      </c>
      <c r="GM80" s="37" t="s">
        <v>220</v>
      </c>
      <c r="GN80" s="37" t="s">
        <v>220</v>
      </c>
      <c r="GO80" s="37" t="s">
        <v>220</v>
      </c>
      <c r="GP80" s="37" t="s">
        <v>220</v>
      </c>
      <c r="GQ80" s="37" t="s">
        <v>220</v>
      </c>
      <c r="GR80" s="37" t="s">
        <v>220</v>
      </c>
      <c r="GS80" s="37" t="s">
        <v>220</v>
      </c>
      <c r="GT80" s="37" t="s">
        <v>220</v>
      </c>
      <c r="GU80" s="37" t="s">
        <v>220</v>
      </c>
      <c r="GV80" s="37" t="s">
        <v>220</v>
      </c>
      <c r="GW80" s="37" t="s">
        <v>220</v>
      </c>
      <c r="GX80" s="37" t="s">
        <v>220</v>
      </c>
      <c r="GY80" s="37" t="s">
        <v>220</v>
      </c>
      <c r="GZ80" s="37" t="s">
        <v>220</v>
      </c>
      <c r="HA80" s="37" t="s">
        <v>220</v>
      </c>
      <c r="HB80" s="37" t="s">
        <v>220</v>
      </c>
      <c r="HC80" s="37" t="s">
        <v>220</v>
      </c>
      <c r="HD80" s="37" t="s">
        <v>220</v>
      </c>
      <c r="HE80" s="37" t="s">
        <v>220</v>
      </c>
      <c r="HF80" s="37" t="s">
        <v>220</v>
      </c>
      <c r="HG80" s="37" t="s">
        <v>220</v>
      </c>
      <c r="HH80" s="37" t="s">
        <v>220</v>
      </c>
      <c r="HI80" s="37" t="s">
        <v>220</v>
      </c>
      <c r="HJ80" s="37">
        <v>1</v>
      </c>
      <c r="HK80" s="37">
        <v>1</v>
      </c>
      <c r="HL80" s="37">
        <v>1</v>
      </c>
      <c r="HM80" s="37">
        <v>1</v>
      </c>
      <c r="HN80" s="37">
        <v>1</v>
      </c>
      <c r="HO80" s="37">
        <v>1</v>
      </c>
      <c r="HP80" s="37">
        <v>1</v>
      </c>
      <c r="HQ80" s="37">
        <v>1</v>
      </c>
      <c r="HR80" s="37">
        <v>1</v>
      </c>
      <c r="HS80" s="37">
        <v>1</v>
      </c>
      <c r="HT80" s="37">
        <v>1</v>
      </c>
      <c r="HU80" s="37">
        <v>1</v>
      </c>
      <c r="HV80" s="37">
        <v>1</v>
      </c>
      <c r="HW80" s="37">
        <v>1</v>
      </c>
      <c r="HX80" s="37">
        <v>1</v>
      </c>
      <c r="HY80" s="37">
        <v>1</v>
      </c>
      <c r="HZ80" s="37">
        <v>1</v>
      </c>
      <c r="IA80" s="37">
        <v>0</v>
      </c>
      <c r="IB80" s="37">
        <v>1</v>
      </c>
      <c r="IC80" s="37">
        <v>0</v>
      </c>
      <c r="ID80" s="37">
        <v>1</v>
      </c>
      <c r="IE80" s="37">
        <v>1</v>
      </c>
      <c r="IF80" s="37">
        <v>1</v>
      </c>
      <c r="IG80" s="37">
        <v>1</v>
      </c>
      <c r="IH80" s="37" t="s">
        <v>220</v>
      </c>
      <c r="II80" s="37">
        <v>1</v>
      </c>
      <c r="IJ80" s="37">
        <v>1</v>
      </c>
      <c r="IK80" s="37">
        <v>1</v>
      </c>
      <c r="IL80" s="37">
        <v>0</v>
      </c>
      <c r="IM80" s="38">
        <v>1</v>
      </c>
      <c r="IN80" s="37">
        <v>1</v>
      </c>
      <c r="IO80" s="37">
        <v>1</v>
      </c>
      <c r="IP80" s="37">
        <v>1</v>
      </c>
      <c r="IQ80" s="37">
        <v>1</v>
      </c>
    </row>
    <row r="81" spans="1:251" s="43" customFormat="1" ht="15.75" customHeight="1" x14ac:dyDescent="0.3">
      <c r="A81" s="159"/>
      <c r="B81" s="168"/>
      <c r="C81" s="186"/>
      <c r="D81" s="165" t="s">
        <v>528</v>
      </c>
      <c r="E81" s="166"/>
      <c r="F81" s="167"/>
      <c r="G81" s="168"/>
      <c r="H81" s="168"/>
      <c r="I81" s="175"/>
      <c r="J81" s="37">
        <v>0</v>
      </c>
      <c r="K81" s="38">
        <v>1</v>
      </c>
      <c r="L81" s="37">
        <v>1</v>
      </c>
      <c r="M81" s="37">
        <v>1</v>
      </c>
      <c r="N81" s="37">
        <v>1</v>
      </c>
      <c r="O81" s="37">
        <v>1</v>
      </c>
      <c r="P81" s="37">
        <v>1</v>
      </c>
      <c r="Q81" s="37">
        <v>1</v>
      </c>
      <c r="R81" s="37">
        <v>1</v>
      </c>
      <c r="S81" s="37">
        <v>1</v>
      </c>
      <c r="T81" s="37">
        <v>1</v>
      </c>
      <c r="U81" s="37">
        <v>1</v>
      </c>
      <c r="V81" s="37">
        <v>1</v>
      </c>
      <c r="W81" s="37">
        <v>1</v>
      </c>
      <c r="X81" s="37">
        <v>1</v>
      </c>
      <c r="Y81" s="37">
        <v>1</v>
      </c>
      <c r="Z81" s="37">
        <v>1</v>
      </c>
      <c r="AA81" s="37">
        <v>1</v>
      </c>
      <c r="AB81" s="39">
        <v>1</v>
      </c>
      <c r="AC81" s="37">
        <v>1</v>
      </c>
      <c r="AD81" s="37">
        <v>1</v>
      </c>
      <c r="AE81" s="37">
        <v>1</v>
      </c>
      <c r="AF81" s="37">
        <v>1</v>
      </c>
      <c r="AG81" s="37">
        <v>1</v>
      </c>
      <c r="AH81" s="37">
        <v>1</v>
      </c>
      <c r="AI81" s="37">
        <v>1</v>
      </c>
      <c r="AJ81" s="37">
        <v>1</v>
      </c>
      <c r="AK81" s="37">
        <v>1</v>
      </c>
      <c r="AL81" s="37">
        <v>1</v>
      </c>
      <c r="AM81" s="37">
        <v>1</v>
      </c>
      <c r="AN81" s="37">
        <v>1</v>
      </c>
      <c r="AO81" s="37">
        <v>1</v>
      </c>
      <c r="AP81" s="37">
        <v>1</v>
      </c>
      <c r="AQ81" s="37">
        <v>1</v>
      </c>
      <c r="AR81" s="37">
        <v>1</v>
      </c>
      <c r="AS81" s="37">
        <v>1</v>
      </c>
      <c r="AT81" s="37">
        <v>1</v>
      </c>
      <c r="AU81" s="37">
        <v>1</v>
      </c>
      <c r="AV81" s="37">
        <v>1</v>
      </c>
      <c r="AW81" s="37">
        <v>1</v>
      </c>
      <c r="AX81" s="37">
        <v>1</v>
      </c>
      <c r="AY81" s="37">
        <v>1</v>
      </c>
      <c r="AZ81" s="37">
        <v>1</v>
      </c>
      <c r="BA81" s="37">
        <v>1</v>
      </c>
      <c r="BB81" s="37">
        <v>1</v>
      </c>
      <c r="BC81" s="37">
        <v>1</v>
      </c>
      <c r="BD81" s="37">
        <v>1</v>
      </c>
      <c r="BE81" s="37">
        <v>1</v>
      </c>
      <c r="BF81" s="37">
        <v>1</v>
      </c>
      <c r="BG81" s="37">
        <v>1</v>
      </c>
      <c r="BH81" s="37">
        <v>1</v>
      </c>
      <c r="BI81" s="37">
        <v>1</v>
      </c>
      <c r="BJ81" s="37">
        <v>1</v>
      </c>
      <c r="BK81" s="37">
        <v>1</v>
      </c>
      <c r="BL81" s="37">
        <v>1</v>
      </c>
      <c r="BM81" s="37">
        <v>1</v>
      </c>
      <c r="BN81" s="37">
        <v>1</v>
      </c>
      <c r="BO81" s="37">
        <v>1</v>
      </c>
      <c r="BP81" s="37">
        <v>1</v>
      </c>
      <c r="BQ81" s="37">
        <v>1</v>
      </c>
      <c r="BR81" s="37">
        <v>1</v>
      </c>
      <c r="BS81" s="37">
        <v>1</v>
      </c>
      <c r="BT81" s="37">
        <v>1</v>
      </c>
      <c r="BU81" s="37">
        <v>1</v>
      </c>
      <c r="BV81" s="37">
        <v>1</v>
      </c>
      <c r="BW81" s="37">
        <v>1</v>
      </c>
      <c r="BX81" s="37">
        <v>1</v>
      </c>
      <c r="BY81" s="37">
        <v>1</v>
      </c>
      <c r="BZ81" s="37">
        <v>1</v>
      </c>
      <c r="CA81" s="37">
        <v>1</v>
      </c>
      <c r="CB81" s="37">
        <v>1</v>
      </c>
      <c r="CC81" s="37">
        <v>1</v>
      </c>
      <c r="CD81" s="37">
        <v>1</v>
      </c>
      <c r="CE81" s="37">
        <v>1</v>
      </c>
      <c r="CF81" s="37">
        <v>1</v>
      </c>
      <c r="CG81" s="37">
        <v>1</v>
      </c>
      <c r="CH81" s="37">
        <v>1</v>
      </c>
      <c r="CI81" s="37">
        <v>1</v>
      </c>
      <c r="CJ81" s="37">
        <v>1</v>
      </c>
      <c r="CK81" s="37">
        <v>1</v>
      </c>
      <c r="CL81" s="37">
        <v>1</v>
      </c>
      <c r="CM81" s="37">
        <v>1</v>
      </c>
      <c r="CN81" s="37">
        <v>1</v>
      </c>
      <c r="CO81" s="37">
        <v>1</v>
      </c>
      <c r="CP81" s="37">
        <v>1</v>
      </c>
      <c r="CQ81" s="37">
        <v>1</v>
      </c>
      <c r="CR81" s="37">
        <v>1</v>
      </c>
      <c r="CS81" s="37">
        <v>1</v>
      </c>
      <c r="CT81" s="37">
        <v>1</v>
      </c>
      <c r="CU81" s="37">
        <v>1</v>
      </c>
      <c r="CV81" s="37">
        <v>1</v>
      </c>
      <c r="CW81" s="37">
        <v>1</v>
      </c>
      <c r="CX81" s="37">
        <v>1</v>
      </c>
      <c r="CY81" s="37">
        <v>1</v>
      </c>
      <c r="CZ81" s="37">
        <v>1</v>
      </c>
      <c r="DA81" s="37">
        <v>1</v>
      </c>
      <c r="DB81" s="37">
        <v>1</v>
      </c>
      <c r="DC81" s="37">
        <v>1</v>
      </c>
      <c r="DD81" s="37">
        <v>1</v>
      </c>
      <c r="DE81" s="37">
        <v>1</v>
      </c>
      <c r="DF81" s="37">
        <v>1</v>
      </c>
      <c r="DG81" s="37">
        <v>1</v>
      </c>
      <c r="DH81" s="37">
        <v>1</v>
      </c>
      <c r="DI81" s="37">
        <v>1</v>
      </c>
      <c r="DJ81" s="37">
        <v>1</v>
      </c>
      <c r="DK81" s="37">
        <v>1</v>
      </c>
      <c r="DL81" s="37">
        <v>1</v>
      </c>
      <c r="DM81" s="37">
        <v>1</v>
      </c>
      <c r="DN81" s="37">
        <v>1</v>
      </c>
      <c r="DO81" s="37">
        <v>1</v>
      </c>
      <c r="DP81" s="37">
        <v>1</v>
      </c>
      <c r="DQ81" s="37">
        <v>1</v>
      </c>
      <c r="DR81" s="37">
        <v>1</v>
      </c>
      <c r="DS81" s="37">
        <v>1</v>
      </c>
      <c r="DT81" s="37">
        <v>1</v>
      </c>
      <c r="DU81" s="37">
        <v>1</v>
      </c>
      <c r="DV81" s="37">
        <v>1</v>
      </c>
      <c r="DW81" s="37">
        <v>1</v>
      </c>
      <c r="DX81" s="37">
        <v>1</v>
      </c>
      <c r="DY81" s="37">
        <v>1</v>
      </c>
      <c r="DZ81" s="37">
        <v>1</v>
      </c>
      <c r="EA81" s="37">
        <v>1</v>
      </c>
      <c r="EB81" s="37">
        <v>1</v>
      </c>
      <c r="EC81" s="37">
        <v>1</v>
      </c>
      <c r="ED81" s="37">
        <v>1</v>
      </c>
      <c r="EE81" s="37">
        <v>1</v>
      </c>
      <c r="EF81" s="37">
        <v>1</v>
      </c>
      <c r="EG81" s="37">
        <v>1</v>
      </c>
      <c r="EH81" s="37">
        <v>1</v>
      </c>
      <c r="EI81" s="37">
        <v>1</v>
      </c>
      <c r="EJ81" s="37">
        <v>1</v>
      </c>
      <c r="EK81" s="37">
        <v>1</v>
      </c>
      <c r="EL81" s="37">
        <v>1</v>
      </c>
      <c r="EM81" s="37">
        <v>1</v>
      </c>
      <c r="EN81" s="37">
        <v>1</v>
      </c>
      <c r="EO81" s="37">
        <v>1</v>
      </c>
      <c r="EP81" s="37">
        <v>1</v>
      </c>
      <c r="EQ81" s="37">
        <v>1</v>
      </c>
      <c r="ER81" s="37">
        <v>1</v>
      </c>
      <c r="ES81" s="37">
        <v>1</v>
      </c>
      <c r="ET81" s="37">
        <v>1</v>
      </c>
      <c r="EU81" s="37">
        <v>1</v>
      </c>
      <c r="EV81" s="37">
        <v>1</v>
      </c>
      <c r="EW81" s="37">
        <v>1</v>
      </c>
      <c r="EX81" s="37">
        <v>1</v>
      </c>
      <c r="EY81" s="37">
        <v>1</v>
      </c>
      <c r="EZ81" s="37">
        <v>1</v>
      </c>
      <c r="FA81" s="37">
        <v>1</v>
      </c>
      <c r="FB81" s="37">
        <v>1</v>
      </c>
      <c r="FC81" s="37">
        <v>1</v>
      </c>
      <c r="FD81" s="37">
        <v>1</v>
      </c>
      <c r="FE81" s="37">
        <v>1</v>
      </c>
      <c r="FF81" s="37">
        <v>1</v>
      </c>
      <c r="FG81" s="37">
        <v>1</v>
      </c>
      <c r="FH81" s="37">
        <v>1</v>
      </c>
      <c r="FI81" s="37">
        <v>1</v>
      </c>
      <c r="FJ81" s="37">
        <v>1</v>
      </c>
      <c r="FK81" s="38">
        <v>1</v>
      </c>
      <c r="FL81" s="38">
        <v>1</v>
      </c>
      <c r="FM81" s="38">
        <v>1</v>
      </c>
      <c r="FN81" s="38">
        <v>1</v>
      </c>
      <c r="FO81" s="38">
        <v>1</v>
      </c>
      <c r="FP81" s="38">
        <v>1</v>
      </c>
      <c r="FQ81" s="38">
        <v>1</v>
      </c>
      <c r="FR81" s="38">
        <v>1</v>
      </c>
      <c r="FS81" s="38">
        <v>1</v>
      </c>
      <c r="FT81" s="38">
        <v>1</v>
      </c>
      <c r="FU81" s="38">
        <v>1</v>
      </c>
      <c r="FV81" s="38">
        <v>1</v>
      </c>
      <c r="FW81" s="38">
        <v>1</v>
      </c>
      <c r="FX81" s="38">
        <v>1</v>
      </c>
      <c r="FY81" s="38">
        <v>1</v>
      </c>
      <c r="FZ81" s="38">
        <v>1</v>
      </c>
      <c r="GA81" s="38">
        <v>1</v>
      </c>
      <c r="GB81" s="38">
        <v>1</v>
      </c>
      <c r="GC81" s="38">
        <v>1</v>
      </c>
      <c r="GD81" s="38">
        <v>1</v>
      </c>
      <c r="GE81" s="38">
        <v>1</v>
      </c>
      <c r="GF81" s="38">
        <v>1</v>
      </c>
      <c r="GG81" s="38">
        <v>1</v>
      </c>
      <c r="GH81" s="38">
        <v>1</v>
      </c>
      <c r="GI81" s="38">
        <v>1</v>
      </c>
      <c r="GJ81" s="38">
        <v>1</v>
      </c>
      <c r="GK81" s="38">
        <v>1</v>
      </c>
      <c r="GL81" s="38">
        <v>1</v>
      </c>
      <c r="GM81" s="38">
        <v>1</v>
      </c>
      <c r="GN81" s="38">
        <v>1</v>
      </c>
      <c r="GO81" s="38">
        <v>1</v>
      </c>
      <c r="GP81" s="38">
        <v>1</v>
      </c>
      <c r="GQ81" s="38">
        <v>1</v>
      </c>
      <c r="GR81" s="38">
        <v>1</v>
      </c>
      <c r="GS81" s="38">
        <v>1</v>
      </c>
      <c r="GT81" s="38">
        <v>1</v>
      </c>
      <c r="GU81" s="38">
        <v>1</v>
      </c>
      <c r="GV81" s="38">
        <v>1</v>
      </c>
      <c r="GW81" s="38">
        <v>1</v>
      </c>
      <c r="GX81" s="38">
        <v>1</v>
      </c>
      <c r="GY81" s="38">
        <v>1</v>
      </c>
      <c r="GZ81" s="38">
        <v>1</v>
      </c>
      <c r="HA81" s="38">
        <v>1</v>
      </c>
      <c r="HB81" s="38">
        <v>1</v>
      </c>
      <c r="HC81" s="38">
        <v>1</v>
      </c>
      <c r="HD81" s="38">
        <v>1</v>
      </c>
      <c r="HE81" s="38">
        <v>1</v>
      </c>
      <c r="HF81" s="38">
        <v>1</v>
      </c>
      <c r="HG81" s="38">
        <v>1</v>
      </c>
      <c r="HH81" s="38">
        <v>1</v>
      </c>
      <c r="HI81" s="38">
        <v>1</v>
      </c>
      <c r="HJ81" s="38">
        <v>1</v>
      </c>
      <c r="HK81" s="38">
        <v>1</v>
      </c>
      <c r="HL81" s="38">
        <v>1</v>
      </c>
      <c r="HM81" s="38">
        <v>1</v>
      </c>
      <c r="HN81" s="38">
        <v>1</v>
      </c>
      <c r="HO81" s="38">
        <v>1</v>
      </c>
      <c r="HP81" s="38">
        <v>1</v>
      </c>
      <c r="HQ81" s="38">
        <v>1</v>
      </c>
      <c r="HR81" s="38">
        <v>1</v>
      </c>
      <c r="HS81" s="38">
        <v>1</v>
      </c>
      <c r="HT81" s="38">
        <v>1</v>
      </c>
      <c r="HU81" s="38">
        <v>1</v>
      </c>
      <c r="HV81" s="38">
        <v>1</v>
      </c>
      <c r="HW81" s="38">
        <v>1</v>
      </c>
      <c r="HX81" s="38">
        <v>1</v>
      </c>
      <c r="HY81" s="38">
        <v>1</v>
      </c>
      <c r="HZ81" s="38">
        <v>1</v>
      </c>
      <c r="IA81" s="38">
        <v>1</v>
      </c>
      <c r="IB81" s="38">
        <v>1</v>
      </c>
      <c r="IC81" s="38">
        <v>1</v>
      </c>
      <c r="ID81" s="38">
        <v>1</v>
      </c>
      <c r="IE81" s="38">
        <v>1</v>
      </c>
      <c r="IF81" s="38">
        <v>1</v>
      </c>
      <c r="IG81" s="38">
        <v>1</v>
      </c>
      <c r="IH81" s="38">
        <v>1</v>
      </c>
      <c r="II81" s="38">
        <v>1</v>
      </c>
      <c r="IJ81" s="38">
        <v>1</v>
      </c>
      <c r="IK81" s="38">
        <v>1</v>
      </c>
      <c r="IL81" s="38">
        <v>0</v>
      </c>
      <c r="IM81" s="38">
        <v>1</v>
      </c>
      <c r="IN81" s="38">
        <v>1</v>
      </c>
      <c r="IO81" s="38">
        <v>1</v>
      </c>
      <c r="IP81" s="38">
        <v>1</v>
      </c>
      <c r="IQ81" s="38">
        <v>1</v>
      </c>
    </row>
    <row r="82" spans="1:251" s="43" customFormat="1" ht="15.75" customHeight="1" x14ac:dyDescent="0.3">
      <c r="A82" s="159"/>
      <c r="B82" s="168"/>
      <c r="C82" s="186"/>
      <c r="D82" s="165" t="s">
        <v>529</v>
      </c>
      <c r="E82" s="166"/>
      <c r="F82" s="167"/>
      <c r="G82" s="168"/>
      <c r="H82" s="168"/>
      <c r="I82" s="175"/>
      <c r="J82" s="37">
        <v>1</v>
      </c>
      <c r="K82" s="38">
        <v>1</v>
      </c>
      <c r="L82" s="37">
        <v>0</v>
      </c>
      <c r="M82" s="37">
        <v>1</v>
      </c>
      <c r="N82" s="37">
        <v>1</v>
      </c>
      <c r="O82" s="37">
        <v>1</v>
      </c>
      <c r="P82" s="37">
        <v>1</v>
      </c>
      <c r="Q82" s="37">
        <v>1</v>
      </c>
      <c r="R82" s="37">
        <v>1</v>
      </c>
      <c r="S82" s="37">
        <v>0</v>
      </c>
      <c r="T82" s="37">
        <v>1</v>
      </c>
      <c r="U82" s="37">
        <v>1</v>
      </c>
      <c r="V82" s="37">
        <v>1</v>
      </c>
      <c r="W82" s="37">
        <v>1</v>
      </c>
      <c r="X82" s="37">
        <v>1</v>
      </c>
      <c r="Y82" s="37">
        <v>1</v>
      </c>
      <c r="Z82" s="37">
        <v>1</v>
      </c>
      <c r="AA82" s="37">
        <v>1</v>
      </c>
      <c r="AB82" s="39">
        <v>1</v>
      </c>
      <c r="AC82" s="37">
        <v>1</v>
      </c>
      <c r="AD82" s="37">
        <v>1</v>
      </c>
      <c r="AE82" s="37">
        <v>1</v>
      </c>
      <c r="AF82" s="37">
        <v>1</v>
      </c>
      <c r="AG82" s="37">
        <v>1</v>
      </c>
      <c r="AH82" s="37">
        <v>1</v>
      </c>
      <c r="AI82" s="37">
        <v>1</v>
      </c>
      <c r="AJ82" s="37">
        <v>1</v>
      </c>
      <c r="AK82" s="37">
        <v>1</v>
      </c>
      <c r="AL82" s="37">
        <v>1</v>
      </c>
      <c r="AM82" s="37">
        <v>1</v>
      </c>
      <c r="AN82" s="37">
        <v>0</v>
      </c>
      <c r="AO82" s="37">
        <v>1</v>
      </c>
      <c r="AP82" s="37">
        <v>1</v>
      </c>
      <c r="AQ82" s="37">
        <v>1</v>
      </c>
      <c r="AR82" s="37">
        <v>1</v>
      </c>
      <c r="AS82" s="37">
        <v>1</v>
      </c>
      <c r="AT82" s="37">
        <v>1</v>
      </c>
      <c r="AU82" s="37">
        <v>1</v>
      </c>
      <c r="AV82" s="37">
        <v>1</v>
      </c>
      <c r="AW82" s="37">
        <v>1</v>
      </c>
      <c r="AX82" s="37">
        <v>1</v>
      </c>
      <c r="AY82" s="37">
        <v>1</v>
      </c>
      <c r="AZ82" s="37">
        <v>1</v>
      </c>
      <c r="BA82" s="37">
        <v>1</v>
      </c>
      <c r="BB82" s="37">
        <v>1</v>
      </c>
      <c r="BC82" s="37">
        <v>1</v>
      </c>
      <c r="BD82" s="37">
        <v>1</v>
      </c>
      <c r="BE82" s="37">
        <v>1</v>
      </c>
      <c r="BF82" s="37">
        <v>1</v>
      </c>
      <c r="BG82" s="37">
        <v>1</v>
      </c>
      <c r="BH82" s="37">
        <v>1</v>
      </c>
      <c r="BI82" s="37">
        <v>1</v>
      </c>
      <c r="BJ82" s="37">
        <v>1</v>
      </c>
      <c r="BK82" s="37">
        <v>1</v>
      </c>
      <c r="BL82" s="37">
        <v>1</v>
      </c>
      <c r="BM82" s="37">
        <v>1</v>
      </c>
      <c r="BN82" s="37">
        <v>1</v>
      </c>
      <c r="BO82" s="37">
        <v>1</v>
      </c>
      <c r="BP82" s="37">
        <v>1</v>
      </c>
      <c r="BQ82" s="37">
        <v>1</v>
      </c>
      <c r="BR82" s="37">
        <v>1</v>
      </c>
      <c r="BS82" s="37">
        <v>1</v>
      </c>
      <c r="BT82" s="37">
        <v>1</v>
      </c>
      <c r="BU82" s="37">
        <v>1</v>
      </c>
      <c r="BV82" s="37">
        <v>1</v>
      </c>
      <c r="BW82" s="37">
        <v>1</v>
      </c>
      <c r="BX82" s="37">
        <v>1</v>
      </c>
      <c r="BY82" s="37">
        <v>1</v>
      </c>
      <c r="BZ82" s="37">
        <v>1</v>
      </c>
      <c r="CA82" s="37">
        <v>1</v>
      </c>
      <c r="CB82" s="37">
        <v>1</v>
      </c>
      <c r="CC82" s="37">
        <v>1</v>
      </c>
      <c r="CD82" s="37">
        <v>0</v>
      </c>
      <c r="CE82" s="37">
        <v>1</v>
      </c>
      <c r="CF82" s="37">
        <v>1</v>
      </c>
      <c r="CG82" s="37">
        <v>1</v>
      </c>
      <c r="CH82" s="37">
        <v>1</v>
      </c>
      <c r="CI82" s="37">
        <v>1</v>
      </c>
      <c r="CJ82" s="37">
        <v>1</v>
      </c>
      <c r="CK82" s="37">
        <v>1</v>
      </c>
      <c r="CL82" s="37">
        <v>1</v>
      </c>
      <c r="CM82" s="37">
        <v>1</v>
      </c>
      <c r="CN82" s="37">
        <v>1</v>
      </c>
      <c r="CO82" s="37">
        <v>1</v>
      </c>
      <c r="CP82" s="37">
        <v>0</v>
      </c>
      <c r="CQ82" s="37">
        <v>1</v>
      </c>
      <c r="CR82" s="37">
        <v>1</v>
      </c>
      <c r="CS82" s="37">
        <v>1</v>
      </c>
      <c r="CT82" s="37">
        <v>1</v>
      </c>
      <c r="CU82" s="37">
        <v>1</v>
      </c>
      <c r="CV82" s="37">
        <v>1</v>
      </c>
      <c r="CW82" s="37">
        <v>1</v>
      </c>
      <c r="CX82" s="37">
        <v>1</v>
      </c>
      <c r="CY82" s="37">
        <v>1</v>
      </c>
      <c r="CZ82" s="37">
        <v>1</v>
      </c>
      <c r="DA82" s="37">
        <v>1</v>
      </c>
      <c r="DB82" s="37">
        <v>1</v>
      </c>
      <c r="DC82" s="37">
        <v>1</v>
      </c>
      <c r="DD82" s="37">
        <v>1</v>
      </c>
      <c r="DE82" s="37">
        <v>1</v>
      </c>
      <c r="DF82" s="37">
        <v>0</v>
      </c>
      <c r="DG82" s="37">
        <v>0</v>
      </c>
      <c r="DH82" s="37">
        <v>1</v>
      </c>
      <c r="DI82" s="37">
        <v>0</v>
      </c>
      <c r="DJ82" s="37">
        <v>1</v>
      </c>
      <c r="DK82" s="37">
        <v>0</v>
      </c>
      <c r="DL82" s="37">
        <v>1</v>
      </c>
      <c r="DM82" s="37">
        <v>1</v>
      </c>
      <c r="DN82" s="37">
        <v>0</v>
      </c>
      <c r="DO82" s="37">
        <v>0</v>
      </c>
      <c r="DP82" s="37">
        <v>1</v>
      </c>
      <c r="DQ82" s="37">
        <v>1</v>
      </c>
      <c r="DR82" s="37">
        <v>1</v>
      </c>
      <c r="DS82" s="37">
        <v>1</v>
      </c>
      <c r="DT82" s="37">
        <v>1</v>
      </c>
      <c r="DU82" s="37">
        <v>1</v>
      </c>
      <c r="DV82" s="37">
        <v>1</v>
      </c>
      <c r="DW82" s="37">
        <v>1</v>
      </c>
      <c r="DX82" s="37">
        <v>1</v>
      </c>
      <c r="DY82" s="37">
        <v>1</v>
      </c>
      <c r="DZ82" s="37">
        <v>1</v>
      </c>
      <c r="EA82" s="37">
        <v>1</v>
      </c>
      <c r="EB82" s="37">
        <v>1</v>
      </c>
      <c r="EC82" s="37">
        <v>1</v>
      </c>
      <c r="ED82" s="37">
        <v>1</v>
      </c>
      <c r="EE82" s="37">
        <v>1</v>
      </c>
      <c r="EF82" s="37">
        <v>1</v>
      </c>
      <c r="EG82" s="37">
        <v>1</v>
      </c>
      <c r="EH82" s="37">
        <v>1</v>
      </c>
      <c r="EI82" s="37">
        <v>1</v>
      </c>
      <c r="EJ82" s="37">
        <v>1</v>
      </c>
      <c r="EK82" s="37">
        <v>0</v>
      </c>
      <c r="EL82" s="37">
        <v>1</v>
      </c>
      <c r="EM82" s="37">
        <v>1</v>
      </c>
      <c r="EN82" s="37">
        <v>1</v>
      </c>
      <c r="EO82" s="37">
        <v>1</v>
      </c>
      <c r="EP82" s="37">
        <v>1</v>
      </c>
      <c r="EQ82" s="37">
        <v>0</v>
      </c>
      <c r="ER82" s="37">
        <v>1</v>
      </c>
      <c r="ES82" s="37">
        <v>1</v>
      </c>
      <c r="ET82" s="37">
        <v>1</v>
      </c>
      <c r="EU82" s="37">
        <v>1</v>
      </c>
      <c r="EV82" s="37">
        <v>1</v>
      </c>
      <c r="EW82" s="37">
        <v>1</v>
      </c>
      <c r="EX82" s="37">
        <v>1</v>
      </c>
      <c r="EY82" s="37">
        <v>1</v>
      </c>
      <c r="EZ82" s="37">
        <v>1</v>
      </c>
      <c r="FA82" s="37">
        <v>1</v>
      </c>
      <c r="FB82" s="37">
        <v>1</v>
      </c>
      <c r="FC82" s="37">
        <v>1</v>
      </c>
      <c r="FD82" s="37">
        <v>1</v>
      </c>
      <c r="FE82" s="37">
        <v>1</v>
      </c>
      <c r="FF82" s="37">
        <v>1</v>
      </c>
      <c r="FG82" s="37">
        <v>1</v>
      </c>
      <c r="FH82" s="37">
        <v>1</v>
      </c>
      <c r="FI82" s="37">
        <v>1</v>
      </c>
      <c r="FJ82" s="37">
        <v>1</v>
      </c>
      <c r="FK82" s="38">
        <v>1</v>
      </c>
      <c r="FL82" s="38">
        <v>1</v>
      </c>
      <c r="FM82" s="38">
        <v>0</v>
      </c>
      <c r="FN82" s="38">
        <v>1</v>
      </c>
      <c r="FO82" s="38">
        <v>1</v>
      </c>
      <c r="FP82" s="38">
        <v>1</v>
      </c>
      <c r="FQ82" s="38">
        <v>1</v>
      </c>
      <c r="FR82" s="38">
        <v>1</v>
      </c>
      <c r="FS82" s="38">
        <v>1</v>
      </c>
      <c r="FT82" s="38">
        <v>1</v>
      </c>
      <c r="FU82" s="38">
        <v>1</v>
      </c>
      <c r="FV82" s="38">
        <v>0</v>
      </c>
      <c r="FW82" s="38">
        <v>1</v>
      </c>
      <c r="FX82" s="38">
        <v>1</v>
      </c>
      <c r="FY82" s="38">
        <v>1</v>
      </c>
      <c r="FZ82" s="38">
        <v>1</v>
      </c>
      <c r="GA82" s="38">
        <v>1</v>
      </c>
      <c r="GB82" s="38">
        <v>1</v>
      </c>
      <c r="GC82" s="38">
        <v>1</v>
      </c>
      <c r="GD82" s="38">
        <v>1</v>
      </c>
      <c r="GE82" s="38">
        <v>1</v>
      </c>
      <c r="GF82" s="38">
        <v>1</v>
      </c>
      <c r="GG82" s="38">
        <v>1</v>
      </c>
      <c r="GH82" s="38">
        <v>1</v>
      </c>
      <c r="GI82" s="38">
        <v>1</v>
      </c>
      <c r="GJ82" s="38">
        <v>1</v>
      </c>
      <c r="GK82" s="38">
        <v>1</v>
      </c>
      <c r="GL82" s="38">
        <v>1</v>
      </c>
      <c r="GM82" s="38">
        <v>1</v>
      </c>
      <c r="GN82" s="38">
        <v>1</v>
      </c>
      <c r="GO82" s="38">
        <v>1</v>
      </c>
      <c r="GP82" s="38">
        <v>1</v>
      </c>
      <c r="GQ82" s="38">
        <v>1</v>
      </c>
      <c r="GR82" s="38">
        <v>1</v>
      </c>
      <c r="GS82" s="38">
        <v>1</v>
      </c>
      <c r="GT82" s="38">
        <v>1</v>
      </c>
      <c r="GU82" s="38">
        <v>1</v>
      </c>
      <c r="GV82" s="38">
        <v>1</v>
      </c>
      <c r="GW82" s="38">
        <v>1</v>
      </c>
      <c r="GX82" s="38">
        <v>1</v>
      </c>
      <c r="GY82" s="38">
        <v>1</v>
      </c>
      <c r="GZ82" s="38">
        <v>1</v>
      </c>
      <c r="HA82" s="38">
        <v>1</v>
      </c>
      <c r="HB82" s="38">
        <v>1</v>
      </c>
      <c r="HC82" s="38">
        <v>1</v>
      </c>
      <c r="HD82" s="38">
        <v>1</v>
      </c>
      <c r="HE82" s="38">
        <v>1</v>
      </c>
      <c r="HF82" s="38">
        <v>1</v>
      </c>
      <c r="HG82" s="38">
        <v>1</v>
      </c>
      <c r="HH82" s="38">
        <v>1</v>
      </c>
      <c r="HI82" s="38">
        <v>1</v>
      </c>
      <c r="HJ82" s="38">
        <v>1</v>
      </c>
      <c r="HK82" s="38">
        <v>1</v>
      </c>
      <c r="HL82" s="38">
        <v>1</v>
      </c>
      <c r="HM82" s="38">
        <v>1</v>
      </c>
      <c r="HN82" s="38">
        <v>1</v>
      </c>
      <c r="HO82" s="38">
        <v>1</v>
      </c>
      <c r="HP82" s="38">
        <v>1</v>
      </c>
      <c r="HQ82" s="38">
        <v>1</v>
      </c>
      <c r="HR82" s="38">
        <v>1</v>
      </c>
      <c r="HS82" s="38">
        <v>1</v>
      </c>
      <c r="HT82" s="38">
        <v>1</v>
      </c>
      <c r="HU82" s="38">
        <v>1</v>
      </c>
      <c r="HV82" s="38">
        <v>1</v>
      </c>
      <c r="HW82" s="38">
        <v>1</v>
      </c>
      <c r="HX82" s="38">
        <v>1</v>
      </c>
      <c r="HY82" s="38">
        <v>1</v>
      </c>
      <c r="HZ82" s="38">
        <v>1</v>
      </c>
      <c r="IA82" s="38">
        <v>1</v>
      </c>
      <c r="IB82" s="38">
        <v>1</v>
      </c>
      <c r="IC82" s="38">
        <v>1</v>
      </c>
      <c r="ID82" s="38">
        <v>1</v>
      </c>
      <c r="IE82" s="38">
        <v>1</v>
      </c>
      <c r="IF82" s="38">
        <v>1</v>
      </c>
      <c r="IG82" s="38">
        <v>1</v>
      </c>
      <c r="IH82" s="38">
        <v>1</v>
      </c>
      <c r="II82" s="38">
        <v>1</v>
      </c>
      <c r="IJ82" s="38">
        <v>1</v>
      </c>
      <c r="IK82" s="38">
        <v>1</v>
      </c>
      <c r="IL82" s="38">
        <v>1</v>
      </c>
      <c r="IM82" s="38">
        <v>1</v>
      </c>
      <c r="IN82" s="38">
        <v>1</v>
      </c>
      <c r="IO82" s="38">
        <v>1</v>
      </c>
      <c r="IP82" s="38">
        <v>1</v>
      </c>
      <c r="IQ82" s="38">
        <v>1</v>
      </c>
    </row>
    <row r="83" spans="1:251" s="43" customFormat="1" ht="15.75" customHeight="1" x14ac:dyDescent="0.3">
      <c r="A83" s="159"/>
      <c r="B83" s="168"/>
      <c r="C83" s="186"/>
      <c r="D83" s="165" t="s">
        <v>530</v>
      </c>
      <c r="E83" s="166"/>
      <c r="F83" s="167"/>
      <c r="G83" s="168"/>
      <c r="H83" s="168"/>
      <c r="I83" s="175"/>
      <c r="J83" s="37">
        <v>1</v>
      </c>
      <c r="K83" s="38">
        <v>1</v>
      </c>
      <c r="L83" s="37">
        <v>1</v>
      </c>
      <c r="M83" s="37">
        <v>1</v>
      </c>
      <c r="N83" s="37">
        <v>1</v>
      </c>
      <c r="O83" s="37">
        <v>1</v>
      </c>
      <c r="P83" s="37">
        <v>1</v>
      </c>
      <c r="Q83" s="37">
        <v>1</v>
      </c>
      <c r="R83" s="37">
        <v>1</v>
      </c>
      <c r="S83" s="37">
        <v>1</v>
      </c>
      <c r="T83" s="37">
        <v>1</v>
      </c>
      <c r="U83" s="37">
        <v>1</v>
      </c>
      <c r="V83" s="37">
        <v>1</v>
      </c>
      <c r="W83" s="37">
        <v>1</v>
      </c>
      <c r="X83" s="37">
        <v>1</v>
      </c>
      <c r="Y83" s="37">
        <v>1</v>
      </c>
      <c r="Z83" s="37">
        <v>1</v>
      </c>
      <c r="AA83" s="37">
        <v>1</v>
      </c>
      <c r="AB83" s="39">
        <v>1</v>
      </c>
      <c r="AC83" s="37">
        <v>1</v>
      </c>
      <c r="AD83" s="37">
        <v>1</v>
      </c>
      <c r="AE83" s="37">
        <v>1</v>
      </c>
      <c r="AF83" s="37">
        <v>1</v>
      </c>
      <c r="AG83" s="37">
        <v>1</v>
      </c>
      <c r="AH83" s="37">
        <v>1</v>
      </c>
      <c r="AI83" s="37">
        <v>1</v>
      </c>
      <c r="AJ83" s="37">
        <v>1</v>
      </c>
      <c r="AK83" s="37">
        <v>1</v>
      </c>
      <c r="AL83" s="37">
        <v>1</v>
      </c>
      <c r="AM83" s="37">
        <v>1</v>
      </c>
      <c r="AN83" s="37">
        <v>1</v>
      </c>
      <c r="AO83" s="37">
        <v>1</v>
      </c>
      <c r="AP83" s="37">
        <v>1</v>
      </c>
      <c r="AQ83" s="37">
        <v>1</v>
      </c>
      <c r="AR83" s="37">
        <v>1</v>
      </c>
      <c r="AS83" s="37">
        <v>1</v>
      </c>
      <c r="AT83" s="37">
        <v>1</v>
      </c>
      <c r="AU83" s="37">
        <v>1</v>
      </c>
      <c r="AV83" s="37">
        <v>1</v>
      </c>
      <c r="AW83" s="37">
        <v>1</v>
      </c>
      <c r="AX83" s="37">
        <v>1</v>
      </c>
      <c r="AY83" s="37">
        <v>1</v>
      </c>
      <c r="AZ83" s="37">
        <v>1</v>
      </c>
      <c r="BA83" s="37">
        <v>1</v>
      </c>
      <c r="BB83" s="37">
        <v>1</v>
      </c>
      <c r="BC83" s="37">
        <v>1</v>
      </c>
      <c r="BD83" s="37">
        <v>1</v>
      </c>
      <c r="BE83" s="37">
        <v>1</v>
      </c>
      <c r="BF83" s="37">
        <v>1</v>
      </c>
      <c r="BG83" s="37">
        <v>1</v>
      </c>
      <c r="BH83" s="37">
        <v>1</v>
      </c>
      <c r="BI83" s="37">
        <v>1</v>
      </c>
      <c r="BJ83" s="37">
        <v>1</v>
      </c>
      <c r="BK83" s="37">
        <v>1</v>
      </c>
      <c r="BL83" s="37">
        <v>1</v>
      </c>
      <c r="BM83" s="37">
        <v>1</v>
      </c>
      <c r="BN83" s="37">
        <v>1</v>
      </c>
      <c r="BO83" s="37">
        <v>1</v>
      </c>
      <c r="BP83" s="37">
        <v>1</v>
      </c>
      <c r="BQ83" s="37">
        <v>1</v>
      </c>
      <c r="BR83" s="37">
        <v>1</v>
      </c>
      <c r="BS83" s="37">
        <v>1</v>
      </c>
      <c r="BT83" s="37">
        <v>1</v>
      </c>
      <c r="BU83" s="37">
        <v>1</v>
      </c>
      <c r="BV83" s="37">
        <v>1</v>
      </c>
      <c r="BW83" s="37">
        <v>1</v>
      </c>
      <c r="BX83" s="37">
        <v>1</v>
      </c>
      <c r="BY83" s="37">
        <v>1</v>
      </c>
      <c r="BZ83" s="37">
        <v>1</v>
      </c>
      <c r="CA83" s="37">
        <v>1</v>
      </c>
      <c r="CB83" s="37">
        <v>1</v>
      </c>
      <c r="CC83" s="37">
        <v>1</v>
      </c>
      <c r="CD83" s="37">
        <v>1</v>
      </c>
      <c r="CE83" s="37">
        <v>1</v>
      </c>
      <c r="CF83" s="37">
        <v>1</v>
      </c>
      <c r="CG83" s="37">
        <v>1</v>
      </c>
      <c r="CH83" s="37">
        <v>0</v>
      </c>
      <c r="CI83" s="37">
        <v>1</v>
      </c>
      <c r="CJ83" s="37">
        <v>1</v>
      </c>
      <c r="CK83" s="37">
        <v>1</v>
      </c>
      <c r="CL83" s="37">
        <v>1</v>
      </c>
      <c r="CM83" s="37">
        <v>1</v>
      </c>
      <c r="CN83" s="37">
        <v>1</v>
      </c>
      <c r="CO83" s="37">
        <v>1</v>
      </c>
      <c r="CP83" s="37">
        <v>1</v>
      </c>
      <c r="CQ83" s="37">
        <v>1</v>
      </c>
      <c r="CR83" s="37">
        <v>1</v>
      </c>
      <c r="CS83" s="37">
        <v>1</v>
      </c>
      <c r="CT83" s="37">
        <v>1</v>
      </c>
      <c r="CU83" s="37">
        <v>1</v>
      </c>
      <c r="CV83" s="37">
        <v>1</v>
      </c>
      <c r="CW83" s="37">
        <v>1</v>
      </c>
      <c r="CX83" s="37">
        <v>1</v>
      </c>
      <c r="CY83" s="37">
        <v>1</v>
      </c>
      <c r="CZ83" s="37">
        <v>1</v>
      </c>
      <c r="DA83" s="37">
        <v>1</v>
      </c>
      <c r="DB83" s="37">
        <v>1</v>
      </c>
      <c r="DC83" s="37">
        <v>1</v>
      </c>
      <c r="DD83" s="37">
        <v>1</v>
      </c>
      <c r="DE83" s="37">
        <v>1</v>
      </c>
      <c r="DF83" s="37">
        <v>1</v>
      </c>
      <c r="DG83" s="37">
        <v>1</v>
      </c>
      <c r="DH83" s="37">
        <v>1</v>
      </c>
      <c r="DI83" s="37">
        <v>0</v>
      </c>
      <c r="DJ83" s="37">
        <v>1</v>
      </c>
      <c r="DK83" s="37">
        <v>0</v>
      </c>
      <c r="DL83" s="37">
        <v>1</v>
      </c>
      <c r="DM83" s="37">
        <v>1</v>
      </c>
      <c r="DN83" s="37">
        <v>0</v>
      </c>
      <c r="DO83" s="37">
        <v>0</v>
      </c>
      <c r="DP83" s="37">
        <v>1</v>
      </c>
      <c r="DQ83" s="37">
        <v>1</v>
      </c>
      <c r="DR83" s="37">
        <v>1</v>
      </c>
      <c r="DS83" s="37">
        <v>1</v>
      </c>
      <c r="DT83" s="37">
        <v>1</v>
      </c>
      <c r="DU83" s="37">
        <v>1</v>
      </c>
      <c r="DV83" s="37">
        <v>1</v>
      </c>
      <c r="DW83" s="37">
        <v>1</v>
      </c>
      <c r="DX83" s="37">
        <v>1</v>
      </c>
      <c r="DY83" s="37">
        <v>1</v>
      </c>
      <c r="DZ83" s="37">
        <v>1</v>
      </c>
      <c r="EA83" s="37">
        <v>1</v>
      </c>
      <c r="EB83" s="37">
        <v>1</v>
      </c>
      <c r="EC83" s="37">
        <v>1</v>
      </c>
      <c r="ED83" s="37">
        <v>1</v>
      </c>
      <c r="EE83" s="37">
        <v>1</v>
      </c>
      <c r="EF83" s="37">
        <v>1</v>
      </c>
      <c r="EG83" s="37">
        <v>1</v>
      </c>
      <c r="EH83" s="37">
        <v>1</v>
      </c>
      <c r="EI83" s="37">
        <v>1</v>
      </c>
      <c r="EJ83" s="37">
        <v>1</v>
      </c>
      <c r="EK83" s="37">
        <v>1</v>
      </c>
      <c r="EL83" s="37">
        <v>1</v>
      </c>
      <c r="EM83" s="37">
        <v>1</v>
      </c>
      <c r="EN83" s="37">
        <v>1</v>
      </c>
      <c r="EO83" s="37">
        <v>1</v>
      </c>
      <c r="EP83" s="37">
        <v>1</v>
      </c>
      <c r="EQ83" s="37">
        <v>1</v>
      </c>
      <c r="ER83" s="37">
        <v>1</v>
      </c>
      <c r="ES83" s="37">
        <v>1</v>
      </c>
      <c r="ET83" s="37">
        <v>1</v>
      </c>
      <c r="EU83" s="37">
        <v>1</v>
      </c>
      <c r="EV83" s="37">
        <v>1</v>
      </c>
      <c r="EW83" s="37">
        <v>1</v>
      </c>
      <c r="EX83" s="37">
        <v>1</v>
      </c>
      <c r="EY83" s="37">
        <v>1</v>
      </c>
      <c r="EZ83" s="37">
        <v>1</v>
      </c>
      <c r="FA83" s="37">
        <v>1</v>
      </c>
      <c r="FB83" s="37">
        <v>0</v>
      </c>
      <c r="FC83" s="37">
        <v>1</v>
      </c>
      <c r="FD83" s="37">
        <v>0</v>
      </c>
      <c r="FE83" s="37">
        <v>0</v>
      </c>
      <c r="FF83" s="37">
        <v>1</v>
      </c>
      <c r="FG83" s="37">
        <v>1</v>
      </c>
      <c r="FH83" s="37">
        <v>1</v>
      </c>
      <c r="FI83" s="37">
        <v>1</v>
      </c>
      <c r="FJ83" s="37">
        <v>1</v>
      </c>
      <c r="FK83" s="38">
        <v>1</v>
      </c>
      <c r="FL83" s="38">
        <v>1</v>
      </c>
      <c r="FM83" s="38">
        <v>1</v>
      </c>
      <c r="FN83" s="38">
        <v>0</v>
      </c>
      <c r="FO83" s="38">
        <v>1</v>
      </c>
      <c r="FP83" s="38">
        <v>1</v>
      </c>
      <c r="FQ83" s="38">
        <v>1</v>
      </c>
      <c r="FR83" s="38">
        <v>1</v>
      </c>
      <c r="FS83" s="38">
        <v>1</v>
      </c>
      <c r="FT83" s="38">
        <v>1</v>
      </c>
      <c r="FU83" s="38">
        <v>1</v>
      </c>
      <c r="FV83" s="38">
        <v>1</v>
      </c>
      <c r="FW83" s="38">
        <v>1</v>
      </c>
      <c r="FX83" s="38">
        <v>1</v>
      </c>
      <c r="FY83" s="38">
        <v>1</v>
      </c>
      <c r="FZ83" s="38">
        <v>1</v>
      </c>
      <c r="GA83" s="38">
        <v>1</v>
      </c>
      <c r="GB83" s="38">
        <v>1</v>
      </c>
      <c r="GC83" s="38">
        <v>1</v>
      </c>
      <c r="GD83" s="38">
        <v>1</v>
      </c>
      <c r="GE83" s="38">
        <v>1</v>
      </c>
      <c r="GF83" s="38">
        <v>1</v>
      </c>
      <c r="GG83" s="38">
        <v>1</v>
      </c>
      <c r="GH83" s="38">
        <v>1</v>
      </c>
      <c r="GI83" s="38">
        <v>1</v>
      </c>
      <c r="GJ83" s="38">
        <v>1</v>
      </c>
      <c r="GK83" s="38">
        <v>1</v>
      </c>
      <c r="GL83" s="38">
        <v>1</v>
      </c>
      <c r="GM83" s="38">
        <v>1</v>
      </c>
      <c r="GN83" s="38">
        <v>1</v>
      </c>
      <c r="GO83" s="38">
        <v>1</v>
      </c>
      <c r="GP83" s="38">
        <v>1</v>
      </c>
      <c r="GQ83" s="38">
        <v>1</v>
      </c>
      <c r="GR83" s="38">
        <v>1</v>
      </c>
      <c r="GS83" s="38">
        <v>1</v>
      </c>
      <c r="GT83" s="38">
        <v>1</v>
      </c>
      <c r="GU83" s="38">
        <v>1</v>
      </c>
      <c r="GV83" s="38">
        <v>1</v>
      </c>
      <c r="GW83" s="38">
        <v>1</v>
      </c>
      <c r="GX83" s="38">
        <v>1</v>
      </c>
      <c r="GY83" s="38">
        <v>1</v>
      </c>
      <c r="GZ83" s="38">
        <v>1</v>
      </c>
      <c r="HA83" s="38">
        <v>1</v>
      </c>
      <c r="HB83" s="38">
        <v>1</v>
      </c>
      <c r="HC83" s="38">
        <v>1</v>
      </c>
      <c r="HD83" s="38">
        <v>1</v>
      </c>
      <c r="HE83" s="38">
        <v>1</v>
      </c>
      <c r="HF83" s="38">
        <v>1</v>
      </c>
      <c r="HG83" s="38">
        <v>1</v>
      </c>
      <c r="HH83" s="38">
        <v>1</v>
      </c>
      <c r="HI83" s="38">
        <v>1</v>
      </c>
      <c r="HJ83" s="38">
        <v>1</v>
      </c>
      <c r="HK83" s="38">
        <v>1</v>
      </c>
      <c r="HL83" s="38">
        <v>1</v>
      </c>
      <c r="HM83" s="38">
        <v>1</v>
      </c>
      <c r="HN83" s="38">
        <v>1</v>
      </c>
      <c r="HO83" s="38">
        <v>1</v>
      </c>
      <c r="HP83" s="38">
        <v>1</v>
      </c>
      <c r="HQ83" s="38">
        <v>1</v>
      </c>
      <c r="HR83" s="38">
        <v>1</v>
      </c>
      <c r="HS83" s="38">
        <v>1</v>
      </c>
      <c r="HT83" s="38">
        <v>1</v>
      </c>
      <c r="HU83" s="38">
        <v>1</v>
      </c>
      <c r="HV83" s="38">
        <v>1</v>
      </c>
      <c r="HW83" s="38">
        <v>1</v>
      </c>
      <c r="HX83" s="38">
        <v>1</v>
      </c>
      <c r="HY83" s="38">
        <v>1</v>
      </c>
      <c r="HZ83" s="38">
        <v>1</v>
      </c>
      <c r="IA83" s="38">
        <v>1</v>
      </c>
      <c r="IB83" s="38">
        <v>1</v>
      </c>
      <c r="IC83" s="38">
        <v>1</v>
      </c>
      <c r="ID83" s="38">
        <v>1</v>
      </c>
      <c r="IE83" s="38">
        <v>1</v>
      </c>
      <c r="IF83" s="38">
        <v>1</v>
      </c>
      <c r="IG83" s="38">
        <v>1</v>
      </c>
      <c r="IH83" s="38">
        <v>1</v>
      </c>
      <c r="II83" s="38">
        <v>1</v>
      </c>
      <c r="IJ83" s="38">
        <v>1</v>
      </c>
      <c r="IK83" s="38">
        <v>1</v>
      </c>
      <c r="IL83" s="38">
        <v>1</v>
      </c>
      <c r="IM83" s="38">
        <v>1</v>
      </c>
      <c r="IN83" s="38">
        <v>1</v>
      </c>
      <c r="IO83" s="38">
        <v>1</v>
      </c>
      <c r="IP83" s="38">
        <v>1</v>
      </c>
      <c r="IQ83" s="38">
        <v>1</v>
      </c>
    </row>
    <row r="84" spans="1:251" s="43" customFormat="1" ht="15.75" customHeight="1" x14ac:dyDescent="0.3">
      <c r="A84" s="159"/>
      <c r="B84" s="168"/>
      <c r="C84" s="186"/>
      <c r="D84" s="165" t="s">
        <v>531</v>
      </c>
      <c r="E84" s="166"/>
      <c r="F84" s="167"/>
      <c r="G84" s="168"/>
      <c r="H84" s="168"/>
      <c r="I84" s="175"/>
      <c r="J84" s="37">
        <v>1</v>
      </c>
      <c r="K84" s="38">
        <v>1</v>
      </c>
      <c r="L84" s="37">
        <v>1</v>
      </c>
      <c r="M84" s="37">
        <v>1</v>
      </c>
      <c r="N84" s="37">
        <v>1</v>
      </c>
      <c r="O84" s="37">
        <v>1</v>
      </c>
      <c r="P84" s="37">
        <v>1</v>
      </c>
      <c r="Q84" s="37">
        <v>1</v>
      </c>
      <c r="R84" s="37">
        <v>1</v>
      </c>
      <c r="S84" s="37">
        <v>1</v>
      </c>
      <c r="T84" s="37">
        <v>1</v>
      </c>
      <c r="U84" s="37">
        <v>1</v>
      </c>
      <c r="V84" s="37">
        <v>1</v>
      </c>
      <c r="W84" s="37">
        <v>1</v>
      </c>
      <c r="X84" s="37">
        <v>1</v>
      </c>
      <c r="Y84" s="37">
        <v>1</v>
      </c>
      <c r="Z84" s="37">
        <v>1</v>
      </c>
      <c r="AA84" s="37">
        <v>1</v>
      </c>
      <c r="AB84" s="39">
        <v>1</v>
      </c>
      <c r="AC84" s="37">
        <v>1</v>
      </c>
      <c r="AD84" s="37">
        <v>1</v>
      </c>
      <c r="AE84" s="37">
        <v>1</v>
      </c>
      <c r="AF84" s="37">
        <v>1</v>
      </c>
      <c r="AG84" s="37">
        <v>1</v>
      </c>
      <c r="AH84" s="37">
        <v>1</v>
      </c>
      <c r="AI84" s="37">
        <v>1</v>
      </c>
      <c r="AJ84" s="37">
        <v>1</v>
      </c>
      <c r="AK84" s="37">
        <v>1</v>
      </c>
      <c r="AL84" s="37">
        <v>1</v>
      </c>
      <c r="AM84" s="37">
        <v>1</v>
      </c>
      <c r="AN84" s="37">
        <v>1</v>
      </c>
      <c r="AO84" s="37">
        <v>1</v>
      </c>
      <c r="AP84" s="37">
        <v>0</v>
      </c>
      <c r="AQ84" s="37">
        <v>1</v>
      </c>
      <c r="AR84" s="37">
        <v>1</v>
      </c>
      <c r="AS84" s="37">
        <v>1</v>
      </c>
      <c r="AT84" s="37">
        <v>1</v>
      </c>
      <c r="AU84" s="37">
        <v>1</v>
      </c>
      <c r="AV84" s="37">
        <v>1</v>
      </c>
      <c r="AW84" s="37">
        <v>1</v>
      </c>
      <c r="AX84" s="37">
        <v>1</v>
      </c>
      <c r="AY84" s="37">
        <v>1</v>
      </c>
      <c r="AZ84" s="37">
        <v>1</v>
      </c>
      <c r="BA84" s="37">
        <v>1</v>
      </c>
      <c r="BB84" s="37">
        <v>1</v>
      </c>
      <c r="BC84" s="37">
        <v>0</v>
      </c>
      <c r="BD84" s="37">
        <v>1</v>
      </c>
      <c r="BE84" s="37">
        <v>1</v>
      </c>
      <c r="BF84" s="37">
        <v>1</v>
      </c>
      <c r="BG84" s="37">
        <v>1</v>
      </c>
      <c r="BH84" s="37">
        <v>1</v>
      </c>
      <c r="BI84" s="37">
        <v>1</v>
      </c>
      <c r="BJ84" s="37">
        <v>1</v>
      </c>
      <c r="BK84" s="37">
        <v>1</v>
      </c>
      <c r="BL84" s="37">
        <v>1</v>
      </c>
      <c r="BM84" s="37">
        <v>1</v>
      </c>
      <c r="BN84" s="37">
        <v>1</v>
      </c>
      <c r="BO84" s="37">
        <v>1</v>
      </c>
      <c r="BP84" s="37">
        <v>1</v>
      </c>
      <c r="BQ84" s="37">
        <v>1</v>
      </c>
      <c r="BR84" s="37">
        <v>1</v>
      </c>
      <c r="BS84" s="37">
        <v>1</v>
      </c>
      <c r="BT84" s="37">
        <v>1</v>
      </c>
      <c r="BU84" s="37">
        <v>1</v>
      </c>
      <c r="BV84" s="37">
        <v>1</v>
      </c>
      <c r="BW84" s="37">
        <v>0.5</v>
      </c>
      <c r="BX84" s="37">
        <v>1</v>
      </c>
      <c r="BY84" s="37">
        <v>1</v>
      </c>
      <c r="BZ84" s="37">
        <v>1</v>
      </c>
      <c r="CA84" s="37">
        <v>1</v>
      </c>
      <c r="CB84" s="37">
        <v>1</v>
      </c>
      <c r="CC84" s="37">
        <v>1</v>
      </c>
      <c r="CD84" s="37">
        <v>1</v>
      </c>
      <c r="CE84" s="37">
        <v>1</v>
      </c>
      <c r="CF84" s="37">
        <v>1</v>
      </c>
      <c r="CG84" s="37">
        <v>1</v>
      </c>
      <c r="CH84" s="37">
        <v>1</v>
      </c>
      <c r="CI84" s="37">
        <v>1</v>
      </c>
      <c r="CJ84" s="37">
        <v>1</v>
      </c>
      <c r="CK84" s="37">
        <v>1</v>
      </c>
      <c r="CL84" s="37">
        <v>1</v>
      </c>
      <c r="CM84" s="37">
        <v>0.5</v>
      </c>
      <c r="CN84" s="37">
        <v>1</v>
      </c>
      <c r="CO84" s="37">
        <v>1</v>
      </c>
      <c r="CP84" s="37">
        <v>1</v>
      </c>
      <c r="CQ84" s="37">
        <v>1</v>
      </c>
      <c r="CR84" s="37">
        <v>1</v>
      </c>
      <c r="CS84" s="37">
        <v>1</v>
      </c>
      <c r="CT84" s="37">
        <v>1</v>
      </c>
      <c r="CU84" s="37">
        <v>1</v>
      </c>
      <c r="CV84" s="37">
        <v>1</v>
      </c>
      <c r="CW84" s="37">
        <v>1</v>
      </c>
      <c r="CX84" s="37">
        <v>1</v>
      </c>
      <c r="CY84" s="37">
        <v>1</v>
      </c>
      <c r="CZ84" s="37">
        <v>1</v>
      </c>
      <c r="DA84" s="37">
        <v>1</v>
      </c>
      <c r="DB84" s="37">
        <v>1</v>
      </c>
      <c r="DC84" s="37">
        <v>1</v>
      </c>
      <c r="DD84" s="37">
        <v>1</v>
      </c>
      <c r="DE84" s="37">
        <v>1</v>
      </c>
      <c r="DF84" s="37">
        <v>1</v>
      </c>
      <c r="DG84" s="37">
        <v>0.5</v>
      </c>
      <c r="DH84" s="37">
        <v>1</v>
      </c>
      <c r="DI84" s="37">
        <v>0.5</v>
      </c>
      <c r="DJ84" s="37">
        <v>1</v>
      </c>
      <c r="DK84" s="37">
        <v>1</v>
      </c>
      <c r="DL84" s="37">
        <v>1</v>
      </c>
      <c r="DM84" s="37">
        <v>1</v>
      </c>
      <c r="DN84" s="37">
        <v>1</v>
      </c>
      <c r="DO84" s="37">
        <v>1</v>
      </c>
      <c r="DP84" s="37">
        <v>0.5</v>
      </c>
      <c r="DQ84" s="37">
        <v>1</v>
      </c>
      <c r="DR84" s="37">
        <v>1</v>
      </c>
      <c r="DS84" s="37">
        <v>1</v>
      </c>
      <c r="DT84" s="37">
        <v>1</v>
      </c>
      <c r="DU84" s="37">
        <v>1</v>
      </c>
      <c r="DV84" s="37">
        <v>1</v>
      </c>
      <c r="DW84" s="37">
        <v>1</v>
      </c>
      <c r="DX84" s="37">
        <v>0</v>
      </c>
      <c r="DY84" s="37">
        <v>1</v>
      </c>
      <c r="DZ84" s="37">
        <v>1</v>
      </c>
      <c r="EA84" s="37">
        <v>1</v>
      </c>
      <c r="EB84" s="37">
        <v>1</v>
      </c>
      <c r="EC84" s="37">
        <v>1</v>
      </c>
      <c r="ED84" s="37">
        <v>1</v>
      </c>
      <c r="EE84" s="37">
        <v>0.5</v>
      </c>
      <c r="EF84" s="37">
        <v>1</v>
      </c>
      <c r="EG84" s="37">
        <v>1</v>
      </c>
      <c r="EH84" s="37">
        <v>1</v>
      </c>
      <c r="EI84" s="37">
        <v>1</v>
      </c>
      <c r="EJ84" s="37">
        <v>1</v>
      </c>
      <c r="EK84" s="37">
        <v>1</v>
      </c>
      <c r="EL84" s="37">
        <v>1</v>
      </c>
      <c r="EM84" s="37">
        <v>1</v>
      </c>
      <c r="EN84" s="37">
        <v>1</v>
      </c>
      <c r="EO84" s="37">
        <v>1</v>
      </c>
      <c r="EP84" s="37">
        <v>1</v>
      </c>
      <c r="EQ84" s="37">
        <v>1</v>
      </c>
      <c r="ER84" s="37">
        <v>1</v>
      </c>
      <c r="ES84" s="37">
        <v>1</v>
      </c>
      <c r="ET84" s="37">
        <v>1</v>
      </c>
      <c r="EU84" s="37">
        <v>1</v>
      </c>
      <c r="EV84" s="37">
        <v>1</v>
      </c>
      <c r="EW84" s="37">
        <v>1</v>
      </c>
      <c r="EX84" s="37">
        <v>1</v>
      </c>
      <c r="EY84" s="37">
        <v>1</v>
      </c>
      <c r="EZ84" s="37">
        <v>1</v>
      </c>
      <c r="FA84" s="37">
        <v>1</v>
      </c>
      <c r="FB84" s="37">
        <v>1</v>
      </c>
      <c r="FC84" s="37">
        <v>1</v>
      </c>
      <c r="FD84" s="37">
        <v>1</v>
      </c>
      <c r="FE84" s="37">
        <v>1</v>
      </c>
      <c r="FF84" s="37">
        <v>1</v>
      </c>
      <c r="FG84" s="37">
        <v>1</v>
      </c>
      <c r="FH84" s="37">
        <v>1</v>
      </c>
      <c r="FI84" s="37">
        <v>1</v>
      </c>
      <c r="FJ84" s="37">
        <v>1</v>
      </c>
      <c r="FK84" s="38">
        <v>1</v>
      </c>
      <c r="FL84" s="38">
        <v>1</v>
      </c>
      <c r="FM84" s="38">
        <v>1</v>
      </c>
      <c r="FN84" s="38">
        <v>1</v>
      </c>
      <c r="FO84" s="38">
        <v>1</v>
      </c>
      <c r="FP84" s="38">
        <v>1</v>
      </c>
      <c r="FQ84" s="38">
        <v>1</v>
      </c>
      <c r="FR84" s="38">
        <v>1</v>
      </c>
      <c r="FS84" s="38">
        <v>1</v>
      </c>
      <c r="FT84" s="38">
        <v>1</v>
      </c>
      <c r="FU84" s="38">
        <v>1</v>
      </c>
      <c r="FV84" s="38">
        <v>1</v>
      </c>
      <c r="FW84" s="38">
        <v>1</v>
      </c>
      <c r="FX84" s="38">
        <v>1</v>
      </c>
      <c r="FY84" s="38">
        <v>1</v>
      </c>
      <c r="FZ84" s="38">
        <v>1</v>
      </c>
      <c r="GA84" s="38">
        <v>1</v>
      </c>
      <c r="GB84" s="38">
        <v>1</v>
      </c>
      <c r="GC84" s="38">
        <v>1</v>
      </c>
      <c r="GD84" s="38">
        <v>1</v>
      </c>
      <c r="GE84" s="38">
        <v>1</v>
      </c>
      <c r="GF84" s="38">
        <v>1</v>
      </c>
      <c r="GG84" s="38">
        <v>1</v>
      </c>
      <c r="GH84" s="38">
        <v>1</v>
      </c>
      <c r="GI84" s="38">
        <v>1</v>
      </c>
      <c r="GJ84" s="38">
        <v>1</v>
      </c>
      <c r="GK84" s="38">
        <v>1</v>
      </c>
      <c r="GL84" s="38">
        <v>1</v>
      </c>
      <c r="GM84" s="38">
        <v>1</v>
      </c>
      <c r="GN84" s="38">
        <v>1</v>
      </c>
      <c r="GO84" s="38">
        <v>1</v>
      </c>
      <c r="GP84" s="38">
        <v>1</v>
      </c>
      <c r="GQ84" s="38">
        <v>1</v>
      </c>
      <c r="GR84" s="38">
        <v>1</v>
      </c>
      <c r="GS84" s="38">
        <v>1</v>
      </c>
      <c r="GT84" s="38">
        <v>1</v>
      </c>
      <c r="GU84" s="38">
        <v>1</v>
      </c>
      <c r="GV84" s="38">
        <v>1</v>
      </c>
      <c r="GW84" s="38">
        <v>1</v>
      </c>
      <c r="GX84" s="38">
        <v>1</v>
      </c>
      <c r="GY84" s="38">
        <v>1</v>
      </c>
      <c r="GZ84" s="38">
        <v>1</v>
      </c>
      <c r="HA84" s="38">
        <v>1</v>
      </c>
      <c r="HB84" s="38">
        <v>1</v>
      </c>
      <c r="HC84" s="38">
        <v>1</v>
      </c>
      <c r="HD84" s="38">
        <v>1</v>
      </c>
      <c r="HE84" s="38">
        <v>1</v>
      </c>
      <c r="HF84" s="38">
        <v>1</v>
      </c>
      <c r="HG84" s="38">
        <v>1</v>
      </c>
      <c r="HH84" s="38">
        <v>1</v>
      </c>
      <c r="HI84" s="38">
        <v>1</v>
      </c>
      <c r="HJ84" s="38">
        <v>1</v>
      </c>
      <c r="HK84" s="38">
        <v>1</v>
      </c>
      <c r="HL84" s="38">
        <v>1</v>
      </c>
      <c r="HM84" s="38">
        <v>1</v>
      </c>
      <c r="HN84" s="38">
        <v>1</v>
      </c>
      <c r="HO84" s="38">
        <v>1</v>
      </c>
      <c r="HP84" s="38">
        <v>1</v>
      </c>
      <c r="HQ84" s="38">
        <v>1</v>
      </c>
      <c r="HR84" s="38">
        <v>1</v>
      </c>
      <c r="HS84" s="38">
        <v>1</v>
      </c>
      <c r="HT84" s="38">
        <v>1</v>
      </c>
      <c r="HU84" s="38">
        <v>1</v>
      </c>
      <c r="HV84" s="38">
        <v>1</v>
      </c>
      <c r="HW84" s="38">
        <v>1</v>
      </c>
      <c r="HX84" s="38">
        <v>1</v>
      </c>
      <c r="HY84" s="38">
        <v>1</v>
      </c>
      <c r="HZ84" s="38">
        <v>1</v>
      </c>
      <c r="IA84" s="38">
        <v>1</v>
      </c>
      <c r="IB84" s="38">
        <v>1</v>
      </c>
      <c r="IC84" s="38">
        <v>1</v>
      </c>
      <c r="ID84" s="38">
        <v>1</v>
      </c>
      <c r="IE84" s="38">
        <v>1</v>
      </c>
      <c r="IF84" s="38">
        <v>1</v>
      </c>
      <c r="IG84" s="38">
        <v>1</v>
      </c>
      <c r="IH84" s="38">
        <v>1</v>
      </c>
      <c r="II84" s="38">
        <v>1</v>
      </c>
      <c r="IJ84" s="38">
        <v>0</v>
      </c>
      <c r="IK84" s="38">
        <v>1</v>
      </c>
      <c r="IL84" s="38">
        <v>0</v>
      </c>
      <c r="IM84" s="38">
        <v>1</v>
      </c>
      <c r="IN84" s="38">
        <v>1</v>
      </c>
      <c r="IO84" s="38">
        <v>1</v>
      </c>
      <c r="IP84" s="38">
        <v>1</v>
      </c>
      <c r="IQ84" s="38">
        <v>1</v>
      </c>
    </row>
    <row r="85" spans="1:251" s="30" customFormat="1" ht="19.5" customHeight="1" x14ac:dyDescent="0.3">
      <c r="A85" s="159"/>
      <c r="B85" s="168"/>
      <c r="C85" s="186"/>
      <c r="D85" s="163" t="s">
        <v>231</v>
      </c>
      <c r="E85" s="163"/>
      <c r="F85" s="163"/>
      <c r="G85" s="163"/>
      <c r="H85" s="45"/>
      <c r="I85" s="175"/>
      <c r="J85" s="51">
        <f>SUM(J32:J38,J40:J48,J50:J62,J64:J84)</f>
        <v>34.5</v>
      </c>
      <c r="K85" s="51">
        <f t="shared" ref="K85:BV85" si="4">SUM(K32:K38,K40:K48,K50:K62,K64:K84)</f>
        <v>33.5</v>
      </c>
      <c r="L85" s="51">
        <f t="shared" si="4"/>
        <v>32</v>
      </c>
      <c r="M85" s="51">
        <f t="shared" si="4"/>
        <v>37</v>
      </c>
      <c r="N85" s="51">
        <f t="shared" si="4"/>
        <v>38</v>
      </c>
      <c r="O85" s="51">
        <f t="shared" si="4"/>
        <v>38.5</v>
      </c>
      <c r="P85" s="51">
        <f t="shared" si="4"/>
        <v>36.5</v>
      </c>
      <c r="Q85" s="51">
        <f t="shared" si="4"/>
        <v>38</v>
      </c>
      <c r="R85" s="51">
        <f t="shared" si="4"/>
        <v>38</v>
      </c>
      <c r="S85" s="51">
        <f t="shared" si="4"/>
        <v>36.5</v>
      </c>
      <c r="T85" s="51">
        <f t="shared" si="4"/>
        <v>38.5</v>
      </c>
      <c r="U85" s="51">
        <f t="shared" si="4"/>
        <v>36.5</v>
      </c>
      <c r="V85" s="51">
        <f t="shared" si="4"/>
        <v>36.5</v>
      </c>
      <c r="W85" s="51">
        <f t="shared" si="4"/>
        <v>37</v>
      </c>
      <c r="X85" s="51">
        <f t="shared" si="4"/>
        <v>37.5</v>
      </c>
      <c r="Y85" s="51">
        <f t="shared" si="4"/>
        <v>35</v>
      </c>
      <c r="Z85" s="51">
        <f t="shared" si="4"/>
        <v>36.5</v>
      </c>
      <c r="AA85" s="51">
        <f t="shared" si="4"/>
        <v>36.5</v>
      </c>
      <c r="AB85" s="51">
        <f t="shared" si="4"/>
        <v>34.5</v>
      </c>
      <c r="AC85" s="51">
        <f t="shared" si="4"/>
        <v>37</v>
      </c>
      <c r="AD85" s="51">
        <f t="shared" si="4"/>
        <v>37</v>
      </c>
      <c r="AE85" s="51">
        <f t="shared" si="4"/>
        <v>38</v>
      </c>
      <c r="AF85" s="51">
        <f t="shared" si="4"/>
        <v>35</v>
      </c>
      <c r="AG85" s="51">
        <f t="shared" si="4"/>
        <v>37.5</v>
      </c>
      <c r="AH85" s="51">
        <f t="shared" si="4"/>
        <v>38</v>
      </c>
      <c r="AI85" s="51">
        <f t="shared" si="4"/>
        <v>37.5</v>
      </c>
      <c r="AJ85" s="51">
        <f t="shared" si="4"/>
        <v>36</v>
      </c>
      <c r="AK85" s="51">
        <f t="shared" si="4"/>
        <v>38</v>
      </c>
      <c r="AL85" s="51">
        <f t="shared" si="4"/>
        <v>37</v>
      </c>
      <c r="AM85" s="51">
        <f t="shared" si="4"/>
        <v>38</v>
      </c>
      <c r="AN85" s="51">
        <f t="shared" si="4"/>
        <v>36.5</v>
      </c>
      <c r="AO85" s="51">
        <f t="shared" si="4"/>
        <v>35.5</v>
      </c>
      <c r="AP85" s="51">
        <f t="shared" si="4"/>
        <v>36.5</v>
      </c>
      <c r="AQ85" s="51">
        <f t="shared" si="4"/>
        <v>32.5</v>
      </c>
      <c r="AR85" s="51">
        <f t="shared" si="4"/>
        <v>38</v>
      </c>
      <c r="AS85" s="51">
        <f t="shared" si="4"/>
        <v>37</v>
      </c>
      <c r="AT85" s="51">
        <f t="shared" si="4"/>
        <v>38.5</v>
      </c>
      <c r="AU85" s="51">
        <f t="shared" si="4"/>
        <v>36</v>
      </c>
      <c r="AV85" s="51">
        <f t="shared" si="4"/>
        <v>29</v>
      </c>
      <c r="AW85" s="51">
        <f t="shared" si="4"/>
        <v>36.5</v>
      </c>
      <c r="AX85" s="51">
        <f t="shared" si="4"/>
        <v>38</v>
      </c>
      <c r="AY85" s="51">
        <f t="shared" si="4"/>
        <v>37</v>
      </c>
      <c r="AZ85" s="51">
        <f t="shared" si="4"/>
        <v>37</v>
      </c>
      <c r="BA85" s="51">
        <f t="shared" si="4"/>
        <v>38.5</v>
      </c>
      <c r="BB85" s="51">
        <f t="shared" si="4"/>
        <v>34.5</v>
      </c>
      <c r="BC85" s="51">
        <f t="shared" si="4"/>
        <v>33</v>
      </c>
      <c r="BD85" s="51">
        <f t="shared" si="4"/>
        <v>36.5</v>
      </c>
      <c r="BE85" s="51">
        <f t="shared" si="4"/>
        <v>37</v>
      </c>
      <c r="BF85" s="51">
        <f t="shared" si="4"/>
        <v>37</v>
      </c>
      <c r="BG85" s="51">
        <f t="shared" si="4"/>
        <v>36.5</v>
      </c>
      <c r="BH85" s="51">
        <f t="shared" si="4"/>
        <v>37.5</v>
      </c>
      <c r="BI85" s="51">
        <f t="shared" si="4"/>
        <v>38.5</v>
      </c>
      <c r="BJ85" s="51">
        <f t="shared" si="4"/>
        <v>37.5</v>
      </c>
      <c r="BK85" s="51">
        <f t="shared" si="4"/>
        <v>37.5</v>
      </c>
      <c r="BL85" s="51">
        <f t="shared" si="4"/>
        <v>38.5</v>
      </c>
      <c r="BM85" s="51">
        <f t="shared" si="4"/>
        <v>38</v>
      </c>
      <c r="BN85" s="51">
        <f t="shared" si="4"/>
        <v>38.5</v>
      </c>
      <c r="BO85" s="51">
        <f t="shared" si="4"/>
        <v>35.5</v>
      </c>
      <c r="BP85" s="51">
        <f t="shared" si="4"/>
        <v>36.5</v>
      </c>
      <c r="BQ85" s="51">
        <f t="shared" si="4"/>
        <v>37.5</v>
      </c>
      <c r="BR85" s="51">
        <f t="shared" si="4"/>
        <v>37</v>
      </c>
      <c r="BS85" s="51">
        <f t="shared" si="4"/>
        <v>38</v>
      </c>
      <c r="BT85" s="51">
        <f t="shared" si="4"/>
        <v>34</v>
      </c>
      <c r="BU85" s="51">
        <f t="shared" si="4"/>
        <v>37</v>
      </c>
      <c r="BV85" s="51">
        <f t="shared" si="4"/>
        <v>37</v>
      </c>
      <c r="BW85" s="51">
        <f t="shared" ref="BW85:EH85" si="5">SUM(BW32:BW38,BW40:BW48,BW50:BW62,BW64:BW84)</f>
        <v>35</v>
      </c>
      <c r="BX85" s="51">
        <f t="shared" si="5"/>
        <v>39</v>
      </c>
      <c r="BY85" s="51">
        <f t="shared" si="5"/>
        <v>36.5</v>
      </c>
      <c r="BZ85" s="51">
        <f t="shared" si="5"/>
        <v>38.5</v>
      </c>
      <c r="CA85" s="51">
        <f t="shared" si="5"/>
        <v>38</v>
      </c>
      <c r="CB85" s="51">
        <f t="shared" si="5"/>
        <v>37.5</v>
      </c>
      <c r="CC85" s="51">
        <f t="shared" si="5"/>
        <v>37</v>
      </c>
      <c r="CD85" s="51">
        <f t="shared" si="5"/>
        <v>36.5</v>
      </c>
      <c r="CE85" s="51">
        <f t="shared" si="5"/>
        <v>35.5</v>
      </c>
      <c r="CF85" s="51">
        <f t="shared" si="5"/>
        <v>37</v>
      </c>
      <c r="CG85" s="51">
        <f t="shared" si="5"/>
        <v>39</v>
      </c>
      <c r="CH85" s="51">
        <f t="shared" si="5"/>
        <v>36</v>
      </c>
      <c r="CI85" s="51">
        <f t="shared" si="5"/>
        <v>34.5</v>
      </c>
      <c r="CJ85" s="51">
        <f t="shared" si="5"/>
        <v>34</v>
      </c>
      <c r="CK85" s="51">
        <f t="shared" si="5"/>
        <v>37</v>
      </c>
      <c r="CL85" s="51">
        <f t="shared" si="5"/>
        <v>38</v>
      </c>
      <c r="CM85" s="51">
        <f t="shared" si="5"/>
        <v>36.5</v>
      </c>
      <c r="CN85" s="51">
        <f t="shared" si="5"/>
        <v>37.5</v>
      </c>
      <c r="CO85" s="51">
        <f t="shared" si="5"/>
        <v>36.5</v>
      </c>
      <c r="CP85" s="51">
        <f t="shared" si="5"/>
        <v>36</v>
      </c>
      <c r="CQ85" s="51">
        <f t="shared" si="5"/>
        <v>38</v>
      </c>
      <c r="CR85" s="51">
        <f t="shared" si="5"/>
        <v>34</v>
      </c>
      <c r="CS85" s="51">
        <f t="shared" si="5"/>
        <v>39</v>
      </c>
      <c r="CT85" s="51">
        <f t="shared" si="5"/>
        <v>32</v>
      </c>
      <c r="CU85" s="51">
        <f t="shared" si="5"/>
        <v>36</v>
      </c>
      <c r="CV85" s="51">
        <f t="shared" si="5"/>
        <v>31</v>
      </c>
      <c r="CW85" s="51">
        <f t="shared" si="5"/>
        <v>38.5</v>
      </c>
      <c r="CX85" s="51">
        <f t="shared" si="5"/>
        <v>36</v>
      </c>
      <c r="CY85" s="51">
        <f t="shared" si="5"/>
        <v>30</v>
      </c>
      <c r="CZ85" s="51">
        <f t="shared" si="5"/>
        <v>34</v>
      </c>
      <c r="DA85" s="51">
        <f t="shared" si="5"/>
        <v>38.5</v>
      </c>
      <c r="DB85" s="51">
        <f t="shared" si="5"/>
        <v>37</v>
      </c>
      <c r="DC85" s="51">
        <f t="shared" si="5"/>
        <v>37</v>
      </c>
      <c r="DD85" s="51">
        <f t="shared" si="5"/>
        <v>33.5</v>
      </c>
      <c r="DE85" s="51">
        <f t="shared" si="5"/>
        <v>34.5</v>
      </c>
      <c r="DF85" s="51">
        <f t="shared" si="5"/>
        <v>31</v>
      </c>
      <c r="DG85" s="51">
        <f t="shared" si="5"/>
        <v>32</v>
      </c>
      <c r="DH85" s="51">
        <f t="shared" si="5"/>
        <v>39</v>
      </c>
      <c r="DI85" s="51">
        <f t="shared" si="5"/>
        <v>30</v>
      </c>
      <c r="DJ85" s="51">
        <f t="shared" si="5"/>
        <v>38.5</v>
      </c>
      <c r="DK85" s="51">
        <f t="shared" si="5"/>
        <v>24</v>
      </c>
      <c r="DL85" s="51">
        <f t="shared" si="5"/>
        <v>35</v>
      </c>
      <c r="DM85" s="51">
        <f t="shared" si="5"/>
        <v>38.5</v>
      </c>
      <c r="DN85" s="51">
        <f t="shared" si="5"/>
        <v>29</v>
      </c>
      <c r="DO85" s="51">
        <f t="shared" si="5"/>
        <v>37</v>
      </c>
      <c r="DP85" s="51">
        <f t="shared" si="5"/>
        <v>34</v>
      </c>
      <c r="DQ85" s="51">
        <f t="shared" si="5"/>
        <v>37</v>
      </c>
      <c r="DR85" s="51">
        <f t="shared" si="5"/>
        <v>38</v>
      </c>
      <c r="DS85" s="51">
        <f t="shared" si="5"/>
        <v>37.5</v>
      </c>
      <c r="DT85" s="51">
        <f t="shared" si="5"/>
        <v>24.5</v>
      </c>
      <c r="DU85" s="51">
        <f t="shared" si="5"/>
        <v>33</v>
      </c>
      <c r="DV85" s="51">
        <f t="shared" si="5"/>
        <v>31</v>
      </c>
      <c r="DW85" s="51">
        <f t="shared" si="5"/>
        <v>38.5</v>
      </c>
      <c r="DX85" s="51">
        <f t="shared" si="5"/>
        <v>36</v>
      </c>
      <c r="DY85" s="51">
        <f t="shared" si="5"/>
        <v>38.5</v>
      </c>
      <c r="DZ85" s="51">
        <f t="shared" si="5"/>
        <v>38</v>
      </c>
      <c r="EA85" s="51">
        <f t="shared" si="5"/>
        <v>34.5</v>
      </c>
      <c r="EB85" s="51">
        <f t="shared" si="5"/>
        <v>35</v>
      </c>
      <c r="EC85" s="51">
        <f t="shared" si="5"/>
        <v>35.5</v>
      </c>
      <c r="ED85" s="51">
        <f t="shared" si="5"/>
        <v>36.5</v>
      </c>
      <c r="EE85" s="51">
        <f t="shared" si="5"/>
        <v>30</v>
      </c>
      <c r="EF85" s="51">
        <f t="shared" si="5"/>
        <v>39</v>
      </c>
      <c r="EG85" s="51">
        <f t="shared" si="5"/>
        <v>34.5</v>
      </c>
      <c r="EH85" s="51">
        <f t="shared" si="5"/>
        <v>35.5</v>
      </c>
      <c r="EI85" s="51">
        <f t="shared" ref="EI85:GT85" si="6">SUM(EI32:EI38,EI40:EI48,EI50:EI62,EI64:EI84)</f>
        <v>35.5</v>
      </c>
      <c r="EJ85" s="51">
        <f t="shared" si="6"/>
        <v>35</v>
      </c>
      <c r="EK85" s="51">
        <f t="shared" si="6"/>
        <v>35.5</v>
      </c>
      <c r="EL85" s="51">
        <f t="shared" si="6"/>
        <v>37</v>
      </c>
      <c r="EM85" s="51">
        <f t="shared" si="6"/>
        <v>37.5</v>
      </c>
      <c r="EN85" s="51">
        <f t="shared" si="6"/>
        <v>38.5</v>
      </c>
      <c r="EO85" s="51">
        <f t="shared" si="6"/>
        <v>34</v>
      </c>
      <c r="EP85" s="51">
        <f t="shared" si="6"/>
        <v>38</v>
      </c>
      <c r="EQ85" s="51">
        <f t="shared" si="6"/>
        <v>35.5</v>
      </c>
      <c r="ER85" s="51">
        <f t="shared" si="6"/>
        <v>38</v>
      </c>
      <c r="ES85" s="51">
        <f t="shared" si="6"/>
        <v>37.5</v>
      </c>
      <c r="ET85" s="51">
        <f t="shared" si="6"/>
        <v>35</v>
      </c>
      <c r="EU85" s="51">
        <f t="shared" si="6"/>
        <v>35</v>
      </c>
      <c r="EV85" s="51">
        <f t="shared" si="6"/>
        <v>37.5</v>
      </c>
      <c r="EW85" s="51">
        <f t="shared" si="6"/>
        <v>38</v>
      </c>
      <c r="EX85" s="51">
        <f t="shared" si="6"/>
        <v>35.5</v>
      </c>
      <c r="EY85" s="51">
        <f t="shared" si="6"/>
        <v>38.5</v>
      </c>
      <c r="EZ85" s="51">
        <f t="shared" si="6"/>
        <v>37.5</v>
      </c>
      <c r="FA85" s="51">
        <f t="shared" si="6"/>
        <v>37.5</v>
      </c>
      <c r="FB85" s="51">
        <f t="shared" si="6"/>
        <v>35.5</v>
      </c>
      <c r="FC85" s="51">
        <f t="shared" si="6"/>
        <v>37</v>
      </c>
      <c r="FD85" s="51">
        <f t="shared" si="6"/>
        <v>34</v>
      </c>
      <c r="FE85" s="51">
        <f t="shared" si="6"/>
        <v>36</v>
      </c>
      <c r="FF85" s="51">
        <f t="shared" si="6"/>
        <v>36.5</v>
      </c>
      <c r="FG85" s="51">
        <f t="shared" si="6"/>
        <v>37.5</v>
      </c>
      <c r="FH85" s="51">
        <f t="shared" si="6"/>
        <v>36</v>
      </c>
      <c r="FI85" s="51">
        <f t="shared" si="6"/>
        <v>37</v>
      </c>
      <c r="FJ85" s="51">
        <f t="shared" si="6"/>
        <v>37</v>
      </c>
      <c r="FK85" s="51">
        <f t="shared" si="6"/>
        <v>38</v>
      </c>
      <c r="FL85" s="51">
        <f t="shared" si="6"/>
        <v>37.5</v>
      </c>
      <c r="FM85" s="51">
        <f t="shared" si="6"/>
        <v>35</v>
      </c>
      <c r="FN85" s="51">
        <f t="shared" si="6"/>
        <v>36.5</v>
      </c>
      <c r="FO85" s="51">
        <f t="shared" si="6"/>
        <v>38.5</v>
      </c>
      <c r="FP85" s="51">
        <f t="shared" si="6"/>
        <v>33</v>
      </c>
      <c r="FQ85" s="51">
        <f t="shared" si="6"/>
        <v>36</v>
      </c>
      <c r="FR85" s="51">
        <f t="shared" si="6"/>
        <v>37.5</v>
      </c>
      <c r="FS85" s="51">
        <f t="shared" si="6"/>
        <v>36.5</v>
      </c>
      <c r="FT85" s="51">
        <f t="shared" si="6"/>
        <v>36</v>
      </c>
      <c r="FU85" s="51">
        <f t="shared" si="6"/>
        <v>35.5</v>
      </c>
      <c r="FV85" s="51">
        <f t="shared" si="6"/>
        <v>37</v>
      </c>
      <c r="FW85" s="51">
        <f t="shared" si="6"/>
        <v>37.5</v>
      </c>
      <c r="FX85" s="51">
        <f t="shared" si="6"/>
        <v>38</v>
      </c>
      <c r="FY85" s="51">
        <f t="shared" si="6"/>
        <v>38.5</v>
      </c>
      <c r="FZ85" s="51">
        <f t="shared" si="6"/>
        <v>35.5</v>
      </c>
      <c r="GA85" s="51">
        <f t="shared" si="6"/>
        <v>37</v>
      </c>
      <c r="GB85" s="51">
        <f t="shared" si="6"/>
        <v>38.5</v>
      </c>
      <c r="GC85" s="51">
        <f t="shared" si="6"/>
        <v>29</v>
      </c>
      <c r="GD85" s="51">
        <f t="shared" si="6"/>
        <v>36</v>
      </c>
      <c r="GE85" s="51">
        <f t="shared" si="6"/>
        <v>33</v>
      </c>
      <c r="GF85" s="51">
        <f t="shared" si="6"/>
        <v>38</v>
      </c>
      <c r="GG85" s="51">
        <f t="shared" si="6"/>
        <v>37</v>
      </c>
      <c r="GH85" s="51">
        <f t="shared" si="6"/>
        <v>37</v>
      </c>
      <c r="GI85" s="51">
        <f t="shared" si="6"/>
        <v>38</v>
      </c>
      <c r="GJ85" s="51">
        <f t="shared" si="6"/>
        <v>39</v>
      </c>
      <c r="GK85" s="51">
        <f t="shared" si="6"/>
        <v>39</v>
      </c>
      <c r="GL85" s="51">
        <f t="shared" si="6"/>
        <v>39</v>
      </c>
      <c r="GM85" s="51">
        <f t="shared" si="6"/>
        <v>38</v>
      </c>
      <c r="GN85" s="51">
        <f t="shared" si="6"/>
        <v>38</v>
      </c>
      <c r="GO85" s="51">
        <f t="shared" si="6"/>
        <v>39</v>
      </c>
      <c r="GP85" s="51">
        <f t="shared" si="6"/>
        <v>39</v>
      </c>
      <c r="GQ85" s="51">
        <f t="shared" si="6"/>
        <v>38.5</v>
      </c>
      <c r="GR85" s="51">
        <f t="shared" si="6"/>
        <v>38</v>
      </c>
      <c r="GS85" s="51">
        <f t="shared" si="6"/>
        <v>39</v>
      </c>
      <c r="GT85" s="51">
        <f t="shared" si="6"/>
        <v>39</v>
      </c>
      <c r="GU85" s="51">
        <f t="shared" ref="GU85:IQ85" si="7">SUM(GU32:GU38,GU40:GU48,GU50:GU62,GU64:GU84)</f>
        <v>39</v>
      </c>
      <c r="GV85" s="51">
        <f t="shared" si="7"/>
        <v>39</v>
      </c>
      <c r="GW85" s="51">
        <f t="shared" si="7"/>
        <v>39</v>
      </c>
      <c r="GX85" s="51">
        <f t="shared" si="7"/>
        <v>38</v>
      </c>
      <c r="GY85" s="51">
        <f t="shared" si="7"/>
        <v>39</v>
      </c>
      <c r="GZ85" s="51">
        <f t="shared" si="7"/>
        <v>39</v>
      </c>
      <c r="HA85" s="51">
        <f t="shared" si="7"/>
        <v>38</v>
      </c>
      <c r="HB85" s="51">
        <f t="shared" si="7"/>
        <v>38</v>
      </c>
      <c r="HC85" s="51">
        <f t="shared" si="7"/>
        <v>39</v>
      </c>
      <c r="HD85" s="51">
        <f t="shared" si="7"/>
        <v>39</v>
      </c>
      <c r="HE85" s="51">
        <f t="shared" si="7"/>
        <v>39</v>
      </c>
      <c r="HF85" s="51">
        <f t="shared" si="7"/>
        <v>39</v>
      </c>
      <c r="HG85" s="51">
        <f t="shared" si="7"/>
        <v>39</v>
      </c>
      <c r="HH85" s="51">
        <f t="shared" si="7"/>
        <v>39</v>
      </c>
      <c r="HI85" s="51">
        <f t="shared" si="7"/>
        <v>36</v>
      </c>
      <c r="HJ85" s="51">
        <f t="shared" si="7"/>
        <v>40</v>
      </c>
      <c r="HK85" s="51">
        <f t="shared" si="7"/>
        <v>40</v>
      </c>
      <c r="HL85" s="51">
        <f t="shared" si="7"/>
        <v>40</v>
      </c>
      <c r="HM85" s="51">
        <f t="shared" si="7"/>
        <v>40</v>
      </c>
      <c r="HN85" s="51">
        <f t="shared" si="7"/>
        <v>40</v>
      </c>
      <c r="HO85" s="51">
        <f t="shared" si="7"/>
        <v>40</v>
      </c>
      <c r="HP85" s="51">
        <f t="shared" si="7"/>
        <v>40</v>
      </c>
      <c r="HQ85" s="51">
        <f t="shared" si="7"/>
        <v>40</v>
      </c>
      <c r="HR85" s="51">
        <f t="shared" si="7"/>
        <v>40</v>
      </c>
      <c r="HS85" s="51">
        <f t="shared" si="7"/>
        <v>40</v>
      </c>
      <c r="HT85" s="51">
        <f t="shared" si="7"/>
        <v>40</v>
      </c>
      <c r="HU85" s="51">
        <f t="shared" si="7"/>
        <v>40</v>
      </c>
      <c r="HV85" s="51">
        <f t="shared" si="7"/>
        <v>40</v>
      </c>
      <c r="HW85" s="51">
        <f t="shared" si="7"/>
        <v>40</v>
      </c>
      <c r="HX85" s="51">
        <f t="shared" si="7"/>
        <v>40</v>
      </c>
      <c r="HY85" s="51">
        <f t="shared" si="7"/>
        <v>39</v>
      </c>
      <c r="HZ85" s="51">
        <f t="shared" si="7"/>
        <v>39</v>
      </c>
      <c r="IA85" s="51">
        <f t="shared" si="7"/>
        <v>48</v>
      </c>
      <c r="IB85" s="51">
        <f t="shared" si="7"/>
        <v>48</v>
      </c>
      <c r="IC85" s="51">
        <f t="shared" si="7"/>
        <v>46</v>
      </c>
      <c r="ID85" s="51">
        <f t="shared" si="7"/>
        <v>48</v>
      </c>
      <c r="IE85" s="51">
        <f t="shared" si="7"/>
        <v>44</v>
      </c>
      <c r="IF85" s="51">
        <f t="shared" si="7"/>
        <v>49</v>
      </c>
      <c r="IG85" s="51">
        <f t="shared" si="7"/>
        <v>49</v>
      </c>
      <c r="IH85" s="51">
        <f t="shared" si="7"/>
        <v>48</v>
      </c>
      <c r="II85" s="51">
        <f t="shared" si="7"/>
        <v>46</v>
      </c>
      <c r="IJ85" s="51">
        <f t="shared" si="7"/>
        <v>48</v>
      </c>
      <c r="IK85" s="51">
        <f t="shared" si="7"/>
        <v>48</v>
      </c>
      <c r="IL85" s="51">
        <f t="shared" si="7"/>
        <v>38</v>
      </c>
      <c r="IM85" s="51">
        <f t="shared" si="7"/>
        <v>47</v>
      </c>
      <c r="IN85" s="51">
        <f t="shared" si="7"/>
        <v>45.5</v>
      </c>
      <c r="IO85" s="51">
        <f t="shared" si="7"/>
        <v>47</v>
      </c>
      <c r="IP85" s="51">
        <f t="shared" si="7"/>
        <v>49</v>
      </c>
      <c r="IQ85" s="51">
        <f t="shared" si="7"/>
        <v>48</v>
      </c>
    </row>
    <row r="86" spans="1:251" s="30" customFormat="1" ht="46.5" customHeight="1" x14ac:dyDescent="0.3">
      <c r="A86" s="159"/>
      <c r="B86" s="45" t="s">
        <v>532</v>
      </c>
      <c r="C86" s="52"/>
      <c r="D86" s="163" t="s">
        <v>533</v>
      </c>
      <c r="E86" s="163"/>
      <c r="F86" s="163"/>
      <c r="G86" s="163"/>
      <c r="H86" s="45"/>
      <c r="I86" s="176"/>
      <c r="J86" s="53">
        <f>1/2*(J27/15+J85/50)*100</f>
        <v>67.833333333333329</v>
      </c>
      <c r="K86" s="53">
        <f t="shared" ref="K86:BV86" si="8">1/2*(K27/15+K85/50)*100</f>
        <v>66.833333333333329</v>
      </c>
      <c r="L86" s="53">
        <f t="shared" si="8"/>
        <v>65.333333333333329</v>
      </c>
      <c r="M86" s="53">
        <f t="shared" si="8"/>
        <v>67</v>
      </c>
      <c r="N86" s="53">
        <f t="shared" si="8"/>
        <v>68</v>
      </c>
      <c r="O86" s="53">
        <f t="shared" si="8"/>
        <v>68.5</v>
      </c>
      <c r="P86" s="53">
        <f t="shared" si="8"/>
        <v>69.833333333333329</v>
      </c>
      <c r="Q86" s="53">
        <f t="shared" si="8"/>
        <v>68</v>
      </c>
      <c r="R86" s="53">
        <f t="shared" si="8"/>
        <v>68</v>
      </c>
      <c r="S86" s="53">
        <f t="shared" si="8"/>
        <v>66.5</v>
      </c>
      <c r="T86" s="53">
        <f t="shared" si="8"/>
        <v>68.5</v>
      </c>
      <c r="U86" s="53">
        <f t="shared" si="8"/>
        <v>66.5</v>
      </c>
      <c r="V86" s="53">
        <f t="shared" si="8"/>
        <v>73.166666666666671</v>
      </c>
      <c r="W86" s="53">
        <f t="shared" si="8"/>
        <v>73.666666666666657</v>
      </c>
      <c r="X86" s="53">
        <f t="shared" si="8"/>
        <v>70.833333333333329</v>
      </c>
      <c r="Y86" s="53">
        <f t="shared" si="8"/>
        <v>71.666666666666657</v>
      </c>
      <c r="Z86" s="53">
        <f t="shared" si="8"/>
        <v>66.5</v>
      </c>
      <c r="AA86" s="53">
        <f t="shared" si="8"/>
        <v>66.5</v>
      </c>
      <c r="AB86" s="53">
        <f t="shared" si="8"/>
        <v>44.499999999999993</v>
      </c>
      <c r="AC86" s="53">
        <f t="shared" si="8"/>
        <v>63.666666666666671</v>
      </c>
      <c r="AD86" s="53">
        <f t="shared" si="8"/>
        <v>67</v>
      </c>
      <c r="AE86" s="53">
        <f t="shared" si="8"/>
        <v>74.666666666666657</v>
      </c>
      <c r="AF86" s="53">
        <f t="shared" si="8"/>
        <v>71.666666666666657</v>
      </c>
      <c r="AG86" s="53">
        <f t="shared" si="8"/>
        <v>67.5</v>
      </c>
      <c r="AH86" s="53">
        <f t="shared" si="8"/>
        <v>66.333333333333329</v>
      </c>
      <c r="AI86" s="53">
        <f t="shared" si="8"/>
        <v>67.5</v>
      </c>
      <c r="AJ86" s="53">
        <f t="shared" si="8"/>
        <v>65.999999999999986</v>
      </c>
      <c r="AK86" s="53">
        <f t="shared" si="8"/>
        <v>68</v>
      </c>
      <c r="AL86" s="53">
        <f t="shared" si="8"/>
        <v>73.666666666666657</v>
      </c>
      <c r="AM86" s="53">
        <f t="shared" si="8"/>
        <v>64.666666666666671</v>
      </c>
      <c r="AN86" s="53">
        <f t="shared" si="8"/>
        <v>66.5</v>
      </c>
      <c r="AO86" s="53">
        <f t="shared" si="8"/>
        <v>65.5</v>
      </c>
      <c r="AP86" s="53">
        <f t="shared" si="8"/>
        <v>66.5</v>
      </c>
      <c r="AQ86" s="53">
        <f t="shared" si="8"/>
        <v>59.166666666666664</v>
      </c>
      <c r="AR86" s="53">
        <f t="shared" si="8"/>
        <v>68</v>
      </c>
      <c r="AS86" s="53">
        <f t="shared" si="8"/>
        <v>70.333333333333343</v>
      </c>
      <c r="AT86" s="53">
        <f t="shared" si="8"/>
        <v>75.166666666666671</v>
      </c>
      <c r="AU86" s="53">
        <f t="shared" si="8"/>
        <v>65.999999999999986</v>
      </c>
      <c r="AV86" s="53">
        <f t="shared" si="8"/>
        <v>59</v>
      </c>
      <c r="AW86" s="53">
        <f t="shared" si="8"/>
        <v>66.5</v>
      </c>
      <c r="AX86" s="53">
        <f t="shared" si="8"/>
        <v>74.666666666666657</v>
      </c>
      <c r="AY86" s="53">
        <f t="shared" si="8"/>
        <v>67</v>
      </c>
      <c r="AZ86" s="53">
        <f t="shared" si="8"/>
        <v>63.666666666666671</v>
      </c>
      <c r="BA86" s="53">
        <f t="shared" si="8"/>
        <v>75.166666666666671</v>
      </c>
      <c r="BB86" s="53">
        <f t="shared" si="8"/>
        <v>64.5</v>
      </c>
      <c r="BC86" s="53">
        <f t="shared" si="8"/>
        <v>66.333333333333329</v>
      </c>
      <c r="BD86" s="53">
        <f t="shared" si="8"/>
        <v>73.166666666666671</v>
      </c>
      <c r="BE86" s="53">
        <f t="shared" si="8"/>
        <v>67</v>
      </c>
      <c r="BF86" s="53">
        <f t="shared" si="8"/>
        <v>67</v>
      </c>
      <c r="BG86" s="53">
        <f t="shared" si="8"/>
        <v>61.5</v>
      </c>
      <c r="BH86" s="53">
        <f t="shared" si="8"/>
        <v>67.5</v>
      </c>
      <c r="BI86" s="53">
        <f t="shared" si="8"/>
        <v>68.5</v>
      </c>
      <c r="BJ86" s="53">
        <f t="shared" si="8"/>
        <v>67.5</v>
      </c>
      <c r="BK86" s="53">
        <f t="shared" si="8"/>
        <v>67.5</v>
      </c>
      <c r="BL86" s="53">
        <f t="shared" si="8"/>
        <v>68.5</v>
      </c>
      <c r="BM86" s="53">
        <f t="shared" si="8"/>
        <v>74.666666666666657</v>
      </c>
      <c r="BN86" s="53">
        <f t="shared" si="8"/>
        <v>68.5</v>
      </c>
      <c r="BO86" s="53">
        <f t="shared" si="8"/>
        <v>72.166666666666671</v>
      </c>
      <c r="BP86" s="53">
        <f t="shared" si="8"/>
        <v>66.5</v>
      </c>
      <c r="BQ86" s="53">
        <f t="shared" si="8"/>
        <v>67.5</v>
      </c>
      <c r="BR86" s="53">
        <f t="shared" si="8"/>
        <v>67</v>
      </c>
      <c r="BS86" s="53">
        <f t="shared" si="8"/>
        <v>66.333333333333329</v>
      </c>
      <c r="BT86" s="53">
        <f t="shared" si="8"/>
        <v>70.666666666666671</v>
      </c>
      <c r="BU86" s="53">
        <f t="shared" si="8"/>
        <v>67</v>
      </c>
      <c r="BV86" s="53">
        <f t="shared" si="8"/>
        <v>72</v>
      </c>
      <c r="BW86" s="53">
        <f t="shared" ref="BW86:EH86" si="9">1/2*(BW27/15+BW85/50)*100</f>
        <v>64.999999999999986</v>
      </c>
      <c r="BX86" s="53">
        <f t="shared" si="9"/>
        <v>69</v>
      </c>
      <c r="BY86" s="53">
        <f t="shared" si="9"/>
        <v>66.5</v>
      </c>
      <c r="BZ86" s="53">
        <f t="shared" si="9"/>
        <v>65.166666666666657</v>
      </c>
      <c r="CA86" s="53">
        <f t="shared" si="9"/>
        <v>64.666666666666671</v>
      </c>
      <c r="CB86" s="53">
        <f t="shared" si="9"/>
        <v>67.5</v>
      </c>
      <c r="CC86" s="53">
        <f t="shared" si="9"/>
        <v>67</v>
      </c>
      <c r="CD86" s="53">
        <f t="shared" si="9"/>
        <v>73.166666666666671</v>
      </c>
      <c r="CE86" s="53">
        <f t="shared" si="9"/>
        <v>62.166666666666657</v>
      </c>
      <c r="CF86" s="53">
        <f t="shared" si="9"/>
        <v>73.666666666666657</v>
      </c>
      <c r="CG86" s="53">
        <f t="shared" si="9"/>
        <v>75.666666666666657</v>
      </c>
      <c r="CH86" s="53">
        <f t="shared" si="9"/>
        <v>72.666666666666657</v>
      </c>
      <c r="CI86" s="53">
        <f t="shared" si="9"/>
        <v>71.166666666666671</v>
      </c>
      <c r="CJ86" s="53">
        <f t="shared" si="9"/>
        <v>64</v>
      </c>
      <c r="CK86" s="53">
        <f t="shared" si="9"/>
        <v>67</v>
      </c>
      <c r="CL86" s="53">
        <f t="shared" si="9"/>
        <v>68</v>
      </c>
      <c r="CM86" s="53">
        <f t="shared" si="9"/>
        <v>66.5</v>
      </c>
      <c r="CN86" s="53">
        <f t="shared" si="9"/>
        <v>74.166666666666671</v>
      </c>
      <c r="CO86" s="53">
        <f t="shared" si="9"/>
        <v>63.166666666666657</v>
      </c>
      <c r="CP86" s="53">
        <f t="shared" si="9"/>
        <v>65.999999999999986</v>
      </c>
      <c r="CQ86" s="53">
        <f t="shared" si="9"/>
        <v>73</v>
      </c>
      <c r="CR86" s="53">
        <f t="shared" si="9"/>
        <v>64</v>
      </c>
      <c r="CS86" s="53">
        <f t="shared" si="9"/>
        <v>75.666666666666657</v>
      </c>
      <c r="CT86" s="53">
        <f t="shared" si="9"/>
        <v>62</v>
      </c>
      <c r="CU86" s="53">
        <f t="shared" si="9"/>
        <v>65.999999999999986</v>
      </c>
      <c r="CV86" s="53">
        <f t="shared" si="9"/>
        <v>62.666666666666671</v>
      </c>
      <c r="CW86" s="53">
        <f t="shared" si="9"/>
        <v>66.833333333333329</v>
      </c>
      <c r="CX86" s="53">
        <f t="shared" si="9"/>
        <v>72.666666666666657</v>
      </c>
      <c r="CY86" s="53">
        <f t="shared" si="9"/>
        <v>66.666666666666657</v>
      </c>
      <c r="CZ86" s="53">
        <f t="shared" si="9"/>
        <v>70.666666666666671</v>
      </c>
      <c r="DA86" s="53">
        <f t="shared" si="9"/>
        <v>75.166666666666671</v>
      </c>
      <c r="DB86" s="53">
        <f t="shared" si="9"/>
        <v>73.666666666666657</v>
      </c>
      <c r="DC86" s="53">
        <f t="shared" si="9"/>
        <v>67</v>
      </c>
      <c r="DD86" s="53">
        <f t="shared" si="9"/>
        <v>60.166666666666671</v>
      </c>
      <c r="DE86" s="53">
        <f t="shared" si="9"/>
        <v>54.499999999999993</v>
      </c>
      <c r="DF86" s="53">
        <f t="shared" si="9"/>
        <v>67.666666666666657</v>
      </c>
      <c r="DG86" s="53">
        <f t="shared" si="9"/>
        <v>68.666666666666671</v>
      </c>
      <c r="DH86" s="53">
        <f t="shared" si="9"/>
        <v>75.666666666666657</v>
      </c>
      <c r="DI86" s="53">
        <f t="shared" si="9"/>
        <v>66.666666666666657</v>
      </c>
      <c r="DJ86" s="53">
        <f t="shared" si="9"/>
        <v>73.5</v>
      </c>
      <c r="DK86" s="53">
        <f t="shared" si="9"/>
        <v>57.333333333333329</v>
      </c>
      <c r="DL86" s="53">
        <f t="shared" si="9"/>
        <v>64.999999999999986</v>
      </c>
      <c r="DM86" s="53">
        <f t="shared" si="9"/>
        <v>75.166666666666671</v>
      </c>
      <c r="DN86" s="53">
        <f t="shared" si="9"/>
        <v>59</v>
      </c>
      <c r="DO86" s="53">
        <f t="shared" si="9"/>
        <v>73.666666666666657</v>
      </c>
      <c r="DP86" s="53">
        <f t="shared" si="9"/>
        <v>64</v>
      </c>
      <c r="DQ86" s="53">
        <f t="shared" si="9"/>
        <v>73.666666666666657</v>
      </c>
      <c r="DR86" s="53">
        <f t="shared" si="9"/>
        <v>68</v>
      </c>
      <c r="DS86" s="53">
        <f t="shared" si="9"/>
        <v>70.833333333333329</v>
      </c>
      <c r="DT86" s="53">
        <f t="shared" si="9"/>
        <v>57.833333333333336</v>
      </c>
      <c r="DU86" s="53">
        <f t="shared" si="9"/>
        <v>69.666666666666671</v>
      </c>
      <c r="DV86" s="53">
        <f t="shared" si="9"/>
        <v>67.666666666666657</v>
      </c>
      <c r="DW86" s="53">
        <f t="shared" si="9"/>
        <v>75.166666666666671</v>
      </c>
      <c r="DX86" s="53">
        <f t="shared" si="9"/>
        <v>65.999999999999986</v>
      </c>
      <c r="DY86" s="53">
        <f t="shared" si="9"/>
        <v>68.5</v>
      </c>
      <c r="DZ86" s="53">
        <f t="shared" si="9"/>
        <v>74.666666666666657</v>
      </c>
      <c r="EA86" s="53">
        <f t="shared" si="9"/>
        <v>71.166666666666671</v>
      </c>
      <c r="EB86" s="53">
        <f t="shared" si="9"/>
        <v>64.999999999999986</v>
      </c>
      <c r="EC86" s="53">
        <f t="shared" si="9"/>
        <v>72.166666666666671</v>
      </c>
      <c r="ED86" s="53">
        <f t="shared" si="9"/>
        <v>73.166666666666671</v>
      </c>
      <c r="EE86" s="53">
        <f t="shared" si="9"/>
        <v>60</v>
      </c>
      <c r="EF86" s="53">
        <f t="shared" si="9"/>
        <v>67.333333333333329</v>
      </c>
      <c r="EG86" s="53">
        <f t="shared" si="9"/>
        <v>64.5</v>
      </c>
      <c r="EH86" s="53">
        <f t="shared" si="9"/>
        <v>72.166666666666671</v>
      </c>
      <c r="EI86" s="53">
        <f t="shared" ref="EI86:GT86" si="10">1/2*(EI27/15+EI85/50)*100</f>
        <v>72.166666666666671</v>
      </c>
      <c r="EJ86" s="53">
        <f t="shared" si="10"/>
        <v>68.333333333333329</v>
      </c>
      <c r="EK86" s="53">
        <f t="shared" si="10"/>
        <v>72.166666666666671</v>
      </c>
      <c r="EL86" s="53">
        <f t="shared" si="10"/>
        <v>72</v>
      </c>
      <c r="EM86" s="53">
        <f t="shared" si="10"/>
        <v>67.5</v>
      </c>
      <c r="EN86" s="53">
        <f t="shared" si="10"/>
        <v>68.5</v>
      </c>
      <c r="EO86" s="53">
        <f t="shared" si="10"/>
        <v>64</v>
      </c>
      <c r="EP86" s="53">
        <f t="shared" si="10"/>
        <v>68</v>
      </c>
      <c r="EQ86" s="53">
        <f t="shared" si="10"/>
        <v>72.166666666666671</v>
      </c>
      <c r="ER86" s="53">
        <f t="shared" si="10"/>
        <v>68</v>
      </c>
      <c r="ES86" s="53">
        <f t="shared" si="10"/>
        <v>74.166666666666671</v>
      </c>
      <c r="ET86" s="53">
        <f t="shared" si="10"/>
        <v>71.666666666666657</v>
      </c>
      <c r="EU86" s="53">
        <f t="shared" si="10"/>
        <v>64.999999999999986</v>
      </c>
      <c r="EV86" s="53">
        <f t="shared" si="10"/>
        <v>74.166666666666671</v>
      </c>
      <c r="EW86" s="53">
        <f t="shared" si="10"/>
        <v>74.666666666666657</v>
      </c>
      <c r="EX86" s="53">
        <f t="shared" si="10"/>
        <v>72.166666666666671</v>
      </c>
      <c r="EY86" s="53">
        <f t="shared" si="10"/>
        <v>75.166666666666671</v>
      </c>
      <c r="EZ86" s="53">
        <f t="shared" si="10"/>
        <v>74.166666666666671</v>
      </c>
      <c r="FA86" s="53">
        <f t="shared" si="10"/>
        <v>67.5</v>
      </c>
      <c r="FB86" s="53">
        <f t="shared" si="10"/>
        <v>72.166666666666671</v>
      </c>
      <c r="FC86" s="53">
        <f t="shared" si="10"/>
        <v>65.333333333333329</v>
      </c>
      <c r="FD86" s="53">
        <f t="shared" si="10"/>
        <v>70.666666666666671</v>
      </c>
      <c r="FE86" s="53">
        <f t="shared" si="10"/>
        <v>65.999999999999986</v>
      </c>
      <c r="FF86" s="53">
        <f t="shared" si="10"/>
        <v>66.5</v>
      </c>
      <c r="FG86" s="53">
        <f t="shared" si="10"/>
        <v>67.5</v>
      </c>
      <c r="FH86" s="53">
        <f t="shared" si="10"/>
        <v>72.666666666666657</v>
      </c>
      <c r="FI86" s="53">
        <f t="shared" si="10"/>
        <v>73.666666666666657</v>
      </c>
      <c r="FJ86" s="53">
        <f t="shared" si="10"/>
        <v>67</v>
      </c>
      <c r="FK86" s="53">
        <f t="shared" si="10"/>
        <v>59.666666666666671</v>
      </c>
      <c r="FL86" s="53">
        <f t="shared" si="10"/>
        <v>67.5</v>
      </c>
      <c r="FM86" s="53">
        <f t="shared" si="10"/>
        <v>64.999999999999986</v>
      </c>
      <c r="FN86" s="53">
        <f t="shared" si="10"/>
        <v>66.5</v>
      </c>
      <c r="FO86" s="53">
        <f t="shared" si="10"/>
        <v>71.833333333333329</v>
      </c>
      <c r="FP86" s="53">
        <f t="shared" si="10"/>
        <v>69.666666666666671</v>
      </c>
      <c r="FQ86" s="53">
        <f t="shared" si="10"/>
        <v>65.999999999999986</v>
      </c>
      <c r="FR86" s="53">
        <f t="shared" si="10"/>
        <v>67.5</v>
      </c>
      <c r="FS86" s="53">
        <f t="shared" si="10"/>
        <v>73.166666666666671</v>
      </c>
      <c r="FT86" s="53">
        <f t="shared" si="10"/>
        <v>72.666666666666657</v>
      </c>
      <c r="FU86" s="53">
        <f t="shared" si="10"/>
        <v>65.5</v>
      </c>
      <c r="FV86" s="53">
        <f t="shared" si="10"/>
        <v>67</v>
      </c>
      <c r="FW86" s="53">
        <f t="shared" si="10"/>
        <v>67.5</v>
      </c>
      <c r="FX86" s="53">
        <f t="shared" si="10"/>
        <v>68</v>
      </c>
      <c r="FY86" s="53">
        <f t="shared" si="10"/>
        <v>68.5</v>
      </c>
      <c r="FZ86" s="53">
        <f t="shared" si="10"/>
        <v>63.833333333333329</v>
      </c>
      <c r="GA86" s="53">
        <f t="shared" si="10"/>
        <v>65.333333333333329</v>
      </c>
      <c r="GB86" s="53">
        <f t="shared" si="10"/>
        <v>68.5</v>
      </c>
      <c r="GC86" s="53">
        <f t="shared" si="10"/>
        <v>59</v>
      </c>
      <c r="GD86" s="53">
        <f t="shared" si="10"/>
        <v>65.999999999999986</v>
      </c>
      <c r="GE86" s="53">
        <f t="shared" si="10"/>
        <v>63</v>
      </c>
      <c r="GF86" s="53">
        <f t="shared" si="10"/>
        <v>64.666666666666671</v>
      </c>
      <c r="GG86" s="53">
        <f t="shared" si="10"/>
        <v>70.333333333333343</v>
      </c>
      <c r="GH86" s="53">
        <f t="shared" si="10"/>
        <v>73.666666666666657</v>
      </c>
      <c r="GI86" s="53">
        <f t="shared" si="10"/>
        <v>68</v>
      </c>
      <c r="GJ86" s="53">
        <f t="shared" si="10"/>
        <v>75.666666666666657</v>
      </c>
      <c r="GK86" s="53">
        <f t="shared" si="10"/>
        <v>69</v>
      </c>
      <c r="GL86" s="53">
        <f t="shared" si="10"/>
        <v>75.666666666666657</v>
      </c>
      <c r="GM86" s="53">
        <f t="shared" si="10"/>
        <v>68</v>
      </c>
      <c r="GN86" s="53">
        <f t="shared" si="10"/>
        <v>68</v>
      </c>
      <c r="GO86" s="53">
        <f t="shared" si="10"/>
        <v>69</v>
      </c>
      <c r="GP86" s="53">
        <f t="shared" si="10"/>
        <v>69</v>
      </c>
      <c r="GQ86" s="53">
        <f t="shared" si="10"/>
        <v>75.166666666666671</v>
      </c>
      <c r="GR86" s="53">
        <f t="shared" si="10"/>
        <v>64.666666666666671</v>
      </c>
      <c r="GS86" s="53">
        <f t="shared" si="10"/>
        <v>75.666666666666657</v>
      </c>
      <c r="GT86" s="53">
        <f t="shared" si="10"/>
        <v>75.666666666666657</v>
      </c>
      <c r="GU86" s="53">
        <f t="shared" ref="GU86:IQ86" si="11">1/2*(GU27/15+GU85/50)*100</f>
        <v>69</v>
      </c>
      <c r="GV86" s="53">
        <f t="shared" si="11"/>
        <v>60.666666666666671</v>
      </c>
      <c r="GW86" s="53">
        <f t="shared" si="11"/>
        <v>72.333333333333343</v>
      </c>
      <c r="GX86" s="53">
        <f t="shared" si="11"/>
        <v>71.333333333333343</v>
      </c>
      <c r="GY86" s="53">
        <f t="shared" si="11"/>
        <v>65.666666666666671</v>
      </c>
      <c r="GZ86" s="53">
        <f t="shared" si="11"/>
        <v>69</v>
      </c>
      <c r="HA86" s="53">
        <f t="shared" si="11"/>
        <v>68</v>
      </c>
      <c r="HB86" s="53">
        <f t="shared" si="11"/>
        <v>68</v>
      </c>
      <c r="HC86" s="53">
        <f t="shared" si="11"/>
        <v>67.333333333333329</v>
      </c>
      <c r="HD86" s="53">
        <f t="shared" si="11"/>
        <v>72.333333333333343</v>
      </c>
      <c r="HE86" s="53">
        <f t="shared" si="11"/>
        <v>75.666666666666657</v>
      </c>
      <c r="HF86" s="53">
        <f t="shared" si="11"/>
        <v>67.333333333333329</v>
      </c>
      <c r="HG86" s="53">
        <f t="shared" si="11"/>
        <v>69</v>
      </c>
      <c r="HH86" s="53">
        <f t="shared" si="11"/>
        <v>69</v>
      </c>
      <c r="HI86" s="53">
        <f t="shared" si="11"/>
        <v>72.666666666666657</v>
      </c>
      <c r="HJ86" s="53">
        <f t="shared" si="11"/>
        <v>70</v>
      </c>
      <c r="HK86" s="53">
        <f t="shared" si="11"/>
        <v>73.333333333333343</v>
      </c>
      <c r="HL86" s="53">
        <f t="shared" si="11"/>
        <v>63.333333333333329</v>
      </c>
      <c r="HM86" s="53">
        <f t="shared" si="11"/>
        <v>70</v>
      </c>
      <c r="HN86" s="53">
        <f t="shared" si="11"/>
        <v>68.333333333333329</v>
      </c>
      <c r="HO86" s="53">
        <f t="shared" si="11"/>
        <v>70</v>
      </c>
      <c r="HP86" s="53">
        <f t="shared" si="11"/>
        <v>73.333333333333343</v>
      </c>
      <c r="HQ86" s="53">
        <f t="shared" si="11"/>
        <v>73.333333333333343</v>
      </c>
      <c r="HR86" s="53">
        <f t="shared" si="11"/>
        <v>70</v>
      </c>
      <c r="HS86" s="53">
        <f t="shared" si="11"/>
        <v>70</v>
      </c>
      <c r="HT86" s="53">
        <f t="shared" si="11"/>
        <v>76.666666666666657</v>
      </c>
      <c r="HU86" s="53">
        <f t="shared" si="11"/>
        <v>70</v>
      </c>
      <c r="HV86" s="53">
        <f t="shared" si="11"/>
        <v>70</v>
      </c>
      <c r="HW86" s="53">
        <f t="shared" si="11"/>
        <v>76.666666666666657</v>
      </c>
      <c r="HX86" s="53">
        <f t="shared" si="11"/>
        <v>76.666666666666657</v>
      </c>
      <c r="HY86" s="53">
        <f t="shared" si="11"/>
        <v>69</v>
      </c>
      <c r="HZ86" s="53">
        <f t="shared" si="11"/>
        <v>75.666666666666657</v>
      </c>
      <c r="IA86" s="53">
        <f t="shared" si="11"/>
        <v>94.666666666666671</v>
      </c>
      <c r="IB86" s="53">
        <f t="shared" si="11"/>
        <v>94.666666666666671</v>
      </c>
      <c r="IC86" s="53">
        <f t="shared" si="11"/>
        <v>69.333333333333343</v>
      </c>
      <c r="ID86" s="53">
        <f t="shared" si="11"/>
        <v>94.666666666666671</v>
      </c>
      <c r="IE86" s="53">
        <f t="shared" si="11"/>
        <v>90.666666666666671</v>
      </c>
      <c r="IF86" s="53">
        <f t="shared" si="11"/>
        <v>95.666666666666671</v>
      </c>
      <c r="IG86" s="53">
        <f t="shared" si="11"/>
        <v>92.333333333333329</v>
      </c>
      <c r="IH86" s="53">
        <f t="shared" si="11"/>
        <v>91.333333333333329</v>
      </c>
      <c r="II86" s="53">
        <f t="shared" si="11"/>
        <v>92.666666666666671</v>
      </c>
      <c r="IJ86" s="53">
        <f t="shared" si="11"/>
        <v>94.666666666666671</v>
      </c>
      <c r="IK86" s="53">
        <f t="shared" si="11"/>
        <v>94.666666666666671</v>
      </c>
      <c r="IL86" s="53">
        <f t="shared" si="11"/>
        <v>79.666666666666657</v>
      </c>
      <c r="IM86" s="53">
        <f t="shared" si="11"/>
        <v>93.666666666666671</v>
      </c>
      <c r="IN86" s="53">
        <f t="shared" si="11"/>
        <v>92.166666666666657</v>
      </c>
      <c r="IO86" s="53">
        <f t="shared" si="11"/>
        <v>93.666666666666671</v>
      </c>
      <c r="IP86" s="53">
        <f t="shared" si="11"/>
        <v>92.333333333333329</v>
      </c>
      <c r="IQ86" s="53">
        <f t="shared" si="11"/>
        <v>94.666666666666671</v>
      </c>
    </row>
    <row r="87" spans="1:251" ht="65.25" customHeight="1" x14ac:dyDescent="0.3">
      <c r="A87" s="159" t="s">
        <v>534</v>
      </c>
      <c r="B87" s="59" t="s">
        <v>535</v>
      </c>
      <c r="C87" s="150" t="s">
        <v>536</v>
      </c>
      <c r="D87" s="54" t="s">
        <v>537</v>
      </c>
      <c r="E87" s="71" t="s">
        <v>538</v>
      </c>
      <c r="F87" s="31" t="s">
        <v>539</v>
      </c>
      <c r="G87" s="156" t="s">
        <v>540</v>
      </c>
      <c r="H87" s="156" t="s">
        <v>235</v>
      </c>
      <c r="I87" s="156" t="s">
        <v>207</v>
      </c>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row>
    <row r="88" spans="1:251" s="43" customFormat="1" ht="13.5" customHeight="1" x14ac:dyDescent="0.3">
      <c r="A88" s="159"/>
      <c r="B88" s="36" t="s">
        <v>541</v>
      </c>
      <c r="C88" s="164"/>
      <c r="D88" s="36" t="s">
        <v>541</v>
      </c>
      <c r="E88" s="32" t="s">
        <v>542</v>
      </c>
      <c r="F88" s="55" t="s">
        <v>543</v>
      </c>
      <c r="G88" s="157"/>
      <c r="H88" s="157"/>
      <c r="I88" s="157"/>
      <c r="J88" s="37">
        <v>1</v>
      </c>
      <c r="K88" s="38">
        <v>1</v>
      </c>
      <c r="L88" s="37">
        <v>1</v>
      </c>
      <c r="M88" s="37">
        <v>1</v>
      </c>
      <c r="N88" s="37">
        <v>1</v>
      </c>
      <c r="O88" s="37">
        <v>1</v>
      </c>
      <c r="P88" s="37">
        <v>1</v>
      </c>
      <c r="Q88" s="37">
        <v>1</v>
      </c>
      <c r="R88" s="37">
        <v>1</v>
      </c>
      <c r="S88" s="37">
        <v>1</v>
      </c>
      <c r="T88" s="37">
        <v>1</v>
      </c>
      <c r="U88" s="37">
        <v>1</v>
      </c>
      <c r="V88" s="37">
        <v>1</v>
      </c>
      <c r="W88" s="37">
        <v>1</v>
      </c>
      <c r="X88" s="37">
        <v>1</v>
      </c>
      <c r="Y88" s="37">
        <v>1</v>
      </c>
      <c r="Z88" s="37">
        <v>1</v>
      </c>
      <c r="AA88" s="37">
        <v>1</v>
      </c>
      <c r="AB88" s="39">
        <v>1</v>
      </c>
      <c r="AC88" s="37">
        <v>1</v>
      </c>
      <c r="AD88" s="37">
        <v>1</v>
      </c>
      <c r="AE88" s="37">
        <v>1</v>
      </c>
      <c r="AF88" s="37">
        <v>1</v>
      </c>
      <c r="AG88" s="37">
        <v>1</v>
      </c>
      <c r="AH88" s="37">
        <v>1</v>
      </c>
      <c r="AI88" s="37">
        <v>1</v>
      </c>
      <c r="AJ88" s="37">
        <v>1</v>
      </c>
      <c r="AK88" s="37">
        <v>1</v>
      </c>
      <c r="AL88" s="37">
        <v>1</v>
      </c>
      <c r="AM88" s="37">
        <v>1</v>
      </c>
      <c r="AN88" s="37">
        <v>1</v>
      </c>
      <c r="AO88" s="37">
        <v>1</v>
      </c>
      <c r="AP88" s="37">
        <v>1</v>
      </c>
      <c r="AQ88" s="37">
        <v>1</v>
      </c>
      <c r="AR88" s="37">
        <v>1</v>
      </c>
      <c r="AS88" s="37">
        <v>1</v>
      </c>
      <c r="AT88" s="37">
        <v>1</v>
      </c>
      <c r="AU88" s="37">
        <v>1</v>
      </c>
      <c r="AV88" s="37">
        <v>1</v>
      </c>
      <c r="AW88" s="37">
        <v>1</v>
      </c>
      <c r="AX88" s="37">
        <v>1</v>
      </c>
      <c r="AY88" s="37">
        <v>1</v>
      </c>
      <c r="AZ88" s="37">
        <v>1</v>
      </c>
      <c r="BA88" s="37">
        <v>1</v>
      </c>
      <c r="BB88" s="37">
        <v>1</v>
      </c>
      <c r="BC88" s="37">
        <v>1</v>
      </c>
      <c r="BD88" s="37">
        <v>1</v>
      </c>
      <c r="BE88" s="37">
        <v>1</v>
      </c>
      <c r="BF88" s="37">
        <v>1</v>
      </c>
      <c r="BG88" s="37">
        <v>1</v>
      </c>
      <c r="BH88" s="37">
        <v>1</v>
      </c>
      <c r="BI88" s="37">
        <v>1</v>
      </c>
      <c r="BJ88" s="37">
        <v>1</v>
      </c>
      <c r="BK88" s="37">
        <v>1</v>
      </c>
      <c r="BL88" s="37">
        <v>1</v>
      </c>
      <c r="BM88" s="37">
        <v>1</v>
      </c>
      <c r="BN88" s="37">
        <v>1</v>
      </c>
      <c r="BO88" s="37">
        <v>1</v>
      </c>
      <c r="BP88" s="37">
        <v>1</v>
      </c>
      <c r="BQ88" s="37">
        <v>1</v>
      </c>
      <c r="BR88" s="37">
        <v>1</v>
      </c>
      <c r="BS88" s="37">
        <v>1</v>
      </c>
      <c r="BT88" s="37">
        <v>1</v>
      </c>
      <c r="BU88" s="37">
        <v>1</v>
      </c>
      <c r="BV88" s="37">
        <v>1</v>
      </c>
      <c r="BW88" s="37">
        <v>1</v>
      </c>
      <c r="BX88" s="37">
        <v>1</v>
      </c>
      <c r="BY88" s="37">
        <v>1</v>
      </c>
      <c r="BZ88" s="37">
        <v>1</v>
      </c>
      <c r="CA88" s="37">
        <v>1</v>
      </c>
      <c r="CB88" s="37">
        <v>1</v>
      </c>
      <c r="CC88" s="37">
        <v>1</v>
      </c>
      <c r="CD88" s="37">
        <v>1</v>
      </c>
      <c r="CE88" s="37">
        <v>1</v>
      </c>
      <c r="CF88" s="37">
        <v>1</v>
      </c>
      <c r="CG88" s="37">
        <v>1</v>
      </c>
      <c r="CH88" s="37">
        <v>1</v>
      </c>
      <c r="CI88" s="37">
        <v>1</v>
      </c>
      <c r="CJ88" s="37">
        <v>1</v>
      </c>
      <c r="CK88" s="37">
        <v>1</v>
      </c>
      <c r="CL88" s="37">
        <v>1</v>
      </c>
      <c r="CM88" s="37">
        <v>1</v>
      </c>
      <c r="CN88" s="37">
        <v>1</v>
      </c>
      <c r="CO88" s="37">
        <v>1</v>
      </c>
      <c r="CP88" s="37">
        <v>1</v>
      </c>
      <c r="CQ88" s="37">
        <v>1</v>
      </c>
      <c r="CR88" s="37">
        <v>1</v>
      </c>
      <c r="CS88" s="37">
        <v>1</v>
      </c>
      <c r="CT88" s="37">
        <v>1</v>
      </c>
      <c r="CU88" s="37">
        <v>1</v>
      </c>
      <c r="CV88" s="37">
        <v>1</v>
      </c>
      <c r="CW88" s="37">
        <v>1</v>
      </c>
      <c r="CX88" s="37">
        <v>1</v>
      </c>
      <c r="CY88" s="37">
        <v>1</v>
      </c>
      <c r="CZ88" s="37">
        <v>1</v>
      </c>
      <c r="DA88" s="37">
        <v>1</v>
      </c>
      <c r="DB88" s="37">
        <v>1</v>
      </c>
      <c r="DC88" s="37">
        <v>1</v>
      </c>
      <c r="DD88" s="37">
        <v>1</v>
      </c>
      <c r="DE88" s="37">
        <v>1</v>
      </c>
      <c r="DF88" s="37">
        <v>1</v>
      </c>
      <c r="DG88" s="37">
        <v>1</v>
      </c>
      <c r="DH88" s="37">
        <v>1</v>
      </c>
      <c r="DI88" s="37">
        <v>1</v>
      </c>
      <c r="DJ88" s="37">
        <v>1</v>
      </c>
      <c r="DK88" s="37">
        <v>1</v>
      </c>
      <c r="DL88" s="37">
        <v>1</v>
      </c>
      <c r="DM88" s="37">
        <v>1</v>
      </c>
      <c r="DN88" s="37">
        <v>1</v>
      </c>
      <c r="DO88" s="37">
        <v>1</v>
      </c>
      <c r="DP88" s="37">
        <v>1</v>
      </c>
      <c r="DQ88" s="37">
        <v>1</v>
      </c>
      <c r="DR88" s="37">
        <v>1</v>
      </c>
      <c r="DS88" s="37">
        <v>1</v>
      </c>
      <c r="DT88" s="37">
        <v>1</v>
      </c>
      <c r="DU88" s="37">
        <v>1</v>
      </c>
      <c r="DV88" s="37">
        <v>1</v>
      </c>
      <c r="DW88" s="37">
        <v>1</v>
      </c>
      <c r="DX88" s="37">
        <v>1</v>
      </c>
      <c r="DY88" s="37">
        <v>1</v>
      </c>
      <c r="DZ88" s="37">
        <v>1</v>
      </c>
      <c r="EA88" s="37">
        <v>1</v>
      </c>
      <c r="EB88" s="37">
        <v>1</v>
      </c>
      <c r="EC88" s="37">
        <v>1</v>
      </c>
      <c r="ED88" s="37">
        <v>1</v>
      </c>
      <c r="EE88" s="37">
        <v>1</v>
      </c>
      <c r="EF88" s="37">
        <v>1</v>
      </c>
      <c r="EG88" s="37">
        <v>1</v>
      </c>
      <c r="EH88" s="37">
        <v>1</v>
      </c>
      <c r="EI88" s="37">
        <v>1</v>
      </c>
      <c r="EJ88" s="37">
        <v>1</v>
      </c>
      <c r="EK88" s="37">
        <v>1</v>
      </c>
      <c r="EL88" s="37">
        <v>1</v>
      </c>
      <c r="EM88" s="37">
        <v>1</v>
      </c>
      <c r="EN88" s="37">
        <v>1</v>
      </c>
      <c r="EO88" s="37">
        <v>1</v>
      </c>
      <c r="EP88" s="37">
        <v>1</v>
      </c>
      <c r="EQ88" s="37">
        <v>1</v>
      </c>
      <c r="ER88" s="37">
        <v>1</v>
      </c>
      <c r="ES88" s="37">
        <v>1</v>
      </c>
      <c r="ET88" s="37">
        <v>1</v>
      </c>
      <c r="EU88" s="37">
        <v>1</v>
      </c>
      <c r="EV88" s="37">
        <v>1</v>
      </c>
      <c r="EW88" s="37">
        <v>1</v>
      </c>
      <c r="EX88" s="37">
        <v>1</v>
      </c>
      <c r="EY88" s="37">
        <v>1</v>
      </c>
      <c r="EZ88" s="37">
        <v>1</v>
      </c>
      <c r="FA88" s="37">
        <v>1</v>
      </c>
      <c r="FB88" s="37">
        <v>1</v>
      </c>
      <c r="FC88" s="37">
        <v>1</v>
      </c>
      <c r="FD88" s="37">
        <v>1</v>
      </c>
      <c r="FE88" s="37">
        <v>1</v>
      </c>
      <c r="FF88" s="37">
        <v>1</v>
      </c>
      <c r="FG88" s="37">
        <v>1</v>
      </c>
      <c r="FH88" s="37">
        <v>1</v>
      </c>
      <c r="FI88" s="37">
        <v>1</v>
      </c>
      <c r="FJ88" s="37">
        <v>1</v>
      </c>
      <c r="FK88" s="38">
        <v>1</v>
      </c>
      <c r="FL88" s="38">
        <v>1</v>
      </c>
      <c r="FM88" s="38">
        <v>1</v>
      </c>
      <c r="FN88" s="38">
        <v>1</v>
      </c>
      <c r="FO88" s="38">
        <v>1</v>
      </c>
      <c r="FP88" s="38">
        <v>1</v>
      </c>
      <c r="FQ88" s="38">
        <v>1</v>
      </c>
      <c r="FR88" s="38">
        <v>1</v>
      </c>
      <c r="FS88" s="38">
        <v>1</v>
      </c>
      <c r="FT88" s="38">
        <v>1</v>
      </c>
      <c r="FU88" s="38">
        <v>1</v>
      </c>
      <c r="FV88" s="38">
        <v>1</v>
      </c>
      <c r="FW88" s="38">
        <v>1</v>
      </c>
      <c r="FX88" s="38">
        <v>1</v>
      </c>
      <c r="FY88" s="38">
        <v>1</v>
      </c>
      <c r="FZ88" s="38">
        <v>1</v>
      </c>
      <c r="GA88" s="38">
        <v>1</v>
      </c>
      <c r="GB88" s="38">
        <v>1</v>
      </c>
      <c r="GC88" s="38">
        <v>1</v>
      </c>
      <c r="GD88" s="38">
        <v>1</v>
      </c>
      <c r="GE88" s="38">
        <v>1</v>
      </c>
      <c r="GF88" s="38">
        <v>1</v>
      </c>
      <c r="GG88" s="38">
        <v>1</v>
      </c>
      <c r="GH88" s="38">
        <v>1</v>
      </c>
      <c r="GI88" s="38">
        <v>1</v>
      </c>
      <c r="GJ88" s="38">
        <v>1</v>
      </c>
      <c r="GK88" s="38">
        <v>1</v>
      </c>
      <c r="GL88" s="38">
        <v>1</v>
      </c>
      <c r="GM88" s="38">
        <v>1</v>
      </c>
      <c r="GN88" s="38">
        <v>1</v>
      </c>
      <c r="GO88" s="38">
        <v>1</v>
      </c>
      <c r="GP88" s="38">
        <v>1</v>
      </c>
      <c r="GQ88" s="38">
        <v>1</v>
      </c>
      <c r="GR88" s="38">
        <v>1</v>
      </c>
      <c r="GS88" s="38">
        <v>1</v>
      </c>
      <c r="GT88" s="38">
        <v>1</v>
      </c>
      <c r="GU88" s="38">
        <v>1</v>
      </c>
      <c r="GV88" s="38">
        <v>1</v>
      </c>
      <c r="GW88" s="38">
        <v>1</v>
      </c>
      <c r="GX88" s="38">
        <v>1</v>
      </c>
      <c r="GY88" s="38">
        <v>1</v>
      </c>
      <c r="GZ88" s="38">
        <v>1</v>
      </c>
      <c r="HA88" s="38">
        <v>1</v>
      </c>
      <c r="HB88" s="38">
        <v>1</v>
      </c>
      <c r="HC88" s="38">
        <v>1</v>
      </c>
      <c r="HD88" s="38">
        <v>1</v>
      </c>
      <c r="HE88" s="38">
        <v>1</v>
      </c>
      <c r="HF88" s="38">
        <v>1</v>
      </c>
      <c r="HG88" s="38">
        <v>1</v>
      </c>
      <c r="HH88" s="38">
        <v>1</v>
      </c>
      <c r="HI88" s="38">
        <v>1</v>
      </c>
      <c r="HJ88" s="38">
        <v>1</v>
      </c>
      <c r="HK88" s="38">
        <v>1</v>
      </c>
      <c r="HL88" s="38">
        <v>1</v>
      </c>
      <c r="HM88" s="38">
        <v>1</v>
      </c>
      <c r="HN88" s="38">
        <v>1</v>
      </c>
      <c r="HO88" s="38">
        <v>1</v>
      </c>
      <c r="HP88" s="38">
        <v>1</v>
      </c>
      <c r="HQ88" s="38">
        <v>1</v>
      </c>
      <c r="HR88" s="38">
        <v>1</v>
      </c>
      <c r="HS88" s="38">
        <v>1</v>
      </c>
      <c r="HT88" s="38">
        <v>1</v>
      </c>
      <c r="HU88" s="38">
        <v>1</v>
      </c>
      <c r="HV88" s="38">
        <v>1</v>
      </c>
      <c r="HW88" s="38">
        <v>1</v>
      </c>
      <c r="HX88" s="38">
        <v>1</v>
      </c>
      <c r="HY88" s="38">
        <v>1</v>
      </c>
      <c r="HZ88" s="38">
        <v>1</v>
      </c>
      <c r="IA88" s="38">
        <v>1</v>
      </c>
      <c r="IB88" s="38">
        <v>1</v>
      </c>
      <c r="IC88" s="38">
        <v>1</v>
      </c>
      <c r="ID88" s="38">
        <v>1</v>
      </c>
      <c r="IE88" s="38">
        <v>1</v>
      </c>
      <c r="IF88" s="38">
        <v>1</v>
      </c>
      <c r="IG88" s="38">
        <v>1</v>
      </c>
      <c r="IH88" s="38">
        <v>1</v>
      </c>
      <c r="II88" s="38">
        <v>1</v>
      </c>
      <c r="IJ88" s="38">
        <v>1</v>
      </c>
      <c r="IK88" s="38">
        <v>1</v>
      </c>
      <c r="IL88" s="38">
        <v>1</v>
      </c>
      <c r="IM88" s="38">
        <v>1</v>
      </c>
      <c r="IN88" s="38">
        <v>1</v>
      </c>
      <c r="IO88" s="38">
        <v>1</v>
      </c>
      <c r="IP88" s="38">
        <v>1</v>
      </c>
      <c r="IQ88" s="38">
        <v>1</v>
      </c>
    </row>
    <row r="89" spans="1:251" s="43" customFormat="1" ht="14.25" customHeight="1" x14ac:dyDescent="0.3">
      <c r="A89" s="159"/>
      <c r="B89" s="36" t="s">
        <v>544</v>
      </c>
      <c r="C89" s="164"/>
      <c r="D89" s="36" t="s">
        <v>544</v>
      </c>
      <c r="E89" s="32" t="s">
        <v>545</v>
      </c>
      <c r="F89" s="55" t="s">
        <v>234</v>
      </c>
      <c r="G89" s="157"/>
      <c r="H89" s="157"/>
      <c r="I89" s="157"/>
      <c r="J89" s="37">
        <v>1</v>
      </c>
      <c r="K89" s="38">
        <v>1</v>
      </c>
      <c r="L89" s="37">
        <v>1</v>
      </c>
      <c r="M89" s="37">
        <v>1</v>
      </c>
      <c r="N89" s="37">
        <v>1</v>
      </c>
      <c r="O89" s="37">
        <v>1</v>
      </c>
      <c r="P89" s="37">
        <v>1</v>
      </c>
      <c r="Q89" s="37">
        <v>1</v>
      </c>
      <c r="R89" s="37">
        <v>1</v>
      </c>
      <c r="S89" s="37">
        <v>1</v>
      </c>
      <c r="T89" s="37">
        <v>1</v>
      </c>
      <c r="U89" s="37">
        <v>1</v>
      </c>
      <c r="V89" s="37">
        <v>1</v>
      </c>
      <c r="W89" s="37">
        <v>1</v>
      </c>
      <c r="X89" s="37">
        <v>1</v>
      </c>
      <c r="Y89" s="37">
        <v>1</v>
      </c>
      <c r="Z89" s="37">
        <v>1</v>
      </c>
      <c r="AA89" s="37">
        <v>1</v>
      </c>
      <c r="AB89" s="39">
        <v>1</v>
      </c>
      <c r="AC89" s="37">
        <v>1</v>
      </c>
      <c r="AD89" s="37">
        <v>1</v>
      </c>
      <c r="AE89" s="37">
        <v>1</v>
      </c>
      <c r="AF89" s="37">
        <v>1</v>
      </c>
      <c r="AG89" s="37">
        <v>1</v>
      </c>
      <c r="AH89" s="37">
        <v>1</v>
      </c>
      <c r="AI89" s="37">
        <v>1</v>
      </c>
      <c r="AJ89" s="37">
        <v>1</v>
      </c>
      <c r="AK89" s="37">
        <v>1</v>
      </c>
      <c r="AL89" s="37">
        <v>1</v>
      </c>
      <c r="AM89" s="37">
        <v>1</v>
      </c>
      <c r="AN89" s="37">
        <v>1</v>
      </c>
      <c r="AO89" s="37">
        <v>1</v>
      </c>
      <c r="AP89" s="37">
        <v>1</v>
      </c>
      <c r="AQ89" s="37">
        <v>1</v>
      </c>
      <c r="AR89" s="37">
        <v>1</v>
      </c>
      <c r="AS89" s="37">
        <v>1</v>
      </c>
      <c r="AT89" s="37">
        <v>1</v>
      </c>
      <c r="AU89" s="37">
        <v>1</v>
      </c>
      <c r="AV89" s="37">
        <v>1</v>
      </c>
      <c r="AW89" s="37">
        <v>1</v>
      </c>
      <c r="AX89" s="37">
        <v>1</v>
      </c>
      <c r="AY89" s="37">
        <v>1</v>
      </c>
      <c r="AZ89" s="37">
        <v>1</v>
      </c>
      <c r="BA89" s="37">
        <v>1</v>
      </c>
      <c r="BB89" s="37">
        <v>1</v>
      </c>
      <c r="BC89" s="37">
        <v>1</v>
      </c>
      <c r="BD89" s="37">
        <v>1</v>
      </c>
      <c r="BE89" s="37">
        <v>1</v>
      </c>
      <c r="BF89" s="37">
        <v>1</v>
      </c>
      <c r="BG89" s="37">
        <v>1</v>
      </c>
      <c r="BH89" s="37">
        <v>1</v>
      </c>
      <c r="BI89" s="37">
        <v>1</v>
      </c>
      <c r="BJ89" s="37">
        <v>1</v>
      </c>
      <c r="BK89" s="37">
        <v>1</v>
      </c>
      <c r="BL89" s="37">
        <v>1</v>
      </c>
      <c r="BM89" s="37">
        <v>1</v>
      </c>
      <c r="BN89" s="37">
        <v>1</v>
      </c>
      <c r="BO89" s="37">
        <v>1</v>
      </c>
      <c r="BP89" s="37">
        <v>1</v>
      </c>
      <c r="BQ89" s="37">
        <v>1</v>
      </c>
      <c r="BR89" s="37">
        <v>1</v>
      </c>
      <c r="BS89" s="37">
        <v>1</v>
      </c>
      <c r="BT89" s="37">
        <v>1</v>
      </c>
      <c r="BU89" s="37">
        <v>1</v>
      </c>
      <c r="BV89" s="37">
        <v>1</v>
      </c>
      <c r="BW89" s="37">
        <v>1</v>
      </c>
      <c r="BX89" s="37">
        <v>1</v>
      </c>
      <c r="BY89" s="37">
        <v>1</v>
      </c>
      <c r="BZ89" s="37">
        <v>1</v>
      </c>
      <c r="CA89" s="37">
        <v>1</v>
      </c>
      <c r="CB89" s="37">
        <v>1</v>
      </c>
      <c r="CC89" s="37">
        <v>1</v>
      </c>
      <c r="CD89" s="37">
        <v>1</v>
      </c>
      <c r="CE89" s="37">
        <v>1</v>
      </c>
      <c r="CF89" s="37">
        <v>1</v>
      </c>
      <c r="CG89" s="37">
        <v>1</v>
      </c>
      <c r="CH89" s="37">
        <v>1</v>
      </c>
      <c r="CI89" s="37">
        <v>1</v>
      </c>
      <c r="CJ89" s="37">
        <v>1</v>
      </c>
      <c r="CK89" s="37">
        <v>1</v>
      </c>
      <c r="CL89" s="37">
        <v>1</v>
      </c>
      <c r="CM89" s="37">
        <v>1</v>
      </c>
      <c r="CN89" s="37">
        <v>1</v>
      </c>
      <c r="CO89" s="37">
        <v>1</v>
      </c>
      <c r="CP89" s="37">
        <v>1</v>
      </c>
      <c r="CQ89" s="37">
        <v>1</v>
      </c>
      <c r="CR89" s="37">
        <v>1</v>
      </c>
      <c r="CS89" s="37">
        <v>1</v>
      </c>
      <c r="CT89" s="37">
        <v>1</v>
      </c>
      <c r="CU89" s="37">
        <v>1</v>
      </c>
      <c r="CV89" s="37">
        <v>1</v>
      </c>
      <c r="CW89" s="37">
        <v>1</v>
      </c>
      <c r="CX89" s="37">
        <v>1</v>
      </c>
      <c r="CY89" s="37">
        <v>1</v>
      </c>
      <c r="CZ89" s="37">
        <v>1</v>
      </c>
      <c r="DA89" s="37">
        <v>1</v>
      </c>
      <c r="DB89" s="37">
        <v>1</v>
      </c>
      <c r="DC89" s="37">
        <v>1</v>
      </c>
      <c r="DD89" s="37">
        <v>1</v>
      </c>
      <c r="DE89" s="37">
        <v>1</v>
      </c>
      <c r="DF89" s="37">
        <v>1</v>
      </c>
      <c r="DG89" s="37">
        <v>1</v>
      </c>
      <c r="DH89" s="37">
        <v>1</v>
      </c>
      <c r="DI89" s="37">
        <v>1</v>
      </c>
      <c r="DJ89" s="37">
        <v>1</v>
      </c>
      <c r="DK89" s="37">
        <v>1</v>
      </c>
      <c r="DL89" s="37">
        <v>1</v>
      </c>
      <c r="DM89" s="37">
        <v>1</v>
      </c>
      <c r="DN89" s="37">
        <v>1</v>
      </c>
      <c r="DO89" s="37">
        <v>1</v>
      </c>
      <c r="DP89" s="37">
        <v>1</v>
      </c>
      <c r="DQ89" s="37">
        <v>1</v>
      </c>
      <c r="DR89" s="37">
        <v>1</v>
      </c>
      <c r="DS89" s="37">
        <v>1</v>
      </c>
      <c r="DT89" s="37">
        <v>1</v>
      </c>
      <c r="DU89" s="37">
        <v>1</v>
      </c>
      <c r="DV89" s="37">
        <v>1</v>
      </c>
      <c r="DW89" s="37">
        <v>1</v>
      </c>
      <c r="DX89" s="37">
        <v>1</v>
      </c>
      <c r="DY89" s="37">
        <v>1</v>
      </c>
      <c r="DZ89" s="37">
        <v>1</v>
      </c>
      <c r="EA89" s="37">
        <v>1</v>
      </c>
      <c r="EB89" s="37">
        <v>1</v>
      </c>
      <c r="EC89" s="37">
        <v>1</v>
      </c>
      <c r="ED89" s="37">
        <v>1</v>
      </c>
      <c r="EE89" s="37">
        <v>1</v>
      </c>
      <c r="EF89" s="37">
        <v>1</v>
      </c>
      <c r="EG89" s="37">
        <v>1</v>
      </c>
      <c r="EH89" s="37">
        <v>1</v>
      </c>
      <c r="EI89" s="37">
        <v>1</v>
      </c>
      <c r="EJ89" s="37">
        <v>1</v>
      </c>
      <c r="EK89" s="37">
        <v>1</v>
      </c>
      <c r="EL89" s="37">
        <v>1</v>
      </c>
      <c r="EM89" s="37">
        <v>1</v>
      </c>
      <c r="EN89" s="37">
        <v>1</v>
      </c>
      <c r="EO89" s="37">
        <v>1</v>
      </c>
      <c r="EP89" s="37">
        <v>1</v>
      </c>
      <c r="EQ89" s="37">
        <v>1</v>
      </c>
      <c r="ER89" s="37">
        <v>1</v>
      </c>
      <c r="ES89" s="37">
        <v>1</v>
      </c>
      <c r="ET89" s="37">
        <v>1</v>
      </c>
      <c r="EU89" s="37">
        <v>1</v>
      </c>
      <c r="EV89" s="37">
        <v>1</v>
      </c>
      <c r="EW89" s="37">
        <v>1</v>
      </c>
      <c r="EX89" s="37">
        <v>1</v>
      </c>
      <c r="EY89" s="37">
        <v>1</v>
      </c>
      <c r="EZ89" s="37">
        <v>1</v>
      </c>
      <c r="FA89" s="37">
        <v>1</v>
      </c>
      <c r="FB89" s="37">
        <v>1</v>
      </c>
      <c r="FC89" s="37">
        <v>1</v>
      </c>
      <c r="FD89" s="37">
        <v>1</v>
      </c>
      <c r="FE89" s="37">
        <v>1</v>
      </c>
      <c r="FF89" s="37">
        <v>1</v>
      </c>
      <c r="FG89" s="37">
        <v>1</v>
      </c>
      <c r="FH89" s="37">
        <v>1</v>
      </c>
      <c r="FI89" s="37">
        <v>1</v>
      </c>
      <c r="FJ89" s="37">
        <v>1</v>
      </c>
      <c r="FK89" s="38">
        <v>1</v>
      </c>
      <c r="FL89" s="38">
        <v>1</v>
      </c>
      <c r="FM89" s="38">
        <v>1</v>
      </c>
      <c r="FN89" s="38">
        <v>1</v>
      </c>
      <c r="FO89" s="38">
        <v>1</v>
      </c>
      <c r="FP89" s="38">
        <v>1</v>
      </c>
      <c r="FQ89" s="38">
        <v>1</v>
      </c>
      <c r="FR89" s="38">
        <v>1</v>
      </c>
      <c r="FS89" s="38">
        <v>1</v>
      </c>
      <c r="FT89" s="38">
        <v>1</v>
      </c>
      <c r="FU89" s="38">
        <v>1</v>
      </c>
      <c r="FV89" s="38">
        <v>1</v>
      </c>
      <c r="FW89" s="38">
        <v>1</v>
      </c>
      <c r="FX89" s="38">
        <v>1</v>
      </c>
      <c r="FY89" s="38">
        <v>1</v>
      </c>
      <c r="FZ89" s="38">
        <v>1</v>
      </c>
      <c r="GA89" s="38">
        <v>1</v>
      </c>
      <c r="GB89" s="38">
        <v>1</v>
      </c>
      <c r="GC89" s="38">
        <v>1</v>
      </c>
      <c r="GD89" s="38">
        <v>1</v>
      </c>
      <c r="GE89" s="38">
        <v>1</v>
      </c>
      <c r="GF89" s="38">
        <v>1</v>
      </c>
      <c r="GG89" s="38">
        <v>1</v>
      </c>
      <c r="GH89" s="38">
        <v>1</v>
      </c>
      <c r="GI89" s="38">
        <v>1</v>
      </c>
      <c r="GJ89" s="38">
        <v>1</v>
      </c>
      <c r="GK89" s="38">
        <v>1</v>
      </c>
      <c r="GL89" s="38">
        <v>1</v>
      </c>
      <c r="GM89" s="38">
        <v>1</v>
      </c>
      <c r="GN89" s="38">
        <v>1</v>
      </c>
      <c r="GO89" s="38">
        <v>1</v>
      </c>
      <c r="GP89" s="38">
        <v>1</v>
      </c>
      <c r="GQ89" s="38">
        <v>1</v>
      </c>
      <c r="GR89" s="38">
        <v>1</v>
      </c>
      <c r="GS89" s="38">
        <v>1</v>
      </c>
      <c r="GT89" s="38">
        <v>1</v>
      </c>
      <c r="GU89" s="38">
        <v>1</v>
      </c>
      <c r="GV89" s="38">
        <v>1</v>
      </c>
      <c r="GW89" s="38">
        <v>1</v>
      </c>
      <c r="GX89" s="38">
        <v>1</v>
      </c>
      <c r="GY89" s="38">
        <v>1</v>
      </c>
      <c r="GZ89" s="38">
        <v>1</v>
      </c>
      <c r="HA89" s="38">
        <v>1</v>
      </c>
      <c r="HB89" s="38">
        <v>1</v>
      </c>
      <c r="HC89" s="38">
        <v>1</v>
      </c>
      <c r="HD89" s="38">
        <v>1</v>
      </c>
      <c r="HE89" s="38">
        <v>1</v>
      </c>
      <c r="HF89" s="38">
        <v>1</v>
      </c>
      <c r="HG89" s="38">
        <v>1</v>
      </c>
      <c r="HH89" s="38">
        <v>1</v>
      </c>
      <c r="HI89" s="38">
        <v>1</v>
      </c>
      <c r="HJ89" s="38">
        <v>1</v>
      </c>
      <c r="HK89" s="38">
        <v>1</v>
      </c>
      <c r="HL89" s="38">
        <v>1</v>
      </c>
      <c r="HM89" s="38">
        <v>1</v>
      </c>
      <c r="HN89" s="38">
        <v>1</v>
      </c>
      <c r="HO89" s="38">
        <v>1</v>
      </c>
      <c r="HP89" s="38">
        <v>1</v>
      </c>
      <c r="HQ89" s="38">
        <v>1</v>
      </c>
      <c r="HR89" s="38">
        <v>1</v>
      </c>
      <c r="HS89" s="38">
        <v>1</v>
      </c>
      <c r="HT89" s="38">
        <v>1</v>
      </c>
      <c r="HU89" s="38">
        <v>1</v>
      </c>
      <c r="HV89" s="38">
        <v>1</v>
      </c>
      <c r="HW89" s="38">
        <v>1</v>
      </c>
      <c r="HX89" s="38">
        <v>1</v>
      </c>
      <c r="HY89" s="38">
        <v>1</v>
      </c>
      <c r="HZ89" s="38">
        <v>1</v>
      </c>
      <c r="IA89" s="38">
        <v>1</v>
      </c>
      <c r="IB89" s="38">
        <v>1</v>
      </c>
      <c r="IC89" s="38">
        <v>1</v>
      </c>
      <c r="ID89" s="38">
        <v>1</v>
      </c>
      <c r="IE89" s="38">
        <v>1</v>
      </c>
      <c r="IF89" s="38">
        <v>1</v>
      </c>
      <c r="IG89" s="38">
        <v>1</v>
      </c>
      <c r="IH89" s="38">
        <v>1</v>
      </c>
      <c r="II89" s="38">
        <v>1</v>
      </c>
      <c r="IJ89" s="38">
        <v>1</v>
      </c>
      <c r="IK89" s="38">
        <v>1</v>
      </c>
      <c r="IL89" s="38">
        <v>1</v>
      </c>
      <c r="IM89" s="38">
        <v>1</v>
      </c>
      <c r="IN89" s="38">
        <v>1</v>
      </c>
      <c r="IO89" s="38">
        <v>1</v>
      </c>
      <c r="IP89" s="38">
        <v>1</v>
      </c>
      <c r="IQ89" s="38">
        <v>1</v>
      </c>
    </row>
    <row r="90" spans="1:251" s="43" customFormat="1" ht="12" customHeight="1" x14ac:dyDescent="0.3">
      <c r="A90" s="159"/>
      <c r="B90" s="36" t="s">
        <v>546</v>
      </c>
      <c r="C90" s="164"/>
      <c r="D90" s="36" t="s">
        <v>547</v>
      </c>
      <c r="E90" s="32"/>
      <c r="F90" s="55"/>
      <c r="G90" s="157"/>
      <c r="H90" s="157"/>
      <c r="I90" s="157"/>
      <c r="J90" s="37">
        <v>1</v>
      </c>
      <c r="K90" s="38">
        <v>1</v>
      </c>
      <c r="L90" s="37">
        <v>0</v>
      </c>
      <c r="M90" s="37">
        <v>1</v>
      </c>
      <c r="N90" s="37">
        <v>0</v>
      </c>
      <c r="O90" s="37">
        <v>1</v>
      </c>
      <c r="P90" s="37">
        <v>1</v>
      </c>
      <c r="Q90" s="37">
        <v>1</v>
      </c>
      <c r="R90" s="37">
        <v>1</v>
      </c>
      <c r="S90" s="37">
        <v>1</v>
      </c>
      <c r="T90" s="37">
        <v>1</v>
      </c>
      <c r="U90" s="37">
        <v>1</v>
      </c>
      <c r="V90" s="37">
        <v>1</v>
      </c>
      <c r="W90" s="37">
        <v>1</v>
      </c>
      <c r="X90" s="37">
        <v>1</v>
      </c>
      <c r="Y90" s="37">
        <v>1</v>
      </c>
      <c r="Z90" s="37">
        <v>0</v>
      </c>
      <c r="AA90" s="37">
        <v>1</v>
      </c>
      <c r="AB90" s="39">
        <v>1</v>
      </c>
      <c r="AC90" s="37">
        <v>1</v>
      </c>
      <c r="AD90" s="37">
        <v>1</v>
      </c>
      <c r="AE90" s="37">
        <v>1</v>
      </c>
      <c r="AF90" s="37">
        <v>1</v>
      </c>
      <c r="AG90" s="37">
        <v>1</v>
      </c>
      <c r="AH90" s="37">
        <v>1</v>
      </c>
      <c r="AI90" s="37">
        <v>1</v>
      </c>
      <c r="AJ90" s="37">
        <v>1</v>
      </c>
      <c r="AK90" s="37">
        <v>1</v>
      </c>
      <c r="AL90" s="37">
        <v>1</v>
      </c>
      <c r="AM90" s="37">
        <v>1</v>
      </c>
      <c r="AN90" s="37">
        <v>1</v>
      </c>
      <c r="AO90" s="37">
        <v>1</v>
      </c>
      <c r="AP90" s="37">
        <v>1</v>
      </c>
      <c r="AQ90" s="37">
        <v>1</v>
      </c>
      <c r="AR90" s="37">
        <v>1</v>
      </c>
      <c r="AS90" s="37">
        <v>1</v>
      </c>
      <c r="AT90" s="37">
        <v>1</v>
      </c>
      <c r="AU90" s="37">
        <v>1</v>
      </c>
      <c r="AV90" s="37">
        <v>1</v>
      </c>
      <c r="AW90" s="37">
        <v>1</v>
      </c>
      <c r="AX90" s="37">
        <v>1</v>
      </c>
      <c r="AY90" s="37">
        <v>1</v>
      </c>
      <c r="AZ90" s="37">
        <v>1</v>
      </c>
      <c r="BA90" s="37">
        <v>1</v>
      </c>
      <c r="BB90" s="37">
        <v>0</v>
      </c>
      <c r="BC90" s="37">
        <v>1</v>
      </c>
      <c r="BD90" s="37">
        <v>1</v>
      </c>
      <c r="BE90" s="37">
        <v>1</v>
      </c>
      <c r="BF90" s="37">
        <v>1</v>
      </c>
      <c r="BG90" s="37">
        <v>1</v>
      </c>
      <c r="BH90" s="37">
        <v>1</v>
      </c>
      <c r="BI90" s="37">
        <v>1</v>
      </c>
      <c r="BJ90" s="37">
        <v>1</v>
      </c>
      <c r="BK90" s="37">
        <v>1</v>
      </c>
      <c r="BL90" s="37">
        <v>1</v>
      </c>
      <c r="BM90" s="37">
        <v>1</v>
      </c>
      <c r="BN90" s="37">
        <v>1</v>
      </c>
      <c r="BO90" s="37">
        <v>1</v>
      </c>
      <c r="BP90" s="37">
        <v>1</v>
      </c>
      <c r="BQ90" s="37">
        <v>1</v>
      </c>
      <c r="BR90" s="37">
        <v>1</v>
      </c>
      <c r="BS90" s="37">
        <v>0</v>
      </c>
      <c r="BT90" s="37">
        <v>1</v>
      </c>
      <c r="BU90" s="37">
        <v>1</v>
      </c>
      <c r="BV90" s="37">
        <v>1</v>
      </c>
      <c r="BW90" s="37">
        <v>1</v>
      </c>
      <c r="BX90" s="37">
        <v>1</v>
      </c>
      <c r="BY90" s="37">
        <v>1</v>
      </c>
      <c r="BZ90" s="37">
        <v>1</v>
      </c>
      <c r="CA90" s="37">
        <v>1</v>
      </c>
      <c r="CB90" s="37">
        <v>1</v>
      </c>
      <c r="CC90" s="37">
        <v>1</v>
      </c>
      <c r="CD90" s="37">
        <v>1</v>
      </c>
      <c r="CE90" s="37">
        <v>0</v>
      </c>
      <c r="CF90" s="37">
        <v>1</v>
      </c>
      <c r="CG90" s="37">
        <v>1</v>
      </c>
      <c r="CH90" s="37">
        <v>1</v>
      </c>
      <c r="CI90" s="37">
        <v>1</v>
      </c>
      <c r="CJ90" s="37">
        <v>1</v>
      </c>
      <c r="CK90" s="37">
        <v>1</v>
      </c>
      <c r="CL90" s="37">
        <v>1</v>
      </c>
      <c r="CM90" s="37">
        <v>0</v>
      </c>
      <c r="CN90" s="37">
        <v>1</v>
      </c>
      <c r="CO90" s="37">
        <v>1</v>
      </c>
      <c r="CP90" s="37">
        <v>1</v>
      </c>
      <c r="CQ90" s="37">
        <v>1</v>
      </c>
      <c r="CR90" s="37">
        <v>1</v>
      </c>
      <c r="CS90" s="37">
        <v>1</v>
      </c>
      <c r="CT90" s="37">
        <v>0</v>
      </c>
      <c r="CU90" s="37">
        <v>1</v>
      </c>
      <c r="CV90" s="37">
        <v>1</v>
      </c>
      <c r="CW90" s="37">
        <v>1</v>
      </c>
      <c r="CX90" s="37">
        <v>1</v>
      </c>
      <c r="CY90" s="37">
        <v>1</v>
      </c>
      <c r="CZ90" s="37">
        <v>1</v>
      </c>
      <c r="DA90" s="37">
        <v>1</v>
      </c>
      <c r="DB90" s="37">
        <v>1</v>
      </c>
      <c r="DC90" s="37">
        <v>1</v>
      </c>
      <c r="DD90" s="37">
        <v>1</v>
      </c>
      <c r="DE90" s="37">
        <v>1</v>
      </c>
      <c r="DF90" s="37">
        <v>1</v>
      </c>
      <c r="DG90" s="37">
        <v>1</v>
      </c>
      <c r="DH90" s="37">
        <v>1</v>
      </c>
      <c r="DI90" s="37">
        <v>1</v>
      </c>
      <c r="DJ90" s="37">
        <v>1</v>
      </c>
      <c r="DK90" s="37">
        <v>1</v>
      </c>
      <c r="DL90" s="37">
        <v>1</v>
      </c>
      <c r="DM90" s="37">
        <v>0</v>
      </c>
      <c r="DN90" s="37">
        <v>1</v>
      </c>
      <c r="DO90" s="37">
        <v>1</v>
      </c>
      <c r="DP90" s="37">
        <v>1</v>
      </c>
      <c r="DQ90" s="37">
        <v>1</v>
      </c>
      <c r="DR90" s="37">
        <v>1</v>
      </c>
      <c r="DS90" s="37">
        <v>1</v>
      </c>
      <c r="DT90" s="37">
        <v>0</v>
      </c>
      <c r="DU90" s="37">
        <v>1</v>
      </c>
      <c r="DV90" s="37">
        <v>1</v>
      </c>
      <c r="DW90" s="37">
        <v>1</v>
      </c>
      <c r="DX90" s="37">
        <v>1</v>
      </c>
      <c r="DY90" s="37">
        <v>0</v>
      </c>
      <c r="DZ90" s="37">
        <v>1</v>
      </c>
      <c r="EA90" s="37">
        <v>1</v>
      </c>
      <c r="EB90" s="37">
        <v>1</v>
      </c>
      <c r="EC90" s="37">
        <v>1</v>
      </c>
      <c r="ED90" s="37">
        <v>1</v>
      </c>
      <c r="EE90" s="37">
        <v>0</v>
      </c>
      <c r="EF90" s="37">
        <v>1</v>
      </c>
      <c r="EG90" s="37">
        <v>1</v>
      </c>
      <c r="EH90" s="37">
        <v>1</v>
      </c>
      <c r="EI90" s="37">
        <v>0</v>
      </c>
      <c r="EJ90" s="37">
        <v>1</v>
      </c>
      <c r="EK90" s="37">
        <v>0</v>
      </c>
      <c r="EL90" s="37">
        <v>1</v>
      </c>
      <c r="EM90" s="37">
        <v>0</v>
      </c>
      <c r="EN90" s="37">
        <v>1</v>
      </c>
      <c r="EO90" s="37">
        <v>1</v>
      </c>
      <c r="EP90" s="37">
        <v>1</v>
      </c>
      <c r="EQ90" s="37">
        <v>1</v>
      </c>
      <c r="ER90" s="37">
        <v>1</v>
      </c>
      <c r="ES90" s="37">
        <v>1</v>
      </c>
      <c r="ET90" s="37">
        <v>0</v>
      </c>
      <c r="EU90" s="37">
        <v>1</v>
      </c>
      <c r="EV90" s="37">
        <v>1</v>
      </c>
      <c r="EW90" s="37">
        <v>1</v>
      </c>
      <c r="EX90" s="37">
        <v>1</v>
      </c>
      <c r="EY90" s="37">
        <v>1</v>
      </c>
      <c r="EZ90" s="37">
        <v>1</v>
      </c>
      <c r="FA90" s="37">
        <v>1</v>
      </c>
      <c r="FB90" s="37">
        <v>1</v>
      </c>
      <c r="FC90" s="37">
        <v>1</v>
      </c>
      <c r="FD90" s="37">
        <v>0</v>
      </c>
      <c r="FE90" s="37">
        <v>1</v>
      </c>
      <c r="FF90" s="37">
        <v>1</v>
      </c>
      <c r="FG90" s="37">
        <v>1</v>
      </c>
      <c r="FH90" s="37">
        <v>1</v>
      </c>
      <c r="FI90" s="37">
        <v>1</v>
      </c>
      <c r="FJ90" s="37">
        <v>0</v>
      </c>
      <c r="FK90" s="38">
        <v>0</v>
      </c>
      <c r="FL90" s="38">
        <v>1</v>
      </c>
      <c r="FM90" s="38">
        <v>1</v>
      </c>
      <c r="FN90" s="38">
        <v>1</v>
      </c>
      <c r="FO90" s="38">
        <v>1</v>
      </c>
      <c r="FP90" s="38">
        <v>1</v>
      </c>
      <c r="FQ90" s="38">
        <v>1</v>
      </c>
      <c r="FR90" s="38">
        <v>1</v>
      </c>
      <c r="FS90" s="38">
        <v>1</v>
      </c>
      <c r="FT90" s="38">
        <v>1</v>
      </c>
      <c r="FU90" s="38">
        <v>1</v>
      </c>
      <c r="FV90" s="38">
        <v>1</v>
      </c>
      <c r="FW90" s="38">
        <v>1</v>
      </c>
      <c r="FX90" s="38">
        <v>1</v>
      </c>
      <c r="FY90" s="38">
        <v>1</v>
      </c>
      <c r="FZ90" s="38">
        <v>1</v>
      </c>
      <c r="GA90" s="38">
        <v>1</v>
      </c>
      <c r="GB90" s="38">
        <v>1</v>
      </c>
      <c r="GC90" s="38">
        <v>1</v>
      </c>
      <c r="GD90" s="38">
        <v>1</v>
      </c>
      <c r="GE90" s="38">
        <v>1</v>
      </c>
      <c r="GF90" s="38">
        <v>1</v>
      </c>
      <c r="GG90" s="38">
        <v>1</v>
      </c>
      <c r="GH90" s="38">
        <v>1</v>
      </c>
      <c r="GI90" s="38">
        <v>1</v>
      </c>
      <c r="GJ90" s="38">
        <v>1</v>
      </c>
      <c r="GK90" s="38">
        <v>1</v>
      </c>
      <c r="GL90" s="38">
        <v>1</v>
      </c>
      <c r="GM90" s="38">
        <v>1</v>
      </c>
      <c r="GN90" s="38">
        <v>1</v>
      </c>
      <c r="GO90" s="38">
        <v>1</v>
      </c>
      <c r="GP90" s="38">
        <v>1</v>
      </c>
      <c r="GQ90" s="38">
        <v>1</v>
      </c>
      <c r="GR90" s="38">
        <v>1</v>
      </c>
      <c r="GS90" s="38">
        <v>1</v>
      </c>
      <c r="GT90" s="38">
        <v>1</v>
      </c>
      <c r="GU90" s="38">
        <v>1</v>
      </c>
      <c r="GV90" s="38">
        <v>1</v>
      </c>
      <c r="GW90" s="38">
        <v>1</v>
      </c>
      <c r="GX90" s="38">
        <v>1</v>
      </c>
      <c r="GY90" s="38">
        <v>1</v>
      </c>
      <c r="GZ90" s="38">
        <v>1</v>
      </c>
      <c r="HA90" s="38">
        <v>1</v>
      </c>
      <c r="HB90" s="38">
        <v>1</v>
      </c>
      <c r="HC90" s="38">
        <v>1</v>
      </c>
      <c r="HD90" s="38">
        <v>1</v>
      </c>
      <c r="HE90" s="38">
        <v>1</v>
      </c>
      <c r="HF90" s="38">
        <v>1</v>
      </c>
      <c r="HG90" s="38">
        <v>1</v>
      </c>
      <c r="HH90" s="38">
        <v>1</v>
      </c>
      <c r="HI90" s="38">
        <v>1</v>
      </c>
      <c r="HJ90" s="38">
        <v>1</v>
      </c>
      <c r="HK90" s="38">
        <v>1</v>
      </c>
      <c r="HL90" s="38">
        <v>1</v>
      </c>
      <c r="HM90" s="38">
        <v>1</v>
      </c>
      <c r="HN90" s="38">
        <v>1</v>
      </c>
      <c r="HO90" s="38">
        <v>1</v>
      </c>
      <c r="HP90" s="38">
        <v>1</v>
      </c>
      <c r="HQ90" s="38">
        <v>1</v>
      </c>
      <c r="HR90" s="38">
        <v>1</v>
      </c>
      <c r="HS90" s="38">
        <v>1</v>
      </c>
      <c r="HT90" s="38">
        <v>1</v>
      </c>
      <c r="HU90" s="38">
        <v>1</v>
      </c>
      <c r="HV90" s="38">
        <v>1</v>
      </c>
      <c r="HW90" s="38">
        <v>1</v>
      </c>
      <c r="HX90" s="38">
        <v>1</v>
      </c>
      <c r="HY90" s="38">
        <v>1</v>
      </c>
      <c r="HZ90" s="38">
        <v>1</v>
      </c>
      <c r="IA90" s="38">
        <v>1</v>
      </c>
      <c r="IB90" s="38">
        <v>1</v>
      </c>
      <c r="IC90" s="38">
        <v>1</v>
      </c>
      <c r="ID90" s="38">
        <v>1</v>
      </c>
      <c r="IE90" s="38">
        <v>1</v>
      </c>
      <c r="IF90" s="38">
        <v>1</v>
      </c>
      <c r="IG90" s="38">
        <v>1</v>
      </c>
      <c r="IH90" s="38">
        <v>1</v>
      </c>
      <c r="II90" s="38">
        <v>1</v>
      </c>
      <c r="IJ90" s="38">
        <v>1</v>
      </c>
      <c r="IK90" s="38">
        <v>1</v>
      </c>
      <c r="IL90" s="38">
        <v>1</v>
      </c>
      <c r="IM90" s="38">
        <v>1</v>
      </c>
      <c r="IN90" s="38">
        <v>1</v>
      </c>
      <c r="IO90" s="38">
        <v>1</v>
      </c>
      <c r="IP90" s="38">
        <v>1</v>
      </c>
      <c r="IQ90" s="38">
        <v>1</v>
      </c>
    </row>
    <row r="91" spans="1:251" s="43" customFormat="1" ht="14.25" customHeight="1" x14ac:dyDescent="0.3">
      <c r="A91" s="159"/>
      <c r="B91" s="36" t="s">
        <v>548</v>
      </c>
      <c r="C91" s="164"/>
      <c r="D91" s="36" t="s">
        <v>549</v>
      </c>
      <c r="E91" s="32"/>
      <c r="F91" s="55"/>
      <c r="G91" s="157"/>
      <c r="H91" s="157"/>
      <c r="I91" s="157"/>
      <c r="J91" s="37">
        <v>1</v>
      </c>
      <c r="K91" s="38">
        <v>1</v>
      </c>
      <c r="L91" s="37">
        <v>1</v>
      </c>
      <c r="M91" s="37">
        <v>1</v>
      </c>
      <c r="N91" s="37">
        <v>1</v>
      </c>
      <c r="O91" s="37">
        <v>1</v>
      </c>
      <c r="P91" s="37">
        <v>0</v>
      </c>
      <c r="Q91" s="37">
        <v>1</v>
      </c>
      <c r="R91" s="37">
        <v>1</v>
      </c>
      <c r="S91" s="37">
        <v>1</v>
      </c>
      <c r="T91" s="37">
        <v>1</v>
      </c>
      <c r="U91" s="37">
        <v>1</v>
      </c>
      <c r="V91" s="37">
        <v>1</v>
      </c>
      <c r="W91" s="37">
        <v>1</v>
      </c>
      <c r="X91" s="37">
        <v>1</v>
      </c>
      <c r="Y91" s="37">
        <v>1</v>
      </c>
      <c r="Z91" s="37">
        <v>1</v>
      </c>
      <c r="AA91" s="37">
        <v>1</v>
      </c>
      <c r="AB91" s="39">
        <v>1</v>
      </c>
      <c r="AC91" s="37">
        <v>1</v>
      </c>
      <c r="AD91" s="37">
        <v>1</v>
      </c>
      <c r="AE91" s="37">
        <v>1</v>
      </c>
      <c r="AF91" s="37">
        <v>1</v>
      </c>
      <c r="AG91" s="37">
        <v>1</v>
      </c>
      <c r="AH91" s="37">
        <v>1</v>
      </c>
      <c r="AI91" s="37">
        <v>1</v>
      </c>
      <c r="AJ91" s="37">
        <v>1</v>
      </c>
      <c r="AK91" s="37">
        <v>1</v>
      </c>
      <c r="AL91" s="37">
        <v>1</v>
      </c>
      <c r="AM91" s="37">
        <v>1</v>
      </c>
      <c r="AN91" s="37">
        <v>1</v>
      </c>
      <c r="AO91" s="37">
        <v>1</v>
      </c>
      <c r="AP91" s="37">
        <v>1</v>
      </c>
      <c r="AQ91" s="37">
        <v>1</v>
      </c>
      <c r="AR91" s="37">
        <v>1</v>
      </c>
      <c r="AS91" s="37">
        <v>1</v>
      </c>
      <c r="AT91" s="37">
        <v>1</v>
      </c>
      <c r="AU91" s="37">
        <v>1</v>
      </c>
      <c r="AV91" s="37">
        <v>1</v>
      </c>
      <c r="AW91" s="37">
        <v>1</v>
      </c>
      <c r="AX91" s="37">
        <v>1</v>
      </c>
      <c r="AY91" s="37">
        <v>1</v>
      </c>
      <c r="AZ91" s="37">
        <v>1</v>
      </c>
      <c r="BA91" s="37">
        <v>1</v>
      </c>
      <c r="BB91" s="37">
        <v>1</v>
      </c>
      <c r="BC91" s="37">
        <v>1</v>
      </c>
      <c r="BD91" s="37">
        <v>1</v>
      </c>
      <c r="BE91" s="37">
        <v>0</v>
      </c>
      <c r="BF91" s="37">
        <v>1</v>
      </c>
      <c r="BG91" s="37">
        <v>1</v>
      </c>
      <c r="BH91" s="37">
        <v>1</v>
      </c>
      <c r="BI91" s="37">
        <v>1</v>
      </c>
      <c r="BJ91" s="37">
        <v>1</v>
      </c>
      <c r="BK91" s="37">
        <v>1</v>
      </c>
      <c r="BL91" s="37">
        <v>1</v>
      </c>
      <c r="BM91" s="37">
        <v>1</v>
      </c>
      <c r="BN91" s="37">
        <v>1</v>
      </c>
      <c r="BO91" s="37">
        <v>1</v>
      </c>
      <c r="BP91" s="37">
        <v>1</v>
      </c>
      <c r="BQ91" s="37">
        <v>1</v>
      </c>
      <c r="BR91" s="37">
        <v>1</v>
      </c>
      <c r="BS91" s="37">
        <v>1</v>
      </c>
      <c r="BT91" s="37">
        <v>0</v>
      </c>
      <c r="BU91" s="37">
        <v>1</v>
      </c>
      <c r="BV91" s="37">
        <v>1</v>
      </c>
      <c r="BW91" s="37">
        <v>1</v>
      </c>
      <c r="BX91" s="37">
        <v>1</v>
      </c>
      <c r="BY91" s="37">
        <v>1</v>
      </c>
      <c r="BZ91" s="37">
        <v>1</v>
      </c>
      <c r="CA91" s="37">
        <v>1</v>
      </c>
      <c r="CB91" s="37">
        <v>1</v>
      </c>
      <c r="CC91" s="37">
        <v>1</v>
      </c>
      <c r="CD91" s="37">
        <v>1</v>
      </c>
      <c r="CE91" s="37">
        <v>1</v>
      </c>
      <c r="CF91" s="37">
        <v>1</v>
      </c>
      <c r="CG91" s="37">
        <v>1</v>
      </c>
      <c r="CH91" s="37">
        <v>1</v>
      </c>
      <c r="CI91" s="37">
        <v>1</v>
      </c>
      <c r="CJ91" s="37">
        <v>1</v>
      </c>
      <c r="CK91" s="37">
        <v>1</v>
      </c>
      <c r="CL91" s="37">
        <v>1</v>
      </c>
      <c r="CM91" s="37">
        <v>1</v>
      </c>
      <c r="CN91" s="37">
        <v>1</v>
      </c>
      <c r="CO91" s="37">
        <v>1</v>
      </c>
      <c r="CP91" s="37">
        <v>1</v>
      </c>
      <c r="CQ91" s="37">
        <v>1</v>
      </c>
      <c r="CR91" s="37">
        <v>1</v>
      </c>
      <c r="CS91" s="37">
        <v>1</v>
      </c>
      <c r="CT91" s="37">
        <v>0</v>
      </c>
      <c r="CU91" s="37">
        <v>1</v>
      </c>
      <c r="CV91" s="37">
        <v>1</v>
      </c>
      <c r="CW91" s="37">
        <v>1</v>
      </c>
      <c r="CX91" s="37">
        <v>1</v>
      </c>
      <c r="CY91" s="37">
        <v>1</v>
      </c>
      <c r="CZ91" s="37">
        <v>1</v>
      </c>
      <c r="DA91" s="37">
        <v>1</v>
      </c>
      <c r="DB91" s="37">
        <v>1</v>
      </c>
      <c r="DC91" s="37">
        <v>1</v>
      </c>
      <c r="DD91" s="37">
        <v>1</v>
      </c>
      <c r="DE91" s="37">
        <v>1</v>
      </c>
      <c r="DF91" s="37">
        <v>1</v>
      </c>
      <c r="DG91" s="37">
        <v>1</v>
      </c>
      <c r="DH91" s="37">
        <v>0</v>
      </c>
      <c r="DI91" s="37">
        <v>0</v>
      </c>
      <c r="DJ91" s="37">
        <v>0</v>
      </c>
      <c r="DK91" s="37">
        <v>0</v>
      </c>
      <c r="DL91" s="37">
        <v>0</v>
      </c>
      <c r="DM91" s="37">
        <v>1</v>
      </c>
      <c r="DN91" s="37">
        <v>0</v>
      </c>
      <c r="DO91" s="37">
        <v>0</v>
      </c>
      <c r="DP91" s="37">
        <v>1</v>
      </c>
      <c r="DQ91" s="37">
        <v>1</v>
      </c>
      <c r="DR91" s="37">
        <v>1</v>
      </c>
      <c r="DS91" s="37">
        <v>1</v>
      </c>
      <c r="DT91" s="37">
        <v>1</v>
      </c>
      <c r="DU91" s="37">
        <v>1</v>
      </c>
      <c r="DV91" s="37">
        <v>1</v>
      </c>
      <c r="DW91" s="37">
        <v>1</v>
      </c>
      <c r="DX91" s="37">
        <v>1</v>
      </c>
      <c r="DY91" s="37">
        <v>1</v>
      </c>
      <c r="DZ91" s="37">
        <v>1</v>
      </c>
      <c r="EA91" s="37">
        <v>1</v>
      </c>
      <c r="EB91" s="37">
        <v>1</v>
      </c>
      <c r="EC91" s="37">
        <v>1</v>
      </c>
      <c r="ED91" s="37">
        <v>1</v>
      </c>
      <c r="EE91" s="37">
        <v>1</v>
      </c>
      <c r="EF91" s="37">
        <v>1</v>
      </c>
      <c r="EG91" s="37">
        <v>1</v>
      </c>
      <c r="EH91" s="37">
        <v>1</v>
      </c>
      <c r="EI91" s="37">
        <v>1</v>
      </c>
      <c r="EJ91" s="37">
        <v>1</v>
      </c>
      <c r="EK91" s="37">
        <v>1</v>
      </c>
      <c r="EL91" s="37">
        <v>1</v>
      </c>
      <c r="EM91" s="37">
        <v>1</v>
      </c>
      <c r="EN91" s="37">
        <v>1</v>
      </c>
      <c r="EO91" s="37">
        <v>1</v>
      </c>
      <c r="EP91" s="37">
        <v>1</v>
      </c>
      <c r="EQ91" s="37">
        <v>1</v>
      </c>
      <c r="ER91" s="37">
        <v>1</v>
      </c>
      <c r="ES91" s="37">
        <v>1</v>
      </c>
      <c r="ET91" s="37">
        <v>1</v>
      </c>
      <c r="EU91" s="37">
        <v>1</v>
      </c>
      <c r="EV91" s="37">
        <v>1</v>
      </c>
      <c r="EW91" s="37">
        <v>1</v>
      </c>
      <c r="EX91" s="37">
        <v>1</v>
      </c>
      <c r="EY91" s="37">
        <v>1</v>
      </c>
      <c r="EZ91" s="37">
        <v>0</v>
      </c>
      <c r="FA91" s="37">
        <v>0</v>
      </c>
      <c r="FB91" s="37">
        <v>1</v>
      </c>
      <c r="FC91" s="37">
        <v>0</v>
      </c>
      <c r="FD91" s="37">
        <v>0</v>
      </c>
      <c r="FE91" s="37">
        <v>1</v>
      </c>
      <c r="FF91" s="37">
        <v>0</v>
      </c>
      <c r="FG91" s="37">
        <v>1</v>
      </c>
      <c r="FH91" s="37">
        <v>1</v>
      </c>
      <c r="FI91" s="37">
        <v>0</v>
      </c>
      <c r="FJ91" s="37">
        <v>1</v>
      </c>
      <c r="FK91" s="38">
        <v>1</v>
      </c>
      <c r="FL91" s="38">
        <v>1</v>
      </c>
      <c r="FM91" s="38">
        <v>1</v>
      </c>
      <c r="FN91" s="38">
        <v>1</v>
      </c>
      <c r="FO91" s="38">
        <v>1</v>
      </c>
      <c r="FP91" s="38">
        <v>1</v>
      </c>
      <c r="FQ91" s="38">
        <v>0</v>
      </c>
      <c r="FR91" s="38">
        <v>1</v>
      </c>
      <c r="FS91" s="38">
        <v>1</v>
      </c>
      <c r="FT91" s="38">
        <v>1</v>
      </c>
      <c r="FU91" s="38">
        <v>1</v>
      </c>
      <c r="FV91" s="38">
        <v>1</v>
      </c>
      <c r="FW91" s="38">
        <v>1</v>
      </c>
      <c r="FX91" s="38">
        <v>1</v>
      </c>
      <c r="FY91" s="38">
        <v>1</v>
      </c>
      <c r="FZ91" s="38">
        <v>1</v>
      </c>
      <c r="GA91" s="38">
        <v>0</v>
      </c>
      <c r="GB91" s="38">
        <v>1</v>
      </c>
      <c r="GC91" s="38">
        <v>1</v>
      </c>
      <c r="GD91" s="38">
        <v>0</v>
      </c>
      <c r="GE91" s="38">
        <v>0</v>
      </c>
      <c r="GF91" s="38">
        <v>1</v>
      </c>
      <c r="GG91" s="38">
        <v>1</v>
      </c>
      <c r="GH91" s="38">
        <v>1</v>
      </c>
      <c r="GI91" s="38">
        <v>1</v>
      </c>
      <c r="GJ91" s="38">
        <v>1</v>
      </c>
      <c r="GK91" s="38">
        <v>1</v>
      </c>
      <c r="GL91" s="38">
        <v>1</v>
      </c>
      <c r="GM91" s="38">
        <v>1</v>
      </c>
      <c r="GN91" s="38">
        <v>1</v>
      </c>
      <c r="GO91" s="38">
        <v>1</v>
      </c>
      <c r="GP91" s="38">
        <v>1</v>
      </c>
      <c r="GQ91" s="38">
        <v>1</v>
      </c>
      <c r="GR91" s="38">
        <v>1</v>
      </c>
      <c r="GS91" s="38">
        <v>1</v>
      </c>
      <c r="GT91" s="38">
        <v>1</v>
      </c>
      <c r="GU91" s="38">
        <v>1</v>
      </c>
      <c r="GV91" s="38">
        <v>1</v>
      </c>
      <c r="GW91" s="38">
        <v>1</v>
      </c>
      <c r="GX91" s="38">
        <v>1</v>
      </c>
      <c r="GY91" s="38">
        <v>1</v>
      </c>
      <c r="GZ91" s="38">
        <v>1</v>
      </c>
      <c r="HA91" s="38">
        <v>1</v>
      </c>
      <c r="HB91" s="38">
        <v>1</v>
      </c>
      <c r="HC91" s="38">
        <v>1</v>
      </c>
      <c r="HD91" s="38">
        <v>1</v>
      </c>
      <c r="HE91" s="38">
        <v>1</v>
      </c>
      <c r="HF91" s="38">
        <v>1</v>
      </c>
      <c r="HG91" s="38">
        <v>1</v>
      </c>
      <c r="HH91" s="38">
        <v>1</v>
      </c>
      <c r="HI91" s="38">
        <v>1</v>
      </c>
      <c r="HJ91" s="38">
        <v>1</v>
      </c>
      <c r="HK91" s="38">
        <v>1</v>
      </c>
      <c r="HL91" s="38">
        <v>1</v>
      </c>
      <c r="HM91" s="38">
        <v>1</v>
      </c>
      <c r="HN91" s="38">
        <v>1</v>
      </c>
      <c r="HO91" s="38">
        <v>1</v>
      </c>
      <c r="HP91" s="38">
        <v>1</v>
      </c>
      <c r="HQ91" s="38">
        <v>1</v>
      </c>
      <c r="HR91" s="38">
        <v>1</v>
      </c>
      <c r="HS91" s="38">
        <v>1</v>
      </c>
      <c r="HT91" s="38">
        <v>1</v>
      </c>
      <c r="HU91" s="38">
        <v>1</v>
      </c>
      <c r="HV91" s="38">
        <v>1</v>
      </c>
      <c r="HW91" s="38">
        <v>0</v>
      </c>
      <c r="HX91" s="38">
        <v>1</v>
      </c>
      <c r="HY91" s="38">
        <v>1</v>
      </c>
      <c r="HZ91" s="38">
        <v>1</v>
      </c>
      <c r="IA91" s="38">
        <v>1</v>
      </c>
      <c r="IB91" s="38">
        <v>1</v>
      </c>
      <c r="IC91" s="38">
        <v>1</v>
      </c>
      <c r="ID91" s="38">
        <v>1</v>
      </c>
      <c r="IE91" s="38">
        <v>0</v>
      </c>
      <c r="IF91" s="38">
        <v>0</v>
      </c>
      <c r="IG91" s="38">
        <v>0</v>
      </c>
      <c r="IH91" s="38">
        <v>1</v>
      </c>
      <c r="II91" s="38">
        <v>1</v>
      </c>
      <c r="IJ91" s="38">
        <v>1</v>
      </c>
      <c r="IK91" s="38">
        <v>1</v>
      </c>
      <c r="IL91" s="38">
        <v>1</v>
      </c>
      <c r="IM91" s="38">
        <v>1</v>
      </c>
      <c r="IN91" s="38">
        <v>1</v>
      </c>
      <c r="IO91" s="38">
        <v>1</v>
      </c>
      <c r="IP91" s="38">
        <v>1</v>
      </c>
      <c r="IQ91" s="38">
        <v>1</v>
      </c>
    </row>
    <row r="92" spans="1:251" s="43" customFormat="1" ht="12.75" customHeight="1" x14ac:dyDescent="0.3">
      <c r="A92" s="159"/>
      <c r="B92" s="36" t="s">
        <v>550</v>
      </c>
      <c r="C92" s="151"/>
      <c r="D92" s="36" t="s">
        <v>551</v>
      </c>
      <c r="E92" s="32"/>
      <c r="F92" s="55"/>
      <c r="G92" s="158"/>
      <c r="H92" s="158"/>
      <c r="I92" s="158"/>
      <c r="J92" s="37" t="s">
        <v>220</v>
      </c>
      <c r="K92" s="37" t="s">
        <v>220</v>
      </c>
      <c r="L92" s="37" t="s">
        <v>220</v>
      </c>
      <c r="M92" s="37" t="s">
        <v>220</v>
      </c>
      <c r="N92" s="37" t="s">
        <v>220</v>
      </c>
      <c r="O92" s="37" t="s">
        <v>220</v>
      </c>
      <c r="P92" s="37" t="s">
        <v>220</v>
      </c>
      <c r="Q92" s="37" t="s">
        <v>220</v>
      </c>
      <c r="R92" s="37" t="s">
        <v>220</v>
      </c>
      <c r="S92" s="37" t="s">
        <v>220</v>
      </c>
      <c r="T92" s="37" t="s">
        <v>220</v>
      </c>
      <c r="U92" s="37" t="s">
        <v>220</v>
      </c>
      <c r="V92" s="37" t="s">
        <v>220</v>
      </c>
      <c r="W92" s="37" t="s">
        <v>220</v>
      </c>
      <c r="X92" s="37" t="s">
        <v>220</v>
      </c>
      <c r="Y92" s="37" t="s">
        <v>220</v>
      </c>
      <c r="Z92" s="37" t="s">
        <v>220</v>
      </c>
      <c r="AA92" s="37" t="s">
        <v>220</v>
      </c>
      <c r="AB92" s="37" t="s">
        <v>220</v>
      </c>
      <c r="AC92" s="37" t="s">
        <v>220</v>
      </c>
      <c r="AD92" s="37" t="s">
        <v>220</v>
      </c>
      <c r="AE92" s="37" t="s">
        <v>220</v>
      </c>
      <c r="AF92" s="37" t="s">
        <v>220</v>
      </c>
      <c r="AG92" s="37" t="s">
        <v>220</v>
      </c>
      <c r="AH92" s="37" t="s">
        <v>220</v>
      </c>
      <c r="AI92" s="37" t="s">
        <v>220</v>
      </c>
      <c r="AJ92" s="37" t="s">
        <v>220</v>
      </c>
      <c r="AK92" s="37" t="s">
        <v>220</v>
      </c>
      <c r="AL92" s="37" t="s">
        <v>220</v>
      </c>
      <c r="AM92" s="37" t="s">
        <v>220</v>
      </c>
      <c r="AN92" s="37" t="s">
        <v>220</v>
      </c>
      <c r="AO92" s="37" t="s">
        <v>220</v>
      </c>
      <c r="AP92" s="37" t="s">
        <v>220</v>
      </c>
      <c r="AQ92" s="37" t="s">
        <v>220</v>
      </c>
      <c r="AR92" s="37" t="s">
        <v>220</v>
      </c>
      <c r="AS92" s="37" t="s">
        <v>220</v>
      </c>
      <c r="AT92" s="37" t="s">
        <v>220</v>
      </c>
      <c r="AU92" s="37" t="s">
        <v>220</v>
      </c>
      <c r="AV92" s="37" t="s">
        <v>220</v>
      </c>
      <c r="AW92" s="37" t="s">
        <v>220</v>
      </c>
      <c r="AX92" s="37" t="s">
        <v>220</v>
      </c>
      <c r="AY92" s="37" t="s">
        <v>220</v>
      </c>
      <c r="AZ92" s="37" t="s">
        <v>220</v>
      </c>
      <c r="BA92" s="37" t="s">
        <v>220</v>
      </c>
      <c r="BB92" s="37" t="s">
        <v>220</v>
      </c>
      <c r="BC92" s="37" t="s">
        <v>220</v>
      </c>
      <c r="BD92" s="37" t="s">
        <v>220</v>
      </c>
      <c r="BE92" s="37" t="s">
        <v>220</v>
      </c>
      <c r="BF92" s="37" t="s">
        <v>220</v>
      </c>
      <c r="BG92" s="37" t="s">
        <v>220</v>
      </c>
      <c r="BH92" s="37" t="s">
        <v>220</v>
      </c>
      <c r="BI92" s="37" t="s">
        <v>220</v>
      </c>
      <c r="BJ92" s="37" t="s">
        <v>220</v>
      </c>
      <c r="BK92" s="37" t="s">
        <v>220</v>
      </c>
      <c r="BL92" s="37" t="s">
        <v>220</v>
      </c>
      <c r="BM92" s="37" t="s">
        <v>220</v>
      </c>
      <c r="BN92" s="37" t="s">
        <v>220</v>
      </c>
      <c r="BO92" s="37" t="s">
        <v>220</v>
      </c>
      <c r="BP92" s="37" t="s">
        <v>220</v>
      </c>
      <c r="BQ92" s="37" t="s">
        <v>220</v>
      </c>
      <c r="BR92" s="37" t="s">
        <v>220</v>
      </c>
      <c r="BS92" s="37" t="s">
        <v>220</v>
      </c>
      <c r="BT92" s="37" t="s">
        <v>220</v>
      </c>
      <c r="BU92" s="37" t="s">
        <v>220</v>
      </c>
      <c r="BV92" s="37" t="s">
        <v>220</v>
      </c>
      <c r="BW92" s="37" t="s">
        <v>220</v>
      </c>
      <c r="BX92" s="37" t="s">
        <v>220</v>
      </c>
      <c r="BY92" s="37" t="s">
        <v>220</v>
      </c>
      <c r="BZ92" s="37" t="s">
        <v>220</v>
      </c>
      <c r="CA92" s="37" t="s">
        <v>220</v>
      </c>
      <c r="CB92" s="37" t="s">
        <v>220</v>
      </c>
      <c r="CC92" s="37" t="s">
        <v>220</v>
      </c>
      <c r="CD92" s="37" t="s">
        <v>220</v>
      </c>
      <c r="CE92" s="37" t="s">
        <v>220</v>
      </c>
      <c r="CF92" s="37" t="s">
        <v>220</v>
      </c>
      <c r="CG92" s="37" t="s">
        <v>220</v>
      </c>
      <c r="CH92" s="37" t="s">
        <v>220</v>
      </c>
      <c r="CI92" s="37" t="s">
        <v>220</v>
      </c>
      <c r="CJ92" s="37" t="s">
        <v>220</v>
      </c>
      <c r="CK92" s="37" t="s">
        <v>220</v>
      </c>
      <c r="CL92" s="37" t="s">
        <v>220</v>
      </c>
      <c r="CM92" s="37" t="s">
        <v>220</v>
      </c>
      <c r="CN92" s="37" t="s">
        <v>220</v>
      </c>
      <c r="CO92" s="37" t="s">
        <v>220</v>
      </c>
      <c r="CP92" s="37" t="s">
        <v>220</v>
      </c>
      <c r="CQ92" s="37" t="s">
        <v>220</v>
      </c>
      <c r="CR92" s="37" t="s">
        <v>220</v>
      </c>
      <c r="CS92" s="37" t="s">
        <v>220</v>
      </c>
      <c r="CT92" s="37" t="s">
        <v>220</v>
      </c>
      <c r="CU92" s="37" t="s">
        <v>220</v>
      </c>
      <c r="CV92" s="37" t="s">
        <v>220</v>
      </c>
      <c r="CW92" s="37" t="s">
        <v>220</v>
      </c>
      <c r="CX92" s="37" t="s">
        <v>220</v>
      </c>
      <c r="CY92" s="37" t="s">
        <v>220</v>
      </c>
      <c r="CZ92" s="37" t="s">
        <v>220</v>
      </c>
      <c r="DA92" s="37" t="s">
        <v>220</v>
      </c>
      <c r="DB92" s="37" t="s">
        <v>220</v>
      </c>
      <c r="DC92" s="37" t="s">
        <v>220</v>
      </c>
      <c r="DD92" s="37" t="s">
        <v>220</v>
      </c>
      <c r="DE92" s="37" t="s">
        <v>220</v>
      </c>
      <c r="DF92" s="37" t="s">
        <v>220</v>
      </c>
      <c r="DG92" s="37" t="s">
        <v>220</v>
      </c>
      <c r="DH92" s="37" t="s">
        <v>220</v>
      </c>
      <c r="DI92" s="37" t="s">
        <v>220</v>
      </c>
      <c r="DJ92" s="37" t="s">
        <v>220</v>
      </c>
      <c r="DK92" s="37" t="s">
        <v>220</v>
      </c>
      <c r="DL92" s="37" t="s">
        <v>220</v>
      </c>
      <c r="DM92" s="37" t="s">
        <v>220</v>
      </c>
      <c r="DN92" s="37" t="s">
        <v>220</v>
      </c>
      <c r="DO92" s="37" t="s">
        <v>220</v>
      </c>
      <c r="DP92" s="37" t="s">
        <v>220</v>
      </c>
      <c r="DQ92" s="37" t="s">
        <v>220</v>
      </c>
      <c r="DR92" s="37" t="s">
        <v>220</v>
      </c>
      <c r="DS92" s="37" t="s">
        <v>220</v>
      </c>
      <c r="DT92" s="37" t="s">
        <v>220</v>
      </c>
      <c r="DU92" s="37" t="s">
        <v>220</v>
      </c>
      <c r="DV92" s="37" t="s">
        <v>220</v>
      </c>
      <c r="DW92" s="37" t="s">
        <v>220</v>
      </c>
      <c r="DX92" s="37" t="s">
        <v>220</v>
      </c>
      <c r="DY92" s="37" t="s">
        <v>220</v>
      </c>
      <c r="DZ92" s="37" t="s">
        <v>220</v>
      </c>
      <c r="EA92" s="37" t="s">
        <v>220</v>
      </c>
      <c r="EB92" s="37" t="s">
        <v>220</v>
      </c>
      <c r="EC92" s="37" t="s">
        <v>220</v>
      </c>
      <c r="ED92" s="37" t="s">
        <v>220</v>
      </c>
      <c r="EE92" s="37" t="s">
        <v>220</v>
      </c>
      <c r="EF92" s="37" t="s">
        <v>220</v>
      </c>
      <c r="EG92" s="37" t="s">
        <v>220</v>
      </c>
      <c r="EH92" s="37" t="s">
        <v>220</v>
      </c>
      <c r="EI92" s="37" t="s">
        <v>220</v>
      </c>
      <c r="EJ92" s="37" t="s">
        <v>220</v>
      </c>
      <c r="EK92" s="37" t="s">
        <v>220</v>
      </c>
      <c r="EL92" s="37" t="s">
        <v>220</v>
      </c>
      <c r="EM92" s="37" t="s">
        <v>220</v>
      </c>
      <c r="EN92" s="37" t="s">
        <v>220</v>
      </c>
      <c r="EO92" s="37" t="s">
        <v>220</v>
      </c>
      <c r="EP92" s="37" t="s">
        <v>220</v>
      </c>
      <c r="EQ92" s="37" t="s">
        <v>220</v>
      </c>
      <c r="ER92" s="37" t="s">
        <v>220</v>
      </c>
      <c r="ES92" s="37" t="s">
        <v>220</v>
      </c>
      <c r="ET92" s="37" t="s">
        <v>220</v>
      </c>
      <c r="EU92" s="37" t="s">
        <v>220</v>
      </c>
      <c r="EV92" s="37" t="s">
        <v>220</v>
      </c>
      <c r="EW92" s="37" t="s">
        <v>220</v>
      </c>
      <c r="EX92" s="37" t="s">
        <v>220</v>
      </c>
      <c r="EY92" s="37" t="s">
        <v>220</v>
      </c>
      <c r="EZ92" s="37" t="s">
        <v>220</v>
      </c>
      <c r="FA92" s="37" t="s">
        <v>220</v>
      </c>
      <c r="FB92" s="37" t="s">
        <v>220</v>
      </c>
      <c r="FC92" s="37" t="s">
        <v>220</v>
      </c>
      <c r="FD92" s="37" t="s">
        <v>220</v>
      </c>
      <c r="FE92" s="37" t="s">
        <v>220</v>
      </c>
      <c r="FF92" s="37" t="s">
        <v>220</v>
      </c>
      <c r="FG92" s="37" t="s">
        <v>220</v>
      </c>
      <c r="FH92" s="37" t="s">
        <v>220</v>
      </c>
      <c r="FI92" s="37" t="s">
        <v>220</v>
      </c>
      <c r="FJ92" s="37" t="s">
        <v>220</v>
      </c>
      <c r="FK92" s="37" t="s">
        <v>220</v>
      </c>
      <c r="FL92" s="37" t="s">
        <v>220</v>
      </c>
      <c r="FM92" s="37" t="s">
        <v>220</v>
      </c>
      <c r="FN92" s="37" t="s">
        <v>220</v>
      </c>
      <c r="FO92" s="37" t="s">
        <v>220</v>
      </c>
      <c r="FP92" s="37" t="s">
        <v>220</v>
      </c>
      <c r="FQ92" s="37" t="s">
        <v>220</v>
      </c>
      <c r="FR92" s="37" t="s">
        <v>220</v>
      </c>
      <c r="FS92" s="37" t="s">
        <v>220</v>
      </c>
      <c r="FT92" s="37" t="s">
        <v>220</v>
      </c>
      <c r="FU92" s="37" t="s">
        <v>220</v>
      </c>
      <c r="FV92" s="37" t="s">
        <v>220</v>
      </c>
      <c r="FW92" s="37" t="s">
        <v>220</v>
      </c>
      <c r="FX92" s="37" t="s">
        <v>220</v>
      </c>
      <c r="FY92" s="37" t="s">
        <v>220</v>
      </c>
      <c r="FZ92" s="37" t="s">
        <v>220</v>
      </c>
      <c r="GA92" s="37" t="s">
        <v>220</v>
      </c>
      <c r="GB92" s="37" t="s">
        <v>220</v>
      </c>
      <c r="GC92" s="37" t="s">
        <v>220</v>
      </c>
      <c r="GD92" s="37" t="s">
        <v>220</v>
      </c>
      <c r="GE92" s="37" t="s">
        <v>220</v>
      </c>
      <c r="GF92" s="37" t="s">
        <v>220</v>
      </c>
      <c r="GG92" s="37" t="s">
        <v>220</v>
      </c>
      <c r="GH92" s="37" t="s">
        <v>220</v>
      </c>
      <c r="GI92" s="37" t="s">
        <v>220</v>
      </c>
      <c r="GJ92" s="37" t="s">
        <v>220</v>
      </c>
      <c r="GK92" s="37" t="s">
        <v>220</v>
      </c>
      <c r="GL92" s="37" t="s">
        <v>220</v>
      </c>
      <c r="GM92" s="37" t="s">
        <v>220</v>
      </c>
      <c r="GN92" s="37" t="s">
        <v>220</v>
      </c>
      <c r="GO92" s="37" t="s">
        <v>220</v>
      </c>
      <c r="GP92" s="37" t="s">
        <v>220</v>
      </c>
      <c r="GQ92" s="37" t="s">
        <v>220</v>
      </c>
      <c r="GR92" s="37" t="s">
        <v>220</v>
      </c>
      <c r="GS92" s="37" t="s">
        <v>220</v>
      </c>
      <c r="GT92" s="37" t="s">
        <v>220</v>
      </c>
      <c r="GU92" s="37" t="s">
        <v>220</v>
      </c>
      <c r="GV92" s="37" t="s">
        <v>220</v>
      </c>
      <c r="GW92" s="37" t="s">
        <v>220</v>
      </c>
      <c r="GX92" s="37" t="s">
        <v>220</v>
      </c>
      <c r="GY92" s="37" t="s">
        <v>220</v>
      </c>
      <c r="GZ92" s="37" t="s">
        <v>220</v>
      </c>
      <c r="HA92" s="37" t="s">
        <v>220</v>
      </c>
      <c r="HB92" s="37" t="s">
        <v>220</v>
      </c>
      <c r="HC92" s="37" t="s">
        <v>220</v>
      </c>
      <c r="HD92" s="37" t="s">
        <v>220</v>
      </c>
      <c r="HE92" s="37" t="s">
        <v>220</v>
      </c>
      <c r="HF92" s="37" t="s">
        <v>220</v>
      </c>
      <c r="HG92" s="37" t="s">
        <v>220</v>
      </c>
      <c r="HH92" s="37" t="s">
        <v>220</v>
      </c>
      <c r="HI92" s="37" t="s">
        <v>220</v>
      </c>
      <c r="HJ92" s="37" t="s">
        <v>220</v>
      </c>
      <c r="HK92" s="37" t="s">
        <v>220</v>
      </c>
      <c r="HL92" s="37" t="s">
        <v>220</v>
      </c>
      <c r="HM92" s="37" t="s">
        <v>220</v>
      </c>
      <c r="HN92" s="37" t="s">
        <v>220</v>
      </c>
      <c r="HO92" s="37" t="s">
        <v>220</v>
      </c>
      <c r="HP92" s="37" t="s">
        <v>220</v>
      </c>
      <c r="HQ92" s="37" t="s">
        <v>220</v>
      </c>
      <c r="HR92" s="37" t="s">
        <v>220</v>
      </c>
      <c r="HS92" s="37" t="s">
        <v>220</v>
      </c>
      <c r="HT92" s="37" t="s">
        <v>220</v>
      </c>
      <c r="HU92" s="37" t="s">
        <v>220</v>
      </c>
      <c r="HV92" s="37" t="s">
        <v>220</v>
      </c>
      <c r="HW92" s="37" t="s">
        <v>220</v>
      </c>
      <c r="HX92" s="37" t="s">
        <v>220</v>
      </c>
      <c r="HY92" s="37" t="s">
        <v>220</v>
      </c>
      <c r="HZ92" s="37" t="s">
        <v>220</v>
      </c>
      <c r="IA92" s="37" t="s">
        <v>220</v>
      </c>
      <c r="IB92" s="37" t="s">
        <v>220</v>
      </c>
      <c r="IC92" s="37" t="s">
        <v>220</v>
      </c>
      <c r="ID92" s="37" t="s">
        <v>220</v>
      </c>
      <c r="IE92" s="37" t="s">
        <v>220</v>
      </c>
      <c r="IF92" s="37" t="s">
        <v>220</v>
      </c>
      <c r="IG92" s="37" t="s">
        <v>220</v>
      </c>
      <c r="IH92" s="37" t="s">
        <v>220</v>
      </c>
      <c r="II92" s="37" t="s">
        <v>220</v>
      </c>
      <c r="IJ92" s="37" t="s">
        <v>220</v>
      </c>
      <c r="IK92" s="37" t="s">
        <v>220</v>
      </c>
      <c r="IL92" s="37" t="s">
        <v>220</v>
      </c>
      <c r="IM92" s="37" t="s">
        <v>220</v>
      </c>
      <c r="IN92" s="37" t="s">
        <v>220</v>
      </c>
      <c r="IO92" s="37" t="s">
        <v>220</v>
      </c>
      <c r="IP92" s="37" t="s">
        <v>220</v>
      </c>
      <c r="IQ92" s="37" t="s">
        <v>220</v>
      </c>
    </row>
    <row r="93" spans="1:251" s="30" customFormat="1" ht="11.4" x14ac:dyDescent="0.3">
      <c r="A93" s="159"/>
      <c r="B93" s="23"/>
      <c r="C93" s="27"/>
      <c r="D93" s="162" t="s">
        <v>231</v>
      </c>
      <c r="E93" s="162"/>
      <c r="F93" s="162"/>
      <c r="G93" s="162"/>
      <c r="H93" s="27"/>
      <c r="I93" s="27"/>
      <c r="J93" s="51">
        <f>SUM(J88:J92)</f>
        <v>4</v>
      </c>
      <c r="K93" s="51">
        <f t="shared" ref="K93:BV93" si="12">SUM(K88:K92)</f>
        <v>4</v>
      </c>
      <c r="L93" s="51">
        <f t="shared" si="12"/>
        <v>3</v>
      </c>
      <c r="M93" s="51">
        <f t="shared" si="12"/>
        <v>4</v>
      </c>
      <c r="N93" s="51">
        <f t="shared" si="12"/>
        <v>3</v>
      </c>
      <c r="O93" s="51">
        <f t="shared" si="12"/>
        <v>4</v>
      </c>
      <c r="P93" s="51">
        <f t="shared" si="12"/>
        <v>3</v>
      </c>
      <c r="Q93" s="51">
        <f t="shared" si="12"/>
        <v>4</v>
      </c>
      <c r="R93" s="51">
        <f t="shared" si="12"/>
        <v>4</v>
      </c>
      <c r="S93" s="51">
        <f t="shared" si="12"/>
        <v>4</v>
      </c>
      <c r="T93" s="51">
        <f t="shared" si="12"/>
        <v>4</v>
      </c>
      <c r="U93" s="51">
        <f t="shared" si="12"/>
        <v>4</v>
      </c>
      <c r="V93" s="51">
        <f t="shared" si="12"/>
        <v>4</v>
      </c>
      <c r="W93" s="51">
        <f t="shared" si="12"/>
        <v>4</v>
      </c>
      <c r="X93" s="51">
        <f t="shared" si="12"/>
        <v>4</v>
      </c>
      <c r="Y93" s="51">
        <f t="shared" si="12"/>
        <v>4</v>
      </c>
      <c r="Z93" s="51">
        <f t="shared" si="12"/>
        <v>3</v>
      </c>
      <c r="AA93" s="51">
        <f t="shared" si="12"/>
        <v>4</v>
      </c>
      <c r="AB93" s="51">
        <f t="shared" si="12"/>
        <v>4</v>
      </c>
      <c r="AC93" s="51">
        <f t="shared" si="12"/>
        <v>4</v>
      </c>
      <c r="AD93" s="51">
        <f t="shared" si="12"/>
        <v>4</v>
      </c>
      <c r="AE93" s="51">
        <f t="shared" si="12"/>
        <v>4</v>
      </c>
      <c r="AF93" s="51">
        <f t="shared" si="12"/>
        <v>4</v>
      </c>
      <c r="AG93" s="51">
        <f t="shared" si="12"/>
        <v>4</v>
      </c>
      <c r="AH93" s="51">
        <f t="shared" si="12"/>
        <v>4</v>
      </c>
      <c r="AI93" s="51">
        <f t="shared" si="12"/>
        <v>4</v>
      </c>
      <c r="AJ93" s="51">
        <f t="shared" si="12"/>
        <v>4</v>
      </c>
      <c r="AK93" s="51">
        <f t="shared" si="12"/>
        <v>4</v>
      </c>
      <c r="AL93" s="51">
        <f t="shared" si="12"/>
        <v>4</v>
      </c>
      <c r="AM93" s="51">
        <f t="shared" si="12"/>
        <v>4</v>
      </c>
      <c r="AN93" s="51">
        <f t="shared" si="12"/>
        <v>4</v>
      </c>
      <c r="AO93" s="51">
        <f t="shared" si="12"/>
        <v>4</v>
      </c>
      <c r="AP93" s="51">
        <f t="shared" si="12"/>
        <v>4</v>
      </c>
      <c r="AQ93" s="51">
        <f t="shared" si="12"/>
        <v>4</v>
      </c>
      <c r="AR93" s="51">
        <f t="shared" si="12"/>
        <v>4</v>
      </c>
      <c r="AS93" s="51">
        <f t="shared" si="12"/>
        <v>4</v>
      </c>
      <c r="AT93" s="51">
        <f t="shared" si="12"/>
        <v>4</v>
      </c>
      <c r="AU93" s="51">
        <f t="shared" si="12"/>
        <v>4</v>
      </c>
      <c r="AV93" s="51">
        <f t="shared" si="12"/>
        <v>4</v>
      </c>
      <c r="AW93" s="51">
        <f t="shared" si="12"/>
        <v>4</v>
      </c>
      <c r="AX93" s="51">
        <f t="shared" si="12"/>
        <v>4</v>
      </c>
      <c r="AY93" s="51">
        <f t="shared" si="12"/>
        <v>4</v>
      </c>
      <c r="AZ93" s="51">
        <f t="shared" si="12"/>
        <v>4</v>
      </c>
      <c r="BA93" s="51">
        <f t="shared" si="12"/>
        <v>4</v>
      </c>
      <c r="BB93" s="51">
        <f t="shared" si="12"/>
        <v>3</v>
      </c>
      <c r="BC93" s="51">
        <f t="shared" si="12"/>
        <v>4</v>
      </c>
      <c r="BD93" s="51">
        <f t="shared" si="12"/>
        <v>4</v>
      </c>
      <c r="BE93" s="51">
        <f t="shared" si="12"/>
        <v>3</v>
      </c>
      <c r="BF93" s="51">
        <f t="shared" si="12"/>
        <v>4</v>
      </c>
      <c r="BG93" s="51">
        <f t="shared" si="12"/>
        <v>4</v>
      </c>
      <c r="BH93" s="51">
        <f t="shared" si="12"/>
        <v>4</v>
      </c>
      <c r="BI93" s="51">
        <f t="shared" si="12"/>
        <v>4</v>
      </c>
      <c r="BJ93" s="51">
        <f t="shared" si="12"/>
        <v>4</v>
      </c>
      <c r="BK93" s="51">
        <f t="shared" si="12"/>
        <v>4</v>
      </c>
      <c r="BL93" s="51">
        <f t="shared" si="12"/>
        <v>4</v>
      </c>
      <c r="BM93" s="51">
        <f t="shared" si="12"/>
        <v>4</v>
      </c>
      <c r="BN93" s="51">
        <f t="shared" si="12"/>
        <v>4</v>
      </c>
      <c r="BO93" s="51">
        <f t="shared" si="12"/>
        <v>4</v>
      </c>
      <c r="BP93" s="51">
        <f t="shared" si="12"/>
        <v>4</v>
      </c>
      <c r="BQ93" s="51">
        <f t="shared" si="12"/>
        <v>4</v>
      </c>
      <c r="BR93" s="51">
        <f t="shared" si="12"/>
        <v>4</v>
      </c>
      <c r="BS93" s="51">
        <f t="shared" si="12"/>
        <v>3</v>
      </c>
      <c r="BT93" s="51">
        <f t="shared" si="12"/>
        <v>3</v>
      </c>
      <c r="BU93" s="51">
        <f t="shared" si="12"/>
        <v>4</v>
      </c>
      <c r="BV93" s="51">
        <f t="shared" si="12"/>
        <v>4</v>
      </c>
      <c r="BW93" s="51">
        <f t="shared" ref="BW93:EH93" si="13">SUM(BW88:BW92)</f>
        <v>4</v>
      </c>
      <c r="BX93" s="51">
        <f t="shared" si="13"/>
        <v>4</v>
      </c>
      <c r="BY93" s="51">
        <f t="shared" si="13"/>
        <v>4</v>
      </c>
      <c r="BZ93" s="51">
        <f t="shared" si="13"/>
        <v>4</v>
      </c>
      <c r="CA93" s="51">
        <f t="shared" si="13"/>
        <v>4</v>
      </c>
      <c r="CB93" s="51">
        <f t="shared" si="13"/>
        <v>4</v>
      </c>
      <c r="CC93" s="51">
        <f t="shared" si="13"/>
        <v>4</v>
      </c>
      <c r="CD93" s="51">
        <f t="shared" si="13"/>
        <v>4</v>
      </c>
      <c r="CE93" s="51">
        <f t="shared" si="13"/>
        <v>3</v>
      </c>
      <c r="CF93" s="51">
        <f t="shared" si="13"/>
        <v>4</v>
      </c>
      <c r="CG93" s="51">
        <f t="shared" si="13"/>
        <v>4</v>
      </c>
      <c r="CH93" s="51">
        <f t="shared" si="13"/>
        <v>4</v>
      </c>
      <c r="CI93" s="51">
        <f t="shared" si="13"/>
        <v>4</v>
      </c>
      <c r="CJ93" s="51">
        <f t="shared" si="13"/>
        <v>4</v>
      </c>
      <c r="CK93" s="51">
        <f t="shared" si="13"/>
        <v>4</v>
      </c>
      <c r="CL93" s="51">
        <f t="shared" si="13"/>
        <v>4</v>
      </c>
      <c r="CM93" s="51">
        <f t="shared" si="13"/>
        <v>3</v>
      </c>
      <c r="CN93" s="51">
        <f t="shared" si="13"/>
        <v>4</v>
      </c>
      <c r="CO93" s="51">
        <f t="shared" si="13"/>
        <v>4</v>
      </c>
      <c r="CP93" s="51">
        <f t="shared" si="13"/>
        <v>4</v>
      </c>
      <c r="CQ93" s="51">
        <f t="shared" si="13"/>
        <v>4</v>
      </c>
      <c r="CR93" s="51">
        <f t="shared" si="13"/>
        <v>4</v>
      </c>
      <c r="CS93" s="51">
        <f t="shared" si="13"/>
        <v>4</v>
      </c>
      <c r="CT93" s="51">
        <f t="shared" si="13"/>
        <v>2</v>
      </c>
      <c r="CU93" s="51">
        <f t="shared" si="13"/>
        <v>4</v>
      </c>
      <c r="CV93" s="51">
        <f t="shared" si="13"/>
        <v>4</v>
      </c>
      <c r="CW93" s="51">
        <f t="shared" si="13"/>
        <v>4</v>
      </c>
      <c r="CX93" s="51">
        <f t="shared" si="13"/>
        <v>4</v>
      </c>
      <c r="CY93" s="51">
        <f t="shared" si="13"/>
        <v>4</v>
      </c>
      <c r="CZ93" s="51">
        <f t="shared" si="13"/>
        <v>4</v>
      </c>
      <c r="DA93" s="51">
        <f t="shared" si="13"/>
        <v>4</v>
      </c>
      <c r="DB93" s="51">
        <f t="shared" si="13"/>
        <v>4</v>
      </c>
      <c r="DC93" s="51">
        <f t="shared" si="13"/>
        <v>4</v>
      </c>
      <c r="DD93" s="51">
        <f t="shared" si="13"/>
        <v>4</v>
      </c>
      <c r="DE93" s="51">
        <f t="shared" si="13"/>
        <v>4</v>
      </c>
      <c r="DF93" s="51">
        <f t="shared" si="13"/>
        <v>4</v>
      </c>
      <c r="DG93" s="51">
        <f t="shared" si="13"/>
        <v>4</v>
      </c>
      <c r="DH93" s="51">
        <f t="shared" si="13"/>
        <v>3</v>
      </c>
      <c r="DI93" s="51">
        <f t="shared" si="13"/>
        <v>3</v>
      </c>
      <c r="DJ93" s="51">
        <f t="shared" si="13"/>
        <v>3</v>
      </c>
      <c r="DK93" s="51">
        <f t="shared" si="13"/>
        <v>3</v>
      </c>
      <c r="DL93" s="51">
        <f t="shared" si="13"/>
        <v>3</v>
      </c>
      <c r="DM93" s="51">
        <f t="shared" si="13"/>
        <v>3</v>
      </c>
      <c r="DN93" s="51">
        <f t="shared" si="13"/>
        <v>3</v>
      </c>
      <c r="DO93" s="51">
        <f t="shared" si="13"/>
        <v>3</v>
      </c>
      <c r="DP93" s="51">
        <f t="shared" si="13"/>
        <v>4</v>
      </c>
      <c r="DQ93" s="51">
        <f t="shared" si="13"/>
        <v>4</v>
      </c>
      <c r="DR93" s="51">
        <f t="shared" si="13"/>
        <v>4</v>
      </c>
      <c r="DS93" s="51">
        <f t="shared" si="13"/>
        <v>4</v>
      </c>
      <c r="DT93" s="51">
        <f t="shared" si="13"/>
        <v>3</v>
      </c>
      <c r="DU93" s="51">
        <f t="shared" si="13"/>
        <v>4</v>
      </c>
      <c r="DV93" s="51">
        <f t="shared" si="13"/>
        <v>4</v>
      </c>
      <c r="DW93" s="51">
        <f t="shared" si="13"/>
        <v>4</v>
      </c>
      <c r="DX93" s="51">
        <f t="shared" si="13"/>
        <v>4</v>
      </c>
      <c r="DY93" s="51">
        <f t="shared" si="13"/>
        <v>3</v>
      </c>
      <c r="DZ93" s="51">
        <f t="shared" si="13"/>
        <v>4</v>
      </c>
      <c r="EA93" s="51">
        <f t="shared" si="13"/>
        <v>4</v>
      </c>
      <c r="EB93" s="51">
        <f t="shared" si="13"/>
        <v>4</v>
      </c>
      <c r="EC93" s="51">
        <f t="shared" si="13"/>
        <v>4</v>
      </c>
      <c r="ED93" s="51">
        <f t="shared" si="13"/>
        <v>4</v>
      </c>
      <c r="EE93" s="51">
        <f t="shared" si="13"/>
        <v>3</v>
      </c>
      <c r="EF93" s="51">
        <f t="shared" si="13"/>
        <v>4</v>
      </c>
      <c r="EG93" s="51">
        <f t="shared" si="13"/>
        <v>4</v>
      </c>
      <c r="EH93" s="51">
        <f t="shared" si="13"/>
        <v>4</v>
      </c>
      <c r="EI93" s="51">
        <f t="shared" ref="EI93:GT93" si="14">SUM(EI88:EI92)</f>
        <v>3</v>
      </c>
      <c r="EJ93" s="51">
        <f t="shared" si="14"/>
        <v>4</v>
      </c>
      <c r="EK93" s="51">
        <f t="shared" si="14"/>
        <v>3</v>
      </c>
      <c r="EL93" s="51">
        <f t="shared" si="14"/>
        <v>4</v>
      </c>
      <c r="EM93" s="51">
        <f t="shared" si="14"/>
        <v>3</v>
      </c>
      <c r="EN93" s="51">
        <f t="shared" si="14"/>
        <v>4</v>
      </c>
      <c r="EO93" s="51">
        <f t="shared" si="14"/>
        <v>4</v>
      </c>
      <c r="EP93" s="51">
        <f t="shared" si="14"/>
        <v>4</v>
      </c>
      <c r="EQ93" s="51">
        <f t="shared" si="14"/>
        <v>4</v>
      </c>
      <c r="ER93" s="51">
        <f t="shared" si="14"/>
        <v>4</v>
      </c>
      <c r="ES93" s="51">
        <f t="shared" si="14"/>
        <v>4</v>
      </c>
      <c r="ET93" s="51">
        <f t="shared" si="14"/>
        <v>3</v>
      </c>
      <c r="EU93" s="51">
        <f t="shared" si="14"/>
        <v>4</v>
      </c>
      <c r="EV93" s="51">
        <f t="shared" si="14"/>
        <v>4</v>
      </c>
      <c r="EW93" s="51">
        <f t="shared" si="14"/>
        <v>4</v>
      </c>
      <c r="EX93" s="51">
        <f t="shared" si="14"/>
        <v>4</v>
      </c>
      <c r="EY93" s="51">
        <f t="shared" si="14"/>
        <v>4</v>
      </c>
      <c r="EZ93" s="51">
        <f t="shared" si="14"/>
        <v>3</v>
      </c>
      <c r="FA93" s="51">
        <f t="shared" si="14"/>
        <v>3</v>
      </c>
      <c r="FB93" s="51">
        <f t="shared" si="14"/>
        <v>4</v>
      </c>
      <c r="FC93" s="51">
        <f t="shared" si="14"/>
        <v>3</v>
      </c>
      <c r="FD93" s="51">
        <f t="shared" si="14"/>
        <v>2</v>
      </c>
      <c r="FE93" s="51">
        <f t="shared" si="14"/>
        <v>4</v>
      </c>
      <c r="FF93" s="51">
        <f t="shared" si="14"/>
        <v>3</v>
      </c>
      <c r="FG93" s="51">
        <f t="shared" si="14"/>
        <v>4</v>
      </c>
      <c r="FH93" s="51">
        <f t="shared" si="14"/>
        <v>4</v>
      </c>
      <c r="FI93" s="51">
        <f t="shared" si="14"/>
        <v>3</v>
      </c>
      <c r="FJ93" s="51">
        <f t="shared" si="14"/>
        <v>3</v>
      </c>
      <c r="FK93" s="51">
        <f t="shared" si="14"/>
        <v>3</v>
      </c>
      <c r="FL93" s="51">
        <f t="shared" si="14"/>
        <v>4</v>
      </c>
      <c r="FM93" s="51">
        <f t="shared" si="14"/>
        <v>4</v>
      </c>
      <c r="FN93" s="51">
        <f t="shared" si="14"/>
        <v>4</v>
      </c>
      <c r="FO93" s="51">
        <f t="shared" si="14"/>
        <v>4</v>
      </c>
      <c r="FP93" s="51">
        <f t="shared" si="14"/>
        <v>4</v>
      </c>
      <c r="FQ93" s="51">
        <f t="shared" si="14"/>
        <v>3</v>
      </c>
      <c r="FR93" s="51">
        <f t="shared" si="14"/>
        <v>4</v>
      </c>
      <c r="FS93" s="51">
        <f t="shared" si="14"/>
        <v>4</v>
      </c>
      <c r="FT93" s="51">
        <f t="shared" si="14"/>
        <v>4</v>
      </c>
      <c r="FU93" s="51">
        <f t="shared" si="14"/>
        <v>4</v>
      </c>
      <c r="FV93" s="51">
        <f t="shared" si="14"/>
        <v>4</v>
      </c>
      <c r="FW93" s="51">
        <f t="shared" si="14"/>
        <v>4</v>
      </c>
      <c r="FX93" s="51">
        <f t="shared" si="14"/>
        <v>4</v>
      </c>
      <c r="FY93" s="51">
        <f t="shared" si="14"/>
        <v>4</v>
      </c>
      <c r="FZ93" s="51">
        <f t="shared" si="14"/>
        <v>4</v>
      </c>
      <c r="GA93" s="51">
        <f t="shared" si="14"/>
        <v>3</v>
      </c>
      <c r="GB93" s="51">
        <f t="shared" si="14"/>
        <v>4</v>
      </c>
      <c r="GC93" s="51">
        <f t="shared" si="14"/>
        <v>4</v>
      </c>
      <c r="GD93" s="51">
        <f t="shared" si="14"/>
        <v>3</v>
      </c>
      <c r="GE93" s="51">
        <f t="shared" si="14"/>
        <v>3</v>
      </c>
      <c r="GF93" s="51">
        <f t="shared" si="14"/>
        <v>4</v>
      </c>
      <c r="GG93" s="51">
        <f t="shared" si="14"/>
        <v>4</v>
      </c>
      <c r="GH93" s="51">
        <f t="shared" si="14"/>
        <v>4</v>
      </c>
      <c r="GI93" s="51">
        <f t="shared" si="14"/>
        <v>4</v>
      </c>
      <c r="GJ93" s="51">
        <f t="shared" si="14"/>
        <v>4</v>
      </c>
      <c r="GK93" s="51">
        <f t="shared" si="14"/>
        <v>4</v>
      </c>
      <c r="GL93" s="51">
        <f t="shared" si="14"/>
        <v>4</v>
      </c>
      <c r="GM93" s="51">
        <f t="shared" si="14"/>
        <v>4</v>
      </c>
      <c r="GN93" s="51">
        <f t="shared" si="14"/>
        <v>4</v>
      </c>
      <c r="GO93" s="51">
        <f t="shared" si="14"/>
        <v>4</v>
      </c>
      <c r="GP93" s="51">
        <f t="shared" si="14"/>
        <v>4</v>
      </c>
      <c r="GQ93" s="51">
        <f t="shared" si="14"/>
        <v>4</v>
      </c>
      <c r="GR93" s="51">
        <f t="shared" si="14"/>
        <v>4</v>
      </c>
      <c r="GS93" s="51">
        <f t="shared" si="14"/>
        <v>4</v>
      </c>
      <c r="GT93" s="51">
        <f t="shared" si="14"/>
        <v>4</v>
      </c>
      <c r="GU93" s="51">
        <f t="shared" ref="GU93:IQ93" si="15">SUM(GU88:GU92)</f>
        <v>4</v>
      </c>
      <c r="GV93" s="51">
        <f t="shared" si="15"/>
        <v>4</v>
      </c>
      <c r="GW93" s="51">
        <f t="shared" si="15"/>
        <v>4</v>
      </c>
      <c r="GX93" s="51">
        <f t="shared" si="15"/>
        <v>4</v>
      </c>
      <c r="GY93" s="51">
        <f t="shared" si="15"/>
        <v>4</v>
      </c>
      <c r="GZ93" s="51">
        <f t="shared" si="15"/>
        <v>4</v>
      </c>
      <c r="HA93" s="51">
        <f t="shared" si="15"/>
        <v>4</v>
      </c>
      <c r="HB93" s="51">
        <f t="shared" si="15"/>
        <v>4</v>
      </c>
      <c r="HC93" s="51">
        <f t="shared" si="15"/>
        <v>4</v>
      </c>
      <c r="HD93" s="51">
        <f t="shared" si="15"/>
        <v>4</v>
      </c>
      <c r="HE93" s="51">
        <f t="shared" si="15"/>
        <v>4</v>
      </c>
      <c r="HF93" s="51">
        <f t="shared" si="15"/>
        <v>4</v>
      </c>
      <c r="HG93" s="51">
        <f t="shared" si="15"/>
        <v>4</v>
      </c>
      <c r="HH93" s="51">
        <f t="shared" si="15"/>
        <v>4</v>
      </c>
      <c r="HI93" s="51">
        <f t="shared" si="15"/>
        <v>4</v>
      </c>
      <c r="HJ93" s="51">
        <f t="shared" si="15"/>
        <v>4</v>
      </c>
      <c r="HK93" s="51">
        <f t="shared" si="15"/>
        <v>4</v>
      </c>
      <c r="HL93" s="51">
        <f t="shared" si="15"/>
        <v>4</v>
      </c>
      <c r="HM93" s="51">
        <f t="shared" si="15"/>
        <v>4</v>
      </c>
      <c r="HN93" s="51">
        <f t="shared" si="15"/>
        <v>4</v>
      </c>
      <c r="HO93" s="51">
        <f t="shared" si="15"/>
        <v>4</v>
      </c>
      <c r="HP93" s="51">
        <f t="shared" si="15"/>
        <v>4</v>
      </c>
      <c r="HQ93" s="51">
        <f t="shared" si="15"/>
        <v>4</v>
      </c>
      <c r="HR93" s="51">
        <f t="shared" si="15"/>
        <v>4</v>
      </c>
      <c r="HS93" s="51">
        <f t="shared" si="15"/>
        <v>4</v>
      </c>
      <c r="HT93" s="51">
        <f t="shared" si="15"/>
        <v>4</v>
      </c>
      <c r="HU93" s="51">
        <f t="shared" si="15"/>
        <v>4</v>
      </c>
      <c r="HV93" s="51">
        <f t="shared" si="15"/>
        <v>4</v>
      </c>
      <c r="HW93" s="51">
        <f t="shared" si="15"/>
        <v>3</v>
      </c>
      <c r="HX93" s="51">
        <f t="shared" si="15"/>
        <v>4</v>
      </c>
      <c r="HY93" s="51">
        <f t="shared" si="15"/>
        <v>4</v>
      </c>
      <c r="HZ93" s="51">
        <f t="shared" si="15"/>
        <v>4</v>
      </c>
      <c r="IA93" s="51">
        <f t="shared" si="15"/>
        <v>4</v>
      </c>
      <c r="IB93" s="51">
        <f t="shared" si="15"/>
        <v>4</v>
      </c>
      <c r="IC93" s="51">
        <f t="shared" si="15"/>
        <v>4</v>
      </c>
      <c r="ID93" s="51">
        <f t="shared" si="15"/>
        <v>4</v>
      </c>
      <c r="IE93" s="51">
        <f t="shared" si="15"/>
        <v>3</v>
      </c>
      <c r="IF93" s="51">
        <f t="shared" si="15"/>
        <v>3</v>
      </c>
      <c r="IG93" s="51">
        <f t="shared" si="15"/>
        <v>3</v>
      </c>
      <c r="IH93" s="51">
        <f t="shared" si="15"/>
        <v>4</v>
      </c>
      <c r="II93" s="51">
        <f t="shared" si="15"/>
        <v>4</v>
      </c>
      <c r="IJ93" s="51">
        <f t="shared" si="15"/>
        <v>4</v>
      </c>
      <c r="IK93" s="51">
        <f t="shared" si="15"/>
        <v>4</v>
      </c>
      <c r="IL93" s="51">
        <f t="shared" si="15"/>
        <v>4</v>
      </c>
      <c r="IM93" s="51">
        <f t="shared" si="15"/>
        <v>4</v>
      </c>
      <c r="IN93" s="51">
        <f t="shared" si="15"/>
        <v>4</v>
      </c>
      <c r="IO93" s="51">
        <f t="shared" si="15"/>
        <v>4</v>
      </c>
      <c r="IP93" s="51">
        <f t="shared" si="15"/>
        <v>4</v>
      </c>
      <c r="IQ93" s="51">
        <f t="shared" si="15"/>
        <v>4</v>
      </c>
    </row>
    <row r="94" spans="1:251" s="30" customFormat="1" ht="99" customHeight="1" x14ac:dyDescent="0.3">
      <c r="A94" s="159"/>
      <c r="B94" s="56" t="s">
        <v>552</v>
      </c>
      <c r="C94" s="57"/>
      <c r="D94" s="146" t="s">
        <v>553</v>
      </c>
      <c r="E94" s="147"/>
      <c r="F94" s="148"/>
      <c r="G94" s="27"/>
      <c r="H94" s="27"/>
      <c r="I94" s="27"/>
      <c r="J94" s="58">
        <f>IF(J93&gt;3,100,J93*30)</f>
        <v>100</v>
      </c>
      <c r="K94" s="58">
        <f t="shared" ref="K94:BV94" si="16">IF(K93&gt;3,100,K93*30)</f>
        <v>100</v>
      </c>
      <c r="L94" s="58">
        <f t="shared" si="16"/>
        <v>90</v>
      </c>
      <c r="M94" s="58">
        <f t="shared" si="16"/>
        <v>100</v>
      </c>
      <c r="N94" s="58">
        <f t="shared" si="16"/>
        <v>90</v>
      </c>
      <c r="O94" s="58">
        <f t="shared" si="16"/>
        <v>100</v>
      </c>
      <c r="P94" s="58">
        <f t="shared" si="16"/>
        <v>90</v>
      </c>
      <c r="Q94" s="58">
        <f t="shared" si="16"/>
        <v>100</v>
      </c>
      <c r="R94" s="58">
        <f t="shared" si="16"/>
        <v>100</v>
      </c>
      <c r="S94" s="58">
        <f t="shared" si="16"/>
        <v>100</v>
      </c>
      <c r="T94" s="58">
        <f t="shared" si="16"/>
        <v>100</v>
      </c>
      <c r="U94" s="58">
        <f t="shared" si="16"/>
        <v>100</v>
      </c>
      <c r="V94" s="58">
        <f t="shared" si="16"/>
        <v>100</v>
      </c>
      <c r="W94" s="58">
        <f t="shared" si="16"/>
        <v>100</v>
      </c>
      <c r="X94" s="58">
        <f t="shared" si="16"/>
        <v>100</v>
      </c>
      <c r="Y94" s="58">
        <f t="shared" si="16"/>
        <v>100</v>
      </c>
      <c r="Z94" s="58">
        <f t="shared" si="16"/>
        <v>90</v>
      </c>
      <c r="AA94" s="58">
        <f t="shared" si="16"/>
        <v>100</v>
      </c>
      <c r="AB94" s="58">
        <f t="shared" si="16"/>
        <v>100</v>
      </c>
      <c r="AC94" s="58">
        <f t="shared" si="16"/>
        <v>100</v>
      </c>
      <c r="AD94" s="58">
        <f t="shared" si="16"/>
        <v>100</v>
      </c>
      <c r="AE94" s="58">
        <f t="shared" si="16"/>
        <v>100</v>
      </c>
      <c r="AF94" s="58">
        <f t="shared" si="16"/>
        <v>100</v>
      </c>
      <c r="AG94" s="58">
        <f t="shared" si="16"/>
        <v>100</v>
      </c>
      <c r="AH94" s="58">
        <f t="shared" si="16"/>
        <v>100</v>
      </c>
      <c r="AI94" s="58">
        <f t="shared" si="16"/>
        <v>100</v>
      </c>
      <c r="AJ94" s="58">
        <f t="shared" si="16"/>
        <v>100</v>
      </c>
      <c r="AK94" s="58">
        <f t="shared" si="16"/>
        <v>100</v>
      </c>
      <c r="AL94" s="58">
        <f t="shared" si="16"/>
        <v>100</v>
      </c>
      <c r="AM94" s="58">
        <f t="shared" si="16"/>
        <v>100</v>
      </c>
      <c r="AN94" s="58">
        <f t="shared" si="16"/>
        <v>100</v>
      </c>
      <c r="AO94" s="58">
        <f t="shared" si="16"/>
        <v>100</v>
      </c>
      <c r="AP94" s="58">
        <f t="shared" si="16"/>
        <v>100</v>
      </c>
      <c r="AQ94" s="58">
        <f t="shared" si="16"/>
        <v>100</v>
      </c>
      <c r="AR94" s="58">
        <f t="shared" si="16"/>
        <v>100</v>
      </c>
      <c r="AS94" s="58">
        <f t="shared" si="16"/>
        <v>100</v>
      </c>
      <c r="AT94" s="58">
        <f t="shared" si="16"/>
        <v>100</v>
      </c>
      <c r="AU94" s="58">
        <f t="shared" si="16"/>
        <v>100</v>
      </c>
      <c r="AV94" s="58">
        <f t="shared" si="16"/>
        <v>100</v>
      </c>
      <c r="AW94" s="58">
        <f t="shared" si="16"/>
        <v>100</v>
      </c>
      <c r="AX94" s="58">
        <f t="shared" si="16"/>
        <v>100</v>
      </c>
      <c r="AY94" s="58">
        <f t="shared" si="16"/>
        <v>100</v>
      </c>
      <c r="AZ94" s="58">
        <f t="shared" si="16"/>
        <v>100</v>
      </c>
      <c r="BA94" s="58">
        <f t="shared" si="16"/>
        <v>100</v>
      </c>
      <c r="BB94" s="58">
        <f t="shared" si="16"/>
        <v>90</v>
      </c>
      <c r="BC94" s="58">
        <f t="shared" si="16"/>
        <v>100</v>
      </c>
      <c r="BD94" s="58">
        <f t="shared" si="16"/>
        <v>100</v>
      </c>
      <c r="BE94" s="58">
        <f t="shared" si="16"/>
        <v>90</v>
      </c>
      <c r="BF94" s="58">
        <f t="shared" si="16"/>
        <v>100</v>
      </c>
      <c r="BG94" s="58">
        <f t="shared" si="16"/>
        <v>100</v>
      </c>
      <c r="BH94" s="58">
        <f t="shared" si="16"/>
        <v>100</v>
      </c>
      <c r="BI94" s="58">
        <f t="shared" si="16"/>
        <v>100</v>
      </c>
      <c r="BJ94" s="58">
        <f t="shared" si="16"/>
        <v>100</v>
      </c>
      <c r="BK94" s="58">
        <f t="shared" si="16"/>
        <v>100</v>
      </c>
      <c r="BL94" s="58">
        <f t="shared" si="16"/>
        <v>100</v>
      </c>
      <c r="BM94" s="58">
        <f t="shared" si="16"/>
        <v>100</v>
      </c>
      <c r="BN94" s="58">
        <f t="shared" si="16"/>
        <v>100</v>
      </c>
      <c r="BO94" s="58">
        <f t="shared" si="16"/>
        <v>100</v>
      </c>
      <c r="BP94" s="58">
        <f t="shared" si="16"/>
        <v>100</v>
      </c>
      <c r="BQ94" s="58">
        <f t="shared" si="16"/>
        <v>100</v>
      </c>
      <c r="BR94" s="58">
        <f t="shared" si="16"/>
        <v>100</v>
      </c>
      <c r="BS94" s="58">
        <f t="shared" si="16"/>
        <v>90</v>
      </c>
      <c r="BT94" s="58">
        <f t="shared" si="16"/>
        <v>90</v>
      </c>
      <c r="BU94" s="58">
        <f t="shared" si="16"/>
        <v>100</v>
      </c>
      <c r="BV94" s="58">
        <f t="shared" si="16"/>
        <v>100</v>
      </c>
      <c r="BW94" s="58">
        <f t="shared" ref="BW94:EH94" si="17">IF(BW93&gt;3,100,BW93*30)</f>
        <v>100</v>
      </c>
      <c r="BX94" s="58">
        <f t="shared" si="17"/>
        <v>100</v>
      </c>
      <c r="BY94" s="58">
        <f t="shared" si="17"/>
        <v>100</v>
      </c>
      <c r="BZ94" s="58">
        <f t="shared" si="17"/>
        <v>100</v>
      </c>
      <c r="CA94" s="58">
        <f t="shared" si="17"/>
        <v>100</v>
      </c>
      <c r="CB94" s="58">
        <f t="shared" si="17"/>
        <v>100</v>
      </c>
      <c r="CC94" s="58">
        <f t="shared" si="17"/>
        <v>100</v>
      </c>
      <c r="CD94" s="58">
        <f t="shared" si="17"/>
        <v>100</v>
      </c>
      <c r="CE94" s="58">
        <f t="shared" si="17"/>
        <v>90</v>
      </c>
      <c r="CF94" s="58">
        <f t="shared" si="17"/>
        <v>100</v>
      </c>
      <c r="CG94" s="58">
        <f t="shared" si="17"/>
        <v>100</v>
      </c>
      <c r="CH94" s="58">
        <f t="shared" si="17"/>
        <v>100</v>
      </c>
      <c r="CI94" s="58">
        <f t="shared" si="17"/>
        <v>100</v>
      </c>
      <c r="CJ94" s="58">
        <f t="shared" si="17"/>
        <v>100</v>
      </c>
      <c r="CK94" s="58">
        <f t="shared" si="17"/>
        <v>100</v>
      </c>
      <c r="CL94" s="58">
        <f t="shared" si="17"/>
        <v>100</v>
      </c>
      <c r="CM94" s="58">
        <f t="shared" si="17"/>
        <v>90</v>
      </c>
      <c r="CN94" s="58">
        <f t="shared" si="17"/>
        <v>100</v>
      </c>
      <c r="CO94" s="58">
        <f t="shared" si="17"/>
        <v>100</v>
      </c>
      <c r="CP94" s="58">
        <f t="shared" si="17"/>
        <v>100</v>
      </c>
      <c r="CQ94" s="58">
        <f t="shared" si="17"/>
        <v>100</v>
      </c>
      <c r="CR94" s="58">
        <f t="shared" si="17"/>
        <v>100</v>
      </c>
      <c r="CS94" s="58">
        <f t="shared" si="17"/>
        <v>100</v>
      </c>
      <c r="CT94" s="58">
        <f t="shared" si="17"/>
        <v>60</v>
      </c>
      <c r="CU94" s="58">
        <f t="shared" si="17"/>
        <v>100</v>
      </c>
      <c r="CV94" s="58">
        <f t="shared" si="17"/>
        <v>100</v>
      </c>
      <c r="CW94" s="58">
        <f t="shared" si="17"/>
        <v>100</v>
      </c>
      <c r="CX94" s="58">
        <f t="shared" si="17"/>
        <v>100</v>
      </c>
      <c r="CY94" s="58">
        <f t="shared" si="17"/>
        <v>100</v>
      </c>
      <c r="CZ94" s="58">
        <f t="shared" si="17"/>
        <v>100</v>
      </c>
      <c r="DA94" s="58">
        <f t="shared" si="17"/>
        <v>100</v>
      </c>
      <c r="DB94" s="58">
        <f t="shared" si="17"/>
        <v>100</v>
      </c>
      <c r="DC94" s="58">
        <f t="shared" si="17"/>
        <v>100</v>
      </c>
      <c r="DD94" s="58">
        <f t="shared" si="17"/>
        <v>100</v>
      </c>
      <c r="DE94" s="58">
        <f t="shared" si="17"/>
        <v>100</v>
      </c>
      <c r="DF94" s="58">
        <f t="shared" si="17"/>
        <v>100</v>
      </c>
      <c r="DG94" s="58">
        <f t="shared" si="17"/>
        <v>100</v>
      </c>
      <c r="DH94" s="58">
        <f t="shared" si="17"/>
        <v>90</v>
      </c>
      <c r="DI94" s="58">
        <f t="shared" si="17"/>
        <v>90</v>
      </c>
      <c r="DJ94" s="58">
        <f t="shared" si="17"/>
        <v>90</v>
      </c>
      <c r="DK94" s="58">
        <f t="shared" si="17"/>
        <v>90</v>
      </c>
      <c r="DL94" s="58">
        <f t="shared" si="17"/>
        <v>90</v>
      </c>
      <c r="DM94" s="58">
        <f t="shared" si="17"/>
        <v>90</v>
      </c>
      <c r="DN94" s="58">
        <f t="shared" si="17"/>
        <v>90</v>
      </c>
      <c r="DO94" s="58">
        <f t="shared" si="17"/>
        <v>90</v>
      </c>
      <c r="DP94" s="58">
        <f t="shared" si="17"/>
        <v>100</v>
      </c>
      <c r="DQ94" s="58">
        <f t="shared" si="17"/>
        <v>100</v>
      </c>
      <c r="DR94" s="58">
        <f t="shared" si="17"/>
        <v>100</v>
      </c>
      <c r="DS94" s="58">
        <f t="shared" si="17"/>
        <v>100</v>
      </c>
      <c r="DT94" s="58">
        <f t="shared" si="17"/>
        <v>90</v>
      </c>
      <c r="DU94" s="58">
        <f t="shared" si="17"/>
        <v>100</v>
      </c>
      <c r="DV94" s="58">
        <f t="shared" si="17"/>
        <v>100</v>
      </c>
      <c r="DW94" s="58">
        <f t="shared" si="17"/>
        <v>100</v>
      </c>
      <c r="DX94" s="58">
        <f t="shared" si="17"/>
        <v>100</v>
      </c>
      <c r="DY94" s="58">
        <f t="shared" si="17"/>
        <v>90</v>
      </c>
      <c r="DZ94" s="58">
        <f t="shared" si="17"/>
        <v>100</v>
      </c>
      <c r="EA94" s="58">
        <f t="shared" si="17"/>
        <v>100</v>
      </c>
      <c r="EB94" s="58">
        <f t="shared" si="17"/>
        <v>100</v>
      </c>
      <c r="EC94" s="58">
        <f t="shared" si="17"/>
        <v>100</v>
      </c>
      <c r="ED94" s="58">
        <f t="shared" si="17"/>
        <v>100</v>
      </c>
      <c r="EE94" s="58">
        <f t="shared" si="17"/>
        <v>90</v>
      </c>
      <c r="EF94" s="58">
        <f t="shared" si="17"/>
        <v>100</v>
      </c>
      <c r="EG94" s="58">
        <f t="shared" si="17"/>
        <v>100</v>
      </c>
      <c r="EH94" s="58">
        <f t="shared" si="17"/>
        <v>100</v>
      </c>
      <c r="EI94" s="58">
        <f t="shared" ref="EI94:GT94" si="18">IF(EI93&gt;3,100,EI93*30)</f>
        <v>90</v>
      </c>
      <c r="EJ94" s="58">
        <f t="shared" si="18"/>
        <v>100</v>
      </c>
      <c r="EK94" s="58">
        <f t="shared" si="18"/>
        <v>90</v>
      </c>
      <c r="EL94" s="58">
        <f t="shared" si="18"/>
        <v>100</v>
      </c>
      <c r="EM94" s="58">
        <f t="shared" si="18"/>
        <v>90</v>
      </c>
      <c r="EN94" s="58">
        <f t="shared" si="18"/>
        <v>100</v>
      </c>
      <c r="EO94" s="58">
        <f t="shared" si="18"/>
        <v>100</v>
      </c>
      <c r="EP94" s="58">
        <f t="shared" si="18"/>
        <v>100</v>
      </c>
      <c r="EQ94" s="58">
        <f t="shared" si="18"/>
        <v>100</v>
      </c>
      <c r="ER94" s="58">
        <f t="shared" si="18"/>
        <v>100</v>
      </c>
      <c r="ES94" s="58">
        <f t="shared" si="18"/>
        <v>100</v>
      </c>
      <c r="ET94" s="58">
        <f t="shared" si="18"/>
        <v>90</v>
      </c>
      <c r="EU94" s="58">
        <f t="shared" si="18"/>
        <v>100</v>
      </c>
      <c r="EV94" s="58">
        <f t="shared" si="18"/>
        <v>100</v>
      </c>
      <c r="EW94" s="58">
        <f t="shared" si="18"/>
        <v>100</v>
      </c>
      <c r="EX94" s="58">
        <f t="shared" si="18"/>
        <v>100</v>
      </c>
      <c r="EY94" s="58">
        <f t="shared" si="18"/>
        <v>100</v>
      </c>
      <c r="EZ94" s="58">
        <f t="shared" si="18"/>
        <v>90</v>
      </c>
      <c r="FA94" s="58">
        <f t="shared" si="18"/>
        <v>90</v>
      </c>
      <c r="FB94" s="58">
        <f t="shared" si="18"/>
        <v>100</v>
      </c>
      <c r="FC94" s="58">
        <f t="shared" si="18"/>
        <v>90</v>
      </c>
      <c r="FD94" s="58">
        <f t="shared" si="18"/>
        <v>60</v>
      </c>
      <c r="FE94" s="58">
        <f t="shared" si="18"/>
        <v>100</v>
      </c>
      <c r="FF94" s="58">
        <f t="shared" si="18"/>
        <v>90</v>
      </c>
      <c r="FG94" s="58">
        <f t="shared" si="18"/>
        <v>100</v>
      </c>
      <c r="FH94" s="58">
        <f t="shared" si="18"/>
        <v>100</v>
      </c>
      <c r="FI94" s="58">
        <f t="shared" si="18"/>
        <v>90</v>
      </c>
      <c r="FJ94" s="58">
        <f t="shared" si="18"/>
        <v>90</v>
      </c>
      <c r="FK94" s="58">
        <f t="shared" si="18"/>
        <v>90</v>
      </c>
      <c r="FL94" s="58">
        <f t="shared" si="18"/>
        <v>100</v>
      </c>
      <c r="FM94" s="58">
        <f t="shared" si="18"/>
        <v>100</v>
      </c>
      <c r="FN94" s="58">
        <f t="shared" si="18"/>
        <v>100</v>
      </c>
      <c r="FO94" s="58">
        <f t="shared" si="18"/>
        <v>100</v>
      </c>
      <c r="FP94" s="58">
        <f t="shared" si="18"/>
        <v>100</v>
      </c>
      <c r="FQ94" s="58">
        <f t="shared" si="18"/>
        <v>90</v>
      </c>
      <c r="FR94" s="58">
        <f t="shared" si="18"/>
        <v>100</v>
      </c>
      <c r="FS94" s="58">
        <f t="shared" si="18"/>
        <v>100</v>
      </c>
      <c r="FT94" s="58">
        <f t="shared" si="18"/>
        <v>100</v>
      </c>
      <c r="FU94" s="58">
        <f t="shared" si="18"/>
        <v>100</v>
      </c>
      <c r="FV94" s="58">
        <f t="shared" si="18"/>
        <v>100</v>
      </c>
      <c r="FW94" s="58">
        <f t="shared" si="18"/>
        <v>100</v>
      </c>
      <c r="FX94" s="58">
        <f t="shared" si="18"/>
        <v>100</v>
      </c>
      <c r="FY94" s="58">
        <f t="shared" si="18"/>
        <v>100</v>
      </c>
      <c r="FZ94" s="58">
        <f t="shared" si="18"/>
        <v>100</v>
      </c>
      <c r="GA94" s="58">
        <f t="shared" si="18"/>
        <v>90</v>
      </c>
      <c r="GB94" s="58">
        <f t="shared" si="18"/>
        <v>100</v>
      </c>
      <c r="GC94" s="58">
        <f t="shared" si="18"/>
        <v>100</v>
      </c>
      <c r="GD94" s="58">
        <f t="shared" si="18"/>
        <v>90</v>
      </c>
      <c r="GE94" s="58">
        <f t="shared" si="18"/>
        <v>90</v>
      </c>
      <c r="GF94" s="58">
        <f t="shared" si="18"/>
        <v>100</v>
      </c>
      <c r="GG94" s="58">
        <f t="shared" si="18"/>
        <v>100</v>
      </c>
      <c r="GH94" s="58">
        <f t="shared" si="18"/>
        <v>100</v>
      </c>
      <c r="GI94" s="58">
        <f t="shared" si="18"/>
        <v>100</v>
      </c>
      <c r="GJ94" s="58">
        <f t="shared" si="18"/>
        <v>100</v>
      </c>
      <c r="GK94" s="58">
        <f t="shared" si="18"/>
        <v>100</v>
      </c>
      <c r="GL94" s="58">
        <f t="shared" si="18"/>
        <v>100</v>
      </c>
      <c r="GM94" s="58">
        <f t="shared" si="18"/>
        <v>100</v>
      </c>
      <c r="GN94" s="58">
        <f t="shared" si="18"/>
        <v>100</v>
      </c>
      <c r="GO94" s="58">
        <f t="shared" si="18"/>
        <v>100</v>
      </c>
      <c r="GP94" s="58">
        <f t="shared" si="18"/>
        <v>100</v>
      </c>
      <c r="GQ94" s="58">
        <f t="shared" si="18"/>
        <v>100</v>
      </c>
      <c r="GR94" s="58">
        <f t="shared" si="18"/>
        <v>100</v>
      </c>
      <c r="GS94" s="58">
        <f t="shared" si="18"/>
        <v>100</v>
      </c>
      <c r="GT94" s="58">
        <f t="shared" si="18"/>
        <v>100</v>
      </c>
      <c r="GU94" s="58">
        <f t="shared" ref="GU94:IQ94" si="19">IF(GU93&gt;3,100,GU93*30)</f>
        <v>100</v>
      </c>
      <c r="GV94" s="58">
        <f t="shared" si="19"/>
        <v>100</v>
      </c>
      <c r="GW94" s="58">
        <f t="shared" si="19"/>
        <v>100</v>
      </c>
      <c r="GX94" s="58">
        <f t="shared" si="19"/>
        <v>100</v>
      </c>
      <c r="GY94" s="58">
        <f t="shared" si="19"/>
        <v>100</v>
      </c>
      <c r="GZ94" s="58">
        <f t="shared" si="19"/>
        <v>100</v>
      </c>
      <c r="HA94" s="58">
        <f t="shared" si="19"/>
        <v>100</v>
      </c>
      <c r="HB94" s="58">
        <f t="shared" si="19"/>
        <v>100</v>
      </c>
      <c r="HC94" s="58">
        <f t="shared" si="19"/>
        <v>100</v>
      </c>
      <c r="HD94" s="58">
        <f t="shared" si="19"/>
        <v>100</v>
      </c>
      <c r="HE94" s="58">
        <f t="shared" si="19"/>
        <v>100</v>
      </c>
      <c r="HF94" s="58">
        <f t="shared" si="19"/>
        <v>100</v>
      </c>
      <c r="HG94" s="58">
        <f t="shared" si="19"/>
        <v>100</v>
      </c>
      <c r="HH94" s="58">
        <f t="shared" si="19"/>
        <v>100</v>
      </c>
      <c r="HI94" s="58">
        <f t="shared" si="19"/>
        <v>100</v>
      </c>
      <c r="HJ94" s="58">
        <f t="shared" si="19"/>
        <v>100</v>
      </c>
      <c r="HK94" s="58">
        <f t="shared" si="19"/>
        <v>100</v>
      </c>
      <c r="HL94" s="58">
        <f t="shared" si="19"/>
        <v>100</v>
      </c>
      <c r="HM94" s="58">
        <f t="shared" si="19"/>
        <v>100</v>
      </c>
      <c r="HN94" s="58">
        <f t="shared" si="19"/>
        <v>100</v>
      </c>
      <c r="HO94" s="58">
        <f t="shared" si="19"/>
        <v>100</v>
      </c>
      <c r="HP94" s="58">
        <f t="shared" si="19"/>
        <v>100</v>
      </c>
      <c r="HQ94" s="58">
        <f t="shared" si="19"/>
        <v>100</v>
      </c>
      <c r="HR94" s="58">
        <f t="shared" si="19"/>
        <v>100</v>
      </c>
      <c r="HS94" s="58">
        <f t="shared" si="19"/>
        <v>100</v>
      </c>
      <c r="HT94" s="58">
        <f t="shared" si="19"/>
        <v>100</v>
      </c>
      <c r="HU94" s="58">
        <f t="shared" si="19"/>
        <v>100</v>
      </c>
      <c r="HV94" s="58">
        <f t="shared" si="19"/>
        <v>100</v>
      </c>
      <c r="HW94" s="58">
        <f t="shared" si="19"/>
        <v>90</v>
      </c>
      <c r="HX94" s="58">
        <f t="shared" si="19"/>
        <v>100</v>
      </c>
      <c r="HY94" s="58">
        <f t="shared" si="19"/>
        <v>100</v>
      </c>
      <c r="HZ94" s="58">
        <f t="shared" si="19"/>
        <v>100</v>
      </c>
      <c r="IA94" s="58">
        <f t="shared" si="19"/>
        <v>100</v>
      </c>
      <c r="IB94" s="58">
        <f t="shared" si="19"/>
        <v>100</v>
      </c>
      <c r="IC94" s="58">
        <f t="shared" si="19"/>
        <v>100</v>
      </c>
      <c r="ID94" s="58">
        <f t="shared" si="19"/>
        <v>100</v>
      </c>
      <c r="IE94" s="58">
        <f t="shared" si="19"/>
        <v>90</v>
      </c>
      <c r="IF94" s="58">
        <f t="shared" si="19"/>
        <v>90</v>
      </c>
      <c r="IG94" s="58">
        <f t="shared" si="19"/>
        <v>90</v>
      </c>
      <c r="IH94" s="58">
        <f t="shared" si="19"/>
        <v>100</v>
      </c>
      <c r="II94" s="58">
        <f t="shared" si="19"/>
        <v>100</v>
      </c>
      <c r="IJ94" s="58">
        <f t="shared" si="19"/>
        <v>100</v>
      </c>
      <c r="IK94" s="58">
        <f t="shared" si="19"/>
        <v>100</v>
      </c>
      <c r="IL94" s="58">
        <f t="shared" si="19"/>
        <v>100</v>
      </c>
      <c r="IM94" s="58">
        <f t="shared" si="19"/>
        <v>100</v>
      </c>
      <c r="IN94" s="58">
        <f t="shared" si="19"/>
        <v>100</v>
      </c>
      <c r="IO94" s="58">
        <f t="shared" si="19"/>
        <v>100</v>
      </c>
      <c r="IP94" s="58">
        <f t="shared" si="19"/>
        <v>100</v>
      </c>
      <c r="IQ94" s="58">
        <f t="shared" si="19"/>
        <v>100</v>
      </c>
    </row>
    <row r="95" spans="1:251" ht="87" customHeight="1" x14ac:dyDescent="0.3">
      <c r="A95" s="159" t="s">
        <v>554</v>
      </c>
      <c r="B95" s="160" t="s">
        <v>555</v>
      </c>
      <c r="C95" s="161">
        <v>0.4</v>
      </c>
      <c r="D95" s="156" t="s">
        <v>556</v>
      </c>
      <c r="E95" s="156" t="s">
        <v>557</v>
      </c>
      <c r="F95" s="150" t="s">
        <v>558</v>
      </c>
      <c r="G95" s="156" t="s">
        <v>559</v>
      </c>
      <c r="H95" s="156" t="s">
        <v>560</v>
      </c>
      <c r="I95" s="60" t="s">
        <v>561</v>
      </c>
      <c r="J95" s="61">
        <v>188</v>
      </c>
      <c r="K95" s="38">
        <v>41</v>
      </c>
      <c r="L95" s="61">
        <v>52</v>
      </c>
      <c r="M95" s="61">
        <v>117</v>
      </c>
      <c r="N95" s="61">
        <v>53</v>
      </c>
      <c r="O95" s="61">
        <v>55</v>
      </c>
      <c r="P95" s="61">
        <v>28</v>
      </c>
      <c r="Q95" s="61">
        <v>181</v>
      </c>
      <c r="R95" s="61">
        <v>85</v>
      </c>
      <c r="S95" s="61">
        <v>214</v>
      </c>
      <c r="T95" s="61">
        <v>75</v>
      </c>
      <c r="U95" s="61">
        <v>208</v>
      </c>
      <c r="V95" s="61">
        <v>50</v>
      </c>
      <c r="W95" s="61">
        <v>43</v>
      </c>
      <c r="X95" s="61">
        <v>20</v>
      </c>
      <c r="Y95" s="61">
        <v>29</v>
      </c>
      <c r="Z95" s="61">
        <v>23</v>
      </c>
      <c r="AA95" s="61">
        <v>7</v>
      </c>
      <c r="AB95" s="39">
        <v>27</v>
      </c>
      <c r="AC95" s="61">
        <v>83</v>
      </c>
      <c r="AD95" s="61">
        <v>140</v>
      </c>
      <c r="AE95" s="61">
        <v>80</v>
      </c>
      <c r="AF95" s="37">
        <v>64</v>
      </c>
      <c r="AG95" s="37">
        <v>67</v>
      </c>
      <c r="AH95" s="37">
        <v>86</v>
      </c>
      <c r="AI95" s="37">
        <v>49</v>
      </c>
      <c r="AJ95" s="37">
        <v>18</v>
      </c>
      <c r="AK95" s="37">
        <v>34</v>
      </c>
      <c r="AL95" s="37">
        <v>119</v>
      </c>
      <c r="AM95" s="37">
        <v>107</v>
      </c>
      <c r="AN95" s="37">
        <v>89</v>
      </c>
      <c r="AO95" s="37">
        <v>101</v>
      </c>
      <c r="AP95" s="37">
        <v>70</v>
      </c>
      <c r="AQ95" s="37">
        <v>26</v>
      </c>
      <c r="AR95" s="37">
        <v>74</v>
      </c>
      <c r="AS95" s="37">
        <v>133</v>
      </c>
      <c r="AT95" s="37">
        <v>21</v>
      </c>
      <c r="AU95" s="37">
        <v>48</v>
      </c>
      <c r="AV95" s="37">
        <v>3</v>
      </c>
      <c r="AW95" s="37">
        <v>77</v>
      </c>
      <c r="AX95" s="37">
        <v>146</v>
      </c>
      <c r="AY95" s="37">
        <v>20</v>
      </c>
      <c r="AZ95" s="37">
        <v>69</v>
      </c>
      <c r="BA95" s="37">
        <v>31</v>
      </c>
      <c r="BB95" s="37">
        <v>137</v>
      </c>
      <c r="BC95" s="37">
        <v>187</v>
      </c>
      <c r="BD95" s="37">
        <v>285</v>
      </c>
      <c r="BE95" s="37">
        <v>30</v>
      </c>
      <c r="BF95" s="37">
        <v>79</v>
      </c>
      <c r="BG95" s="37">
        <v>539</v>
      </c>
      <c r="BH95" s="37">
        <v>64</v>
      </c>
      <c r="BI95" s="37">
        <v>68</v>
      </c>
      <c r="BJ95" s="37">
        <v>154</v>
      </c>
      <c r="BK95" s="37">
        <v>150</v>
      </c>
      <c r="BL95" s="37">
        <v>254</v>
      </c>
      <c r="BM95" s="37">
        <v>34</v>
      </c>
      <c r="BN95" s="37">
        <v>190</v>
      </c>
      <c r="BO95" s="37">
        <v>32</v>
      </c>
      <c r="BP95" s="37">
        <v>72</v>
      </c>
      <c r="BQ95" s="37">
        <v>16</v>
      </c>
      <c r="BR95" s="37">
        <v>23</v>
      </c>
      <c r="BS95" s="37">
        <v>87</v>
      </c>
      <c r="BT95" s="37">
        <v>15</v>
      </c>
      <c r="BU95" s="37">
        <v>62</v>
      </c>
      <c r="BV95" s="37">
        <v>15</v>
      </c>
      <c r="BW95" s="37">
        <v>108</v>
      </c>
      <c r="BX95" s="37">
        <v>27</v>
      </c>
      <c r="BY95" s="37">
        <v>32</v>
      </c>
      <c r="BZ95" s="37">
        <v>114</v>
      </c>
      <c r="CA95" s="37">
        <v>75</v>
      </c>
      <c r="CB95" s="37">
        <v>100</v>
      </c>
      <c r="CC95" s="37">
        <v>147</v>
      </c>
      <c r="CD95" s="37">
        <v>155</v>
      </c>
      <c r="CE95" s="37">
        <v>62</v>
      </c>
      <c r="CF95" s="37">
        <v>86</v>
      </c>
      <c r="CG95" s="37">
        <v>38</v>
      </c>
      <c r="CH95" s="37">
        <v>51</v>
      </c>
      <c r="CI95" s="37">
        <v>52</v>
      </c>
      <c r="CJ95" s="37">
        <v>79</v>
      </c>
      <c r="CK95" s="37">
        <v>109</v>
      </c>
      <c r="CL95" s="37">
        <v>130</v>
      </c>
      <c r="CM95" s="37">
        <v>109</v>
      </c>
      <c r="CN95" s="37">
        <v>67</v>
      </c>
      <c r="CO95" s="37">
        <v>75</v>
      </c>
      <c r="CP95" s="37">
        <v>35</v>
      </c>
      <c r="CQ95" s="37">
        <v>107</v>
      </c>
      <c r="CR95" s="37">
        <v>144</v>
      </c>
      <c r="CS95" s="37">
        <v>87</v>
      </c>
      <c r="CT95" s="37">
        <v>102</v>
      </c>
      <c r="CU95" s="37">
        <v>111</v>
      </c>
      <c r="CV95" s="37">
        <v>91</v>
      </c>
      <c r="CW95" s="37">
        <v>51</v>
      </c>
      <c r="CX95" s="37">
        <v>78</v>
      </c>
      <c r="CY95" s="37">
        <v>61</v>
      </c>
      <c r="CZ95" s="37">
        <v>66</v>
      </c>
      <c r="DA95" s="37">
        <v>153</v>
      </c>
      <c r="DB95" s="37">
        <v>89</v>
      </c>
      <c r="DC95" s="37">
        <v>70</v>
      </c>
      <c r="DD95" s="37">
        <v>15</v>
      </c>
      <c r="DE95" s="37">
        <v>92</v>
      </c>
      <c r="DF95" s="37">
        <v>86</v>
      </c>
      <c r="DG95" s="37">
        <v>86</v>
      </c>
      <c r="DH95" s="37">
        <v>94</v>
      </c>
      <c r="DI95" s="37">
        <v>86</v>
      </c>
      <c r="DJ95" s="37">
        <v>170</v>
      </c>
      <c r="DK95" s="37">
        <v>75</v>
      </c>
      <c r="DL95" s="37">
        <v>63</v>
      </c>
      <c r="DM95" s="37">
        <v>119</v>
      </c>
      <c r="DN95" s="37">
        <v>43</v>
      </c>
      <c r="DO95" s="37">
        <v>67</v>
      </c>
      <c r="DP95" s="37">
        <v>100</v>
      </c>
      <c r="DQ95" s="37">
        <v>72</v>
      </c>
      <c r="DR95" s="37">
        <v>89</v>
      </c>
      <c r="DS95" s="37">
        <v>75</v>
      </c>
      <c r="DT95" s="37">
        <v>122</v>
      </c>
      <c r="DU95" s="37">
        <v>116</v>
      </c>
      <c r="DV95" s="37">
        <v>110</v>
      </c>
      <c r="DW95" s="37">
        <v>453</v>
      </c>
      <c r="DX95" s="37">
        <v>169</v>
      </c>
      <c r="DY95" s="37">
        <v>81</v>
      </c>
      <c r="DZ95" s="37">
        <v>99</v>
      </c>
      <c r="EA95" s="37">
        <v>322</v>
      </c>
      <c r="EB95" s="37">
        <v>89</v>
      </c>
      <c r="EC95" s="37">
        <v>93</v>
      </c>
      <c r="ED95" s="37">
        <v>69</v>
      </c>
      <c r="EE95" s="37">
        <v>57</v>
      </c>
      <c r="EF95" s="37">
        <v>91</v>
      </c>
      <c r="EG95" s="37">
        <v>91</v>
      </c>
      <c r="EH95" s="37">
        <v>142</v>
      </c>
      <c r="EI95" s="37">
        <v>148</v>
      </c>
      <c r="EJ95" s="37">
        <v>51</v>
      </c>
      <c r="EK95" s="37">
        <v>175</v>
      </c>
      <c r="EL95" s="37">
        <v>132</v>
      </c>
      <c r="EM95" s="37">
        <v>38</v>
      </c>
      <c r="EN95" s="37">
        <v>44</v>
      </c>
      <c r="EO95" s="37">
        <v>74</v>
      </c>
      <c r="EP95" s="37">
        <v>37</v>
      </c>
      <c r="EQ95" s="37">
        <v>65</v>
      </c>
      <c r="ER95" s="37">
        <v>47</v>
      </c>
      <c r="ES95" s="37">
        <v>130</v>
      </c>
      <c r="ET95" s="37">
        <v>106</v>
      </c>
      <c r="EU95" s="37">
        <v>124</v>
      </c>
      <c r="EV95" s="37">
        <v>108</v>
      </c>
      <c r="EW95" s="37">
        <v>102</v>
      </c>
      <c r="EX95" s="37">
        <v>162</v>
      </c>
      <c r="EY95" s="37">
        <v>82</v>
      </c>
      <c r="EZ95" s="37">
        <v>76</v>
      </c>
      <c r="FA95" s="37">
        <v>34</v>
      </c>
      <c r="FB95" s="37">
        <v>29</v>
      </c>
      <c r="FC95" s="37">
        <v>30</v>
      </c>
      <c r="FD95" s="37">
        <v>102</v>
      </c>
      <c r="FE95" s="37">
        <v>92</v>
      </c>
      <c r="FF95" s="37">
        <v>94</v>
      </c>
      <c r="FG95" s="37">
        <v>128</v>
      </c>
      <c r="FH95" s="37">
        <v>166</v>
      </c>
      <c r="FI95" s="37">
        <v>39</v>
      </c>
      <c r="FJ95" s="37">
        <v>73</v>
      </c>
      <c r="FK95" s="38">
        <v>67</v>
      </c>
      <c r="FL95" s="38">
        <v>35</v>
      </c>
      <c r="FM95" s="38">
        <v>37</v>
      </c>
      <c r="FN95" s="38">
        <v>204</v>
      </c>
      <c r="FO95" s="38">
        <v>59</v>
      </c>
      <c r="FP95" s="38">
        <v>62</v>
      </c>
      <c r="FQ95" s="38">
        <v>178</v>
      </c>
      <c r="FR95" s="38">
        <v>23</v>
      </c>
      <c r="FS95" s="38">
        <v>98</v>
      </c>
      <c r="FT95" s="38">
        <v>169</v>
      </c>
      <c r="FU95" s="38">
        <v>144</v>
      </c>
      <c r="FV95" s="38">
        <v>63</v>
      </c>
      <c r="FW95" s="38">
        <v>107</v>
      </c>
      <c r="FX95" s="38">
        <v>100</v>
      </c>
      <c r="FY95" s="38">
        <v>120</v>
      </c>
      <c r="FZ95" s="38">
        <v>218</v>
      </c>
      <c r="GA95" s="38">
        <v>45</v>
      </c>
      <c r="GB95" s="38">
        <v>49</v>
      </c>
      <c r="GC95" s="38">
        <v>74</v>
      </c>
      <c r="GD95" s="38">
        <v>153</v>
      </c>
      <c r="GE95" s="38">
        <v>109</v>
      </c>
      <c r="GF95" s="38">
        <v>53</v>
      </c>
      <c r="GG95" s="38">
        <v>87</v>
      </c>
      <c r="GH95" s="38">
        <v>213</v>
      </c>
      <c r="GI95" s="38">
        <v>132</v>
      </c>
      <c r="GJ95" s="38">
        <v>228</v>
      </c>
      <c r="GK95" s="38">
        <v>71</v>
      </c>
      <c r="GL95" s="38">
        <v>129</v>
      </c>
      <c r="GM95" s="38">
        <v>174</v>
      </c>
      <c r="GN95" s="38">
        <v>58</v>
      </c>
      <c r="GO95" s="38">
        <v>62</v>
      </c>
      <c r="GP95" s="38">
        <v>40</v>
      </c>
      <c r="GQ95" s="38">
        <v>70</v>
      </c>
      <c r="GR95" s="38">
        <v>131</v>
      </c>
      <c r="GS95" s="38">
        <v>168</v>
      </c>
      <c r="GT95" s="38">
        <v>108</v>
      </c>
      <c r="GU95" s="38">
        <v>209</v>
      </c>
      <c r="GV95" s="38">
        <v>22</v>
      </c>
      <c r="GW95" s="38">
        <v>107</v>
      </c>
      <c r="GX95" s="38">
        <v>85</v>
      </c>
      <c r="GY95" s="38">
        <v>65</v>
      </c>
      <c r="GZ95" s="38">
        <v>48</v>
      </c>
      <c r="HA95" s="38">
        <v>132</v>
      </c>
      <c r="HB95" s="38">
        <v>90</v>
      </c>
      <c r="HC95" s="38">
        <v>113</v>
      </c>
      <c r="HD95" s="38">
        <v>340</v>
      </c>
      <c r="HE95" s="38">
        <v>102</v>
      </c>
      <c r="HF95" s="38">
        <v>56</v>
      </c>
      <c r="HG95" s="38">
        <v>91</v>
      </c>
      <c r="HH95" s="38">
        <v>97</v>
      </c>
      <c r="HI95" s="38">
        <v>129</v>
      </c>
      <c r="HJ95" s="38">
        <v>122</v>
      </c>
      <c r="HK95" s="38">
        <v>91</v>
      </c>
      <c r="HL95" s="38">
        <v>126</v>
      </c>
      <c r="HM95" s="38">
        <v>98</v>
      </c>
      <c r="HN95" s="38">
        <v>123</v>
      </c>
      <c r="HO95" s="38">
        <v>107</v>
      </c>
      <c r="HP95" s="38">
        <v>85</v>
      </c>
      <c r="HQ95" s="38">
        <v>87</v>
      </c>
      <c r="HR95" s="38">
        <v>54</v>
      </c>
      <c r="HS95" s="38">
        <v>41</v>
      </c>
      <c r="HT95" s="38">
        <v>63</v>
      </c>
      <c r="HU95" s="38">
        <v>49</v>
      </c>
      <c r="HV95" s="38">
        <v>136</v>
      </c>
      <c r="HW95" s="38">
        <v>81</v>
      </c>
      <c r="HX95" s="38">
        <v>246</v>
      </c>
      <c r="HY95" s="38">
        <v>138</v>
      </c>
      <c r="HZ95" s="38">
        <v>106</v>
      </c>
      <c r="IA95" s="38">
        <v>416</v>
      </c>
      <c r="IB95" s="38">
        <v>594</v>
      </c>
      <c r="IC95" s="38">
        <v>133</v>
      </c>
      <c r="ID95" s="38">
        <v>859</v>
      </c>
      <c r="IE95" s="38">
        <v>765</v>
      </c>
      <c r="IF95" s="38">
        <v>510</v>
      </c>
      <c r="IG95" s="38">
        <v>514</v>
      </c>
      <c r="IH95" s="38">
        <v>232</v>
      </c>
      <c r="II95" s="38">
        <v>339</v>
      </c>
      <c r="IJ95" s="38">
        <v>579</v>
      </c>
      <c r="IK95" s="38">
        <v>326</v>
      </c>
      <c r="IL95" s="38">
        <v>541</v>
      </c>
      <c r="IM95" s="38">
        <v>218</v>
      </c>
      <c r="IN95" s="38">
        <v>290</v>
      </c>
      <c r="IO95" s="38">
        <v>619</v>
      </c>
      <c r="IP95" s="38">
        <v>578</v>
      </c>
      <c r="IQ95" s="38">
        <v>523</v>
      </c>
    </row>
    <row r="96" spans="1:251" x14ac:dyDescent="0.3">
      <c r="A96" s="159"/>
      <c r="B96" s="160"/>
      <c r="C96" s="161"/>
      <c r="D96" s="158"/>
      <c r="E96" s="158"/>
      <c r="F96" s="151"/>
      <c r="G96" s="157"/>
      <c r="H96" s="158"/>
      <c r="I96" s="56" t="s">
        <v>562</v>
      </c>
      <c r="J96" s="61">
        <f>J95/J5*100</f>
        <v>98.94736842105263</v>
      </c>
      <c r="K96" s="61">
        <f t="shared" ref="K96:BV96" si="20">K95/K5*100</f>
        <v>100</v>
      </c>
      <c r="L96" s="61">
        <f t="shared" si="20"/>
        <v>100</v>
      </c>
      <c r="M96" s="61">
        <f t="shared" si="20"/>
        <v>100</v>
      </c>
      <c r="N96" s="61">
        <f t="shared" si="20"/>
        <v>100</v>
      </c>
      <c r="O96" s="61">
        <f t="shared" si="20"/>
        <v>100</v>
      </c>
      <c r="P96" s="61">
        <f t="shared" si="20"/>
        <v>100</v>
      </c>
      <c r="Q96" s="61">
        <f t="shared" si="20"/>
        <v>98.369565217391312</v>
      </c>
      <c r="R96" s="61">
        <f t="shared" si="20"/>
        <v>100</v>
      </c>
      <c r="S96" s="61">
        <f t="shared" si="20"/>
        <v>99.534883720930239</v>
      </c>
      <c r="T96" s="61">
        <f t="shared" si="20"/>
        <v>100</v>
      </c>
      <c r="U96" s="61">
        <f t="shared" si="20"/>
        <v>99.047619047619051</v>
      </c>
      <c r="V96" s="61">
        <f t="shared" si="20"/>
        <v>96.15384615384616</v>
      </c>
      <c r="W96" s="61">
        <f t="shared" si="20"/>
        <v>100</v>
      </c>
      <c r="X96" s="61">
        <f t="shared" si="20"/>
        <v>95.238095238095227</v>
      </c>
      <c r="Y96" s="61">
        <f t="shared" si="20"/>
        <v>100</v>
      </c>
      <c r="Z96" s="61">
        <f t="shared" si="20"/>
        <v>100</v>
      </c>
      <c r="AA96" s="61">
        <f t="shared" si="20"/>
        <v>100</v>
      </c>
      <c r="AB96" s="61">
        <f t="shared" si="20"/>
        <v>100</v>
      </c>
      <c r="AC96" s="61">
        <f t="shared" si="20"/>
        <v>97.647058823529406</v>
      </c>
      <c r="AD96" s="61">
        <f t="shared" si="20"/>
        <v>97.902097902097907</v>
      </c>
      <c r="AE96" s="61">
        <f t="shared" si="20"/>
        <v>100</v>
      </c>
      <c r="AF96" s="61">
        <f t="shared" si="20"/>
        <v>98.461538461538467</v>
      </c>
      <c r="AG96" s="61">
        <f t="shared" si="20"/>
        <v>95.714285714285722</v>
      </c>
      <c r="AH96" s="61">
        <f t="shared" si="20"/>
        <v>95.555555555555557</v>
      </c>
      <c r="AI96" s="61">
        <f t="shared" si="20"/>
        <v>100</v>
      </c>
      <c r="AJ96" s="61">
        <f t="shared" si="20"/>
        <v>90</v>
      </c>
      <c r="AK96" s="61">
        <f t="shared" si="20"/>
        <v>100</v>
      </c>
      <c r="AL96" s="61">
        <f t="shared" si="20"/>
        <v>100</v>
      </c>
      <c r="AM96" s="61">
        <f t="shared" si="20"/>
        <v>98.165137614678898</v>
      </c>
      <c r="AN96" s="61">
        <f t="shared" si="20"/>
        <v>100</v>
      </c>
      <c r="AO96" s="61">
        <f t="shared" si="20"/>
        <v>99.019607843137265</v>
      </c>
      <c r="AP96" s="61">
        <f t="shared" si="20"/>
        <v>97.222222222222214</v>
      </c>
      <c r="AQ96" s="61">
        <f t="shared" si="20"/>
        <v>100</v>
      </c>
      <c r="AR96" s="61">
        <f t="shared" si="20"/>
        <v>97.368421052631575</v>
      </c>
      <c r="AS96" s="61">
        <f t="shared" si="20"/>
        <v>98.518518518518519</v>
      </c>
      <c r="AT96" s="61">
        <f t="shared" si="20"/>
        <v>100</v>
      </c>
      <c r="AU96" s="61">
        <f t="shared" si="20"/>
        <v>100</v>
      </c>
      <c r="AV96" s="61">
        <f t="shared" si="20"/>
        <v>75</v>
      </c>
      <c r="AW96" s="61">
        <f t="shared" si="20"/>
        <v>93.902439024390233</v>
      </c>
      <c r="AX96" s="61">
        <f t="shared" si="20"/>
        <v>98.648648648648646</v>
      </c>
      <c r="AY96" s="61">
        <f t="shared" si="20"/>
        <v>100</v>
      </c>
      <c r="AZ96" s="61">
        <f t="shared" si="20"/>
        <v>94.520547945205479</v>
      </c>
      <c r="BA96" s="61">
        <f t="shared" si="20"/>
        <v>100</v>
      </c>
      <c r="BB96" s="61">
        <f t="shared" si="20"/>
        <v>94.482758620689651</v>
      </c>
      <c r="BC96" s="61">
        <f t="shared" si="20"/>
        <v>100</v>
      </c>
      <c r="BD96" s="61">
        <f t="shared" si="20"/>
        <v>100</v>
      </c>
      <c r="BE96" s="61">
        <f t="shared" si="20"/>
        <v>96.774193548387103</v>
      </c>
      <c r="BF96" s="61">
        <f t="shared" si="20"/>
        <v>100</v>
      </c>
      <c r="BG96" s="61">
        <f t="shared" si="20"/>
        <v>98.537477148080441</v>
      </c>
      <c r="BH96" s="61">
        <f t="shared" si="20"/>
        <v>98.461538461538467</v>
      </c>
      <c r="BI96" s="61">
        <f t="shared" si="20"/>
        <v>97.142857142857139</v>
      </c>
      <c r="BJ96" s="61">
        <f t="shared" si="20"/>
        <v>96.855345911949684</v>
      </c>
      <c r="BK96" s="61">
        <f t="shared" si="20"/>
        <v>99.337748344370851</v>
      </c>
      <c r="BL96" s="61">
        <f t="shared" si="20"/>
        <v>100</v>
      </c>
      <c r="BM96" s="61">
        <f t="shared" si="20"/>
        <v>97.142857142857139</v>
      </c>
      <c r="BN96" s="61">
        <f t="shared" si="20"/>
        <v>99.476439790575924</v>
      </c>
      <c r="BO96" s="61">
        <f t="shared" si="20"/>
        <v>100</v>
      </c>
      <c r="BP96" s="61">
        <f t="shared" si="20"/>
        <v>97.297297297297305</v>
      </c>
      <c r="BQ96" s="61">
        <f t="shared" si="20"/>
        <v>100</v>
      </c>
      <c r="BR96" s="61">
        <f t="shared" si="20"/>
        <v>95.833333333333343</v>
      </c>
      <c r="BS96" s="61">
        <f t="shared" si="20"/>
        <v>97.752808988764045</v>
      </c>
      <c r="BT96" s="61">
        <f t="shared" si="20"/>
        <v>100</v>
      </c>
      <c r="BU96" s="61">
        <f t="shared" si="20"/>
        <v>100</v>
      </c>
      <c r="BV96" s="61">
        <f t="shared" si="20"/>
        <v>100</v>
      </c>
      <c r="BW96" s="61">
        <f t="shared" ref="BW96:EH96" si="21">BW95/BW5*100</f>
        <v>100</v>
      </c>
      <c r="BX96" s="61">
        <f t="shared" si="21"/>
        <v>93.103448275862064</v>
      </c>
      <c r="BY96" s="61">
        <f t="shared" si="21"/>
        <v>100</v>
      </c>
      <c r="BZ96" s="61">
        <f t="shared" si="21"/>
        <v>99.130434782608702</v>
      </c>
      <c r="CA96" s="61">
        <f t="shared" si="21"/>
        <v>100</v>
      </c>
      <c r="CB96" s="61">
        <f t="shared" si="21"/>
        <v>99.009900990099013</v>
      </c>
      <c r="CC96" s="61">
        <f t="shared" si="21"/>
        <v>99.324324324324323</v>
      </c>
      <c r="CD96" s="61">
        <f t="shared" si="21"/>
        <v>97.484276729559753</v>
      </c>
      <c r="CE96" s="61">
        <f t="shared" si="21"/>
        <v>98.412698412698404</v>
      </c>
      <c r="CF96" s="61">
        <f t="shared" si="21"/>
        <v>98.850574712643677</v>
      </c>
      <c r="CG96" s="61">
        <f t="shared" si="21"/>
        <v>100</v>
      </c>
      <c r="CH96" s="61">
        <f t="shared" si="21"/>
        <v>96.226415094339629</v>
      </c>
      <c r="CI96" s="61">
        <f t="shared" si="21"/>
        <v>100</v>
      </c>
      <c r="CJ96" s="61">
        <f t="shared" si="21"/>
        <v>92.941176470588232</v>
      </c>
      <c r="CK96" s="61">
        <f t="shared" si="21"/>
        <v>97.321428571428569</v>
      </c>
      <c r="CL96" s="61">
        <f t="shared" si="21"/>
        <v>100</v>
      </c>
      <c r="CM96" s="61">
        <f t="shared" si="21"/>
        <v>97.321428571428569</v>
      </c>
      <c r="CN96" s="61">
        <f t="shared" si="21"/>
        <v>100</v>
      </c>
      <c r="CO96" s="61">
        <f t="shared" si="21"/>
        <v>98.68421052631578</v>
      </c>
      <c r="CP96" s="61">
        <f t="shared" si="21"/>
        <v>87.5</v>
      </c>
      <c r="CQ96" s="61">
        <f t="shared" si="21"/>
        <v>99.074074074074076</v>
      </c>
      <c r="CR96" s="61">
        <f t="shared" si="21"/>
        <v>99.310344827586206</v>
      </c>
      <c r="CS96" s="61">
        <f t="shared" si="21"/>
        <v>97.752808988764045</v>
      </c>
      <c r="CT96" s="61">
        <f t="shared" si="21"/>
        <v>98.076923076923066</v>
      </c>
      <c r="CU96" s="61">
        <f t="shared" si="21"/>
        <v>96.521739130434781</v>
      </c>
      <c r="CV96" s="61">
        <f t="shared" si="21"/>
        <v>97.849462365591393</v>
      </c>
      <c r="CW96" s="61">
        <f t="shared" si="21"/>
        <v>100</v>
      </c>
      <c r="CX96" s="61">
        <f t="shared" si="21"/>
        <v>98.734177215189874</v>
      </c>
      <c r="CY96" s="61">
        <f t="shared" si="21"/>
        <v>100</v>
      </c>
      <c r="CZ96" s="61">
        <f t="shared" si="21"/>
        <v>97.058823529411768</v>
      </c>
      <c r="DA96" s="61">
        <f t="shared" si="21"/>
        <v>100</v>
      </c>
      <c r="DB96" s="61">
        <f t="shared" si="21"/>
        <v>96.739130434782609</v>
      </c>
      <c r="DC96" s="61">
        <f t="shared" si="21"/>
        <v>100</v>
      </c>
      <c r="DD96" s="61">
        <f t="shared" si="21"/>
        <v>88.235294117647058</v>
      </c>
      <c r="DE96" s="61">
        <f t="shared" si="21"/>
        <v>94.845360824742258</v>
      </c>
      <c r="DF96" s="61">
        <f t="shared" si="21"/>
        <v>100</v>
      </c>
      <c r="DG96" s="61">
        <f t="shared" si="21"/>
        <v>100</v>
      </c>
      <c r="DH96" s="61">
        <f t="shared" si="21"/>
        <v>97.916666666666657</v>
      </c>
      <c r="DI96" s="61">
        <f t="shared" si="21"/>
        <v>98.850574712643677</v>
      </c>
      <c r="DJ96" s="61">
        <f t="shared" si="21"/>
        <v>100</v>
      </c>
      <c r="DK96" s="61">
        <f t="shared" si="21"/>
        <v>92.592592592592595</v>
      </c>
      <c r="DL96" s="61">
        <f t="shared" si="21"/>
        <v>100</v>
      </c>
      <c r="DM96" s="61">
        <f t="shared" si="21"/>
        <v>99.166666666666671</v>
      </c>
      <c r="DN96" s="61">
        <f t="shared" si="21"/>
        <v>100</v>
      </c>
      <c r="DO96" s="61">
        <f t="shared" si="21"/>
        <v>100</v>
      </c>
      <c r="DP96" s="61">
        <f t="shared" si="21"/>
        <v>99.009900990099013</v>
      </c>
      <c r="DQ96" s="61">
        <f t="shared" si="21"/>
        <v>97.297297297297305</v>
      </c>
      <c r="DR96" s="61">
        <f t="shared" si="21"/>
        <v>100</v>
      </c>
      <c r="DS96" s="61">
        <f t="shared" si="21"/>
        <v>100</v>
      </c>
      <c r="DT96" s="61">
        <f t="shared" si="21"/>
        <v>100</v>
      </c>
      <c r="DU96" s="61">
        <f t="shared" si="21"/>
        <v>97.47899159663865</v>
      </c>
      <c r="DV96" s="61">
        <f t="shared" si="21"/>
        <v>100</v>
      </c>
      <c r="DW96" s="61">
        <f t="shared" si="21"/>
        <v>100</v>
      </c>
      <c r="DX96" s="61">
        <f t="shared" si="21"/>
        <v>100</v>
      </c>
      <c r="DY96" s="61">
        <f t="shared" si="21"/>
        <v>95.294117647058812</v>
      </c>
      <c r="DZ96" s="61">
        <f t="shared" si="21"/>
        <v>97.058823529411768</v>
      </c>
      <c r="EA96" s="61">
        <f t="shared" si="21"/>
        <v>98.170731707317074</v>
      </c>
      <c r="EB96" s="61">
        <f t="shared" si="21"/>
        <v>100</v>
      </c>
      <c r="EC96" s="61">
        <f t="shared" si="21"/>
        <v>100</v>
      </c>
      <c r="ED96" s="61">
        <f t="shared" si="21"/>
        <v>98.571428571428584</v>
      </c>
      <c r="EE96" s="61">
        <f t="shared" si="21"/>
        <v>100</v>
      </c>
      <c r="EF96" s="61">
        <f t="shared" si="21"/>
        <v>96.808510638297875</v>
      </c>
      <c r="EG96" s="61">
        <f t="shared" si="21"/>
        <v>98.91304347826086</v>
      </c>
      <c r="EH96" s="61">
        <f t="shared" si="21"/>
        <v>98.611111111111114</v>
      </c>
      <c r="EI96" s="61">
        <f t="shared" ref="EI96:GT96" si="22">EI95/EI5*100</f>
        <v>100</v>
      </c>
      <c r="EJ96" s="61">
        <f t="shared" si="22"/>
        <v>98.076923076923066</v>
      </c>
      <c r="EK96" s="61">
        <f t="shared" si="22"/>
        <v>97.222222222222214</v>
      </c>
      <c r="EL96" s="61">
        <f t="shared" si="22"/>
        <v>98.507462686567166</v>
      </c>
      <c r="EM96" s="61">
        <f t="shared" si="22"/>
        <v>100</v>
      </c>
      <c r="EN96" s="61">
        <f t="shared" si="22"/>
        <v>100</v>
      </c>
      <c r="EO96" s="61">
        <f t="shared" si="22"/>
        <v>98.666666666666671</v>
      </c>
      <c r="EP96" s="61">
        <f t="shared" si="22"/>
        <v>97.368421052631575</v>
      </c>
      <c r="EQ96" s="61">
        <f t="shared" si="22"/>
        <v>97.014925373134332</v>
      </c>
      <c r="ER96" s="61">
        <f t="shared" si="22"/>
        <v>100</v>
      </c>
      <c r="ES96" s="61">
        <f t="shared" si="22"/>
        <v>99.236641221374043</v>
      </c>
      <c r="ET96" s="61">
        <f t="shared" si="22"/>
        <v>100</v>
      </c>
      <c r="EU96" s="61">
        <f t="shared" si="22"/>
        <v>96.124031007751938</v>
      </c>
      <c r="EV96" s="61">
        <f t="shared" si="22"/>
        <v>100</v>
      </c>
      <c r="EW96" s="61">
        <f t="shared" si="22"/>
        <v>100</v>
      </c>
      <c r="EX96" s="61">
        <f t="shared" si="22"/>
        <v>98.780487804878049</v>
      </c>
      <c r="EY96" s="61">
        <f t="shared" si="22"/>
        <v>98.795180722891558</v>
      </c>
      <c r="EZ96" s="61">
        <f t="shared" si="22"/>
        <v>95</v>
      </c>
      <c r="FA96" s="61">
        <f t="shared" si="22"/>
        <v>100</v>
      </c>
      <c r="FB96" s="61">
        <f t="shared" si="22"/>
        <v>100</v>
      </c>
      <c r="FC96" s="61">
        <f t="shared" si="22"/>
        <v>100</v>
      </c>
      <c r="FD96" s="61">
        <f t="shared" si="22"/>
        <v>100</v>
      </c>
      <c r="FE96" s="61">
        <f t="shared" si="22"/>
        <v>100</v>
      </c>
      <c r="FF96" s="61">
        <f t="shared" si="22"/>
        <v>98.94736842105263</v>
      </c>
      <c r="FG96" s="61">
        <f t="shared" si="22"/>
        <v>100</v>
      </c>
      <c r="FH96" s="61">
        <f t="shared" si="22"/>
        <v>99.401197604790411</v>
      </c>
      <c r="FI96" s="61">
        <f t="shared" si="22"/>
        <v>100</v>
      </c>
      <c r="FJ96" s="61">
        <f t="shared" si="22"/>
        <v>98.648648648648646</v>
      </c>
      <c r="FK96" s="61">
        <f t="shared" si="22"/>
        <v>97.101449275362313</v>
      </c>
      <c r="FL96" s="61">
        <f t="shared" si="22"/>
        <v>97.222222222222214</v>
      </c>
      <c r="FM96" s="61">
        <f t="shared" si="22"/>
        <v>100</v>
      </c>
      <c r="FN96" s="61">
        <f t="shared" si="22"/>
        <v>98.550724637681171</v>
      </c>
      <c r="FO96" s="61">
        <f t="shared" si="22"/>
        <v>100</v>
      </c>
      <c r="FP96" s="61">
        <f t="shared" si="22"/>
        <v>100</v>
      </c>
      <c r="FQ96" s="61">
        <f t="shared" si="22"/>
        <v>100</v>
      </c>
      <c r="FR96" s="61">
        <f t="shared" si="22"/>
        <v>100</v>
      </c>
      <c r="FS96" s="61">
        <f t="shared" si="22"/>
        <v>97.029702970297024</v>
      </c>
      <c r="FT96" s="61">
        <f t="shared" si="22"/>
        <v>97.126436781609186</v>
      </c>
      <c r="FU96" s="61">
        <f t="shared" si="22"/>
        <v>97.959183673469383</v>
      </c>
      <c r="FV96" s="61">
        <f t="shared" si="22"/>
        <v>98.4375</v>
      </c>
      <c r="FW96" s="61">
        <f t="shared" si="22"/>
        <v>99.074074074074076</v>
      </c>
      <c r="FX96" s="61">
        <f t="shared" si="22"/>
        <v>100</v>
      </c>
      <c r="FY96" s="61">
        <f t="shared" si="22"/>
        <v>100</v>
      </c>
      <c r="FZ96" s="61">
        <f t="shared" si="22"/>
        <v>99.543378995433784</v>
      </c>
      <c r="GA96" s="61">
        <f t="shared" si="22"/>
        <v>95.744680851063833</v>
      </c>
      <c r="GB96" s="61">
        <f t="shared" si="22"/>
        <v>100</v>
      </c>
      <c r="GC96" s="61">
        <f t="shared" si="22"/>
        <v>100</v>
      </c>
      <c r="GD96" s="61">
        <f t="shared" si="22"/>
        <v>99.350649350649363</v>
      </c>
      <c r="GE96" s="61">
        <f t="shared" si="22"/>
        <v>95.614035087719301</v>
      </c>
      <c r="GF96" s="61">
        <f t="shared" si="22"/>
        <v>98.148148148148152</v>
      </c>
      <c r="GG96" s="61">
        <f t="shared" si="22"/>
        <v>98.86363636363636</v>
      </c>
      <c r="GH96" s="61">
        <f t="shared" si="22"/>
        <v>93.013100436681214</v>
      </c>
      <c r="GI96" s="61">
        <f t="shared" si="22"/>
        <v>99.248120300751879</v>
      </c>
      <c r="GJ96" s="61">
        <f t="shared" si="22"/>
        <v>95</v>
      </c>
      <c r="GK96" s="61">
        <f t="shared" si="22"/>
        <v>94.666666666666671</v>
      </c>
      <c r="GL96" s="61">
        <f t="shared" si="22"/>
        <v>96.992481203007515</v>
      </c>
      <c r="GM96" s="61">
        <f t="shared" si="22"/>
        <v>99.428571428571431</v>
      </c>
      <c r="GN96" s="61">
        <f t="shared" si="22"/>
        <v>98.305084745762713</v>
      </c>
      <c r="GO96" s="61">
        <f t="shared" si="22"/>
        <v>100</v>
      </c>
      <c r="GP96" s="61">
        <f t="shared" si="22"/>
        <v>100</v>
      </c>
      <c r="GQ96" s="61">
        <f t="shared" si="22"/>
        <v>98.591549295774655</v>
      </c>
      <c r="GR96" s="61">
        <f t="shared" si="22"/>
        <v>100</v>
      </c>
      <c r="GS96" s="61">
        <f t="shared" si="22"/>
        <v>100</v>
      </c>
      <c r="GT96" s="61">
        <f t="shared" si="22"/>
        <v>100</v>
      </c>
      <c r="GU96" s="61">
        <f t="shared" ref="GU96:IQ96" si="23">GU95/GU5*100</f>
        <v>98.584905660377359</v>
      </c>
      <c r="GV96" s="61">
        <f t="shared" si="23"/>
        <v>100</v>
      </c>
      <c r="GW96" s="61">
        <f t="shared" si="23"/>
        <v>96.396396396396398</v>
      </c>
      <c r="GX96" s="61">
        <f t="shared" si="23"/>
        <v>100</v>
      </c>
      <c r="GY96" s="61">
        <f t="shared" si="23"/>
        <v>97.014925373134332</v>
      </c>
      <c r="GZ96" s="61">
        <f t="shared" si="23"/>
        <v>97.959183673469383</v>
      </c>
      <c r="HA96" s="61">
        <f t="shared" si="23"/>
        <v>100</v>
      </c>
      <c r="HB96" s="61">
        <f t="shared" si="23"/>
        <v>97.826086956521735</v>
      </c>
      <c r="HC96" s="61">
        <f t="shared" si="23"/>
        <v>97.41379310344827</v>
      </c>
      <c r="HD96" s="61">
        <f t="shared" si="23"/>
        <v>99.706744868035187</v>
      </c>
      <c r="HE96" s="61">
        <f t="shared" si="23"/>
        <v>97.142857142857139</v>
      </c>
      <c r="HF96" s="61">
        <f t="shared" si="23"/>
        <v>98.245614035087712</v>
      </c>
      <c r="HG96" s="61">
        <f t="shared" si="23"/>
        <v>96.808510638297875</v>
      </c>
      <c r="HH96" s="61">
        <f t="shared" si="23"/>
        <v>98.979591836734699</v>
      </c>
      <c r="HI96" s="61">
        <f t="shared" si="23"/>
        <v>99.230769230769226</v>
      </c>
      <c r="HJ96" s="61">
        <f t="shared" si="23"/>
        <v>100</v>
      </c>
      <c r="HK96" s="61">
        <f t="shared" si="23"/>
        <v>98.91304347826086</v>
      </c>
      <c r="HL96" s="61">
        <f t="shared" si="23"/>
        <v>99.212598425196859</v>
      </c>
      <c r="HM96" s="61">
        <f t="shared" si="23"/>
        <v>96.078431372549019</v>
      </c>
      <c r="HN96" s="61">
        <f t="shared" si="23"/>
        <v>98.4</v>
      </c>
      <c r="HO96" s="61">
        <f t="shared" si="23"/>
        <v>99.074074074074076</v>
      </c>
      <c r="HP96" s="61">
        <f t="shared" si="23"/>
        <v>100</v>
      </c>
      <c r="HQ96" s="61">
        <f t="shared" si="23"/>
        <v>94.565217391304344</v>
      </c>
      <c r="HR96" s="61">
        <f t="shared" si="23"/>
        <v>100</v>
      </c>
      <c r="HS96" s="61">
        <f t="shared" si="23"/>
        <v>100</v>
      </c>
      <c r="HT96" s="61">
        <f t="shared" si="23"/>
        <v>98.4375</v>
      </c>
      <c r="HU96" s="61">
        <f t="shared" si="23"/>
        <v>100</v>
      </c>
      <c r="HV96" s="61">
        <f t="shared" si="23"/>
        <v>100</v>
      </c>
      <c r="HW96" s="61">
        <f t="shared" si="23"/>
        <v>98.780487804878049</v>
      </c>
      <c r="HX96" s="61">
        <f t="shared" si="23"/>
        <v>99.193548387096769</v>
      </c>
      <c r="HY96" s="61">
        <f t="shared" si="23"/>
        <v>100</v>
      </c>
      <c r="HZ96" s="61">
        <f t="shared" si="23"/>
        <v>99.065420560747668</v>
      </c>
      <c r="IA96" s="61">
        <f t="shared" si="23"/>
        <v>91.832229580573951</v>
      </c>
      <c r="IB96" s="61">
        <f t="shared" si="23"/>
        <v>89.863842662632379</v>
      </c>
      <c r="IC96" s="61">
        <f t="shared" si="23"/>
        <v>93.006993006993014</v>
      </c>
      <c r="ID96" s="61">
        <f t="shared" si="23"/>
        <v>97.392290249433117</v>
      </c>
      <c r="IE96" s="61">
        <f t="shared" si="23"/>
        <v>98.709677419354833</v>
      </c>
      <c r="IF96" s="61">
        <f t="shared" si="23"/>
        <v>97.701149425287355</v>
      </c>
      <c r="IG96" s="61">
        <f t="shared" si="23"/>
        <v>97.533206831119543</v>
      </c>
      <c r="IH96" s="61">
        <f t="shared" si="23"/>
        <v>98.723404255319153</v>
      </c>
      <c r="II96" s="61">
        <f t="shared" si="23"/>
        <v>94.166666666666671</v>
      </c>
      <c r="IJ96" s="61">
        <f t="shared" si="23"/>
        <v>96.179401993355484</v>
      </c>
      <c r="IK96" s="61">
        <f t="shared" si="23"/>
        <v>99.390243902439025</v>
      </c>
      <c r="IL96" s="61">
        <f t="shared" si="23"/>
        <v>89.569536423841058</v>
      </c>
      <c r="IM96" s="61">
        <f t="shared" si="23"/>
        <v>93.562231759656655</v>
      </c>
      <c r="IN96" s="61">
        <f t="shared" si="23"/>
        <v>96.026490066225165</v>
      </c>
      <c r="IO96" s="61">
        <f t="shared" si="23"/>
        <v>98.098256735340726</v>
      </c>
      <c r="IP96" s="61">
        <f t="shared" si="23"/>
        <v>91.60063391442155</v>
      </c>
      <c r="IQ96" s="61">
        <f t="shared" si="23"/>
        <v>92.239858906525569</v>
      </c>
    </row>
    <row r="97" spans="1:251" ht="87" customHeight="1" x14ac:dyDescent="0.3">
      <c r="A97" s="159"/>
      <c r="B97" s="160"/>
      <c r="C97" s="161"/>
      <c r="D97" s="156" t="s">
        <v>563</v>
      </c>
      <c r="E97" s="156" t="s">
        <v>564</v>
      </c>
      <c r="F97" s="150" t="s">
        <v>558</v>
      </c>
      <c r="G97" s="157"/>
      <c r="H97" s="156" t="s">
        <v>560</v>
      </c>
      <c r="I97" s="60" t="s">
        <v>565</v>
      </c>
      <c r="J97" s="37">
        <v>187</v>
      </c>
      <c r="K97" s="38">
        <v>41</v>
      </c>
      <c r="L97" s="37">
        <v>50</v>
      </c>
      <c r="M97" s="37">
        <v>117</v>
      </c>
      <c r="N97" s="37">
        <v>53</v>
      </c>
      <c r="O97" s="37">
        <v>55</v>
      </c>
      <c r="P97" s="37">
        <v>28</v>
      </c>
      <c r="Q97" s="37">
        <v>179</v>
      </c>
      <c r="R97" s="37">
        <v>85</v>
      </c>
      <c r="S97" s="37">
        <v>211</v>
      </c>
      <c r="T97" s="37">
        <v>74</v>
      </c>
      <c r="U97" s="37">
        <v>205</v>
      </c>
      <c r="V97" s="37">
        <v>51</v>
      </c>
      <c r="W97" s="37">
        <v>42</v>
      </c>
      <c r="X97" s="37">
        <v>20</v>
      </c>
      <c r="Y97" s="37">
        <v>29</v>
      </c>
      <c r="Z97" s="37">
        <v>23</v>
      </c>
      <c r="AA97" s="37">
        <v>7</v>
      </c>
      <c r="AB97" s="39">
        <v>27</v>
      </c>
      <c r="AC97" s="37">
        <v>84</v>
      </c>
      <c r="AD97" s="37">
        <v>136</v>
      </c>
      <c r="AE97" s="37">
        <v>80</v>
      </c>
      <c r="AF97" s="37">
        <v>65</v>
      </c>
      <c r="AG97" s="37">
        <v>66</v>
      </c>
      <c r="AH97" s="37">
        <v>83</v>
      </c>
      <c r="AI97" s="37">
        <v>48</v>
      </c>
      <c r="AJ97" s="37">
        <v>19</v>
      </c>
      <c r="AK97" s="37">
        <v>34</v>
      </c>
      <c r="AL97" s="37">
        <v>117</v>
      </c>
      <c r="AM97" s="37">
        <v>104</v>
      </c>
      <c r="AN97" s="37">
        <v>89</v>
      </c>
      <c r="AO97" s="37">
        <v>100</v>
      </c>
      <c r="AP97" s="37">
        <v>71</v>
      </c>
      <c r="AQ97" s="37">
        <v>26</v>
      </c>
      <c r="AR97" s="37">
        <v>72</v>
      </c>
      <c r="AS97" s="37">
        <v>131</v>
      </c>
      <c r="AT97" s="37">
        <v>21</v>
      </c>
      <c r="AU97" s="37">
        <v>46</v>
      </c>
      <c r="AV97" s="37">
        <v>4</v>
      </c>
      <c r="AW97" s="37">
        <v>75</v>
      </c>
      <c r="AX97" s="37">
        <v>146</v>
      </c>
      <c r="AY97" s="37">
        <v>20</v>
      </c>
      <c r="AZ97" s="37">
        <v>68</v>
      </c>
      <c r="BA97" s="37">
        <v>31</v>
      </c>
      <c r="BB97" s="37">
        <v>137</v>
      </c>
      <c r="BC97" s="37">
        <v>187</v>
      </c>
      <c r="BD97" s="37">
        <v>284</v>
      </c>
      <c r="BE97" s="37">
        <v>30</v>
      </c>
      <c r="BF97" s="37">
        <v>78</v>
      </c>
      <c r="BG97" s="37">
        <v>535</v>
      </c>
      <c r="BH97" s="37">
        <v>62</v>
      </c>
      <c r="BI97" s="37">
        <v>67</v>
      </c>
      <c r="BJ97" s="37">
        <v>156</v>
      </c>
      <c r="BK97" s="37">
        <v>150</v>
      </c>
      <c r="BL97" s="37">
        <v>254</v>
      </c>
      <c r="BM97" s="37">
        <v>34</v>
      </c>
      <c r="BN97" s="37">
        <v>190</v>
      </c>
      <c r="BO97" s="37">
        <v>32</v>
      </c>
      <c r="BP97" s="37">
        <v>70</v>
      </c>
      <c r="BQ97" s="37">
        <v>16</v>
      </c>
      <c r="BR97" s="37">
        <v>21</v>
      </c>
      <c r="BS97" s="37">
        <v>88</v>
      </c>
      <c r="BT97" s="37">
        <v>15</v>
      </c>
      <c r="BU97" s="37">
        <v>62</v>
      </c>
      <c r="BV97" s="37">
        <v>15</v>
      </c>
      <c r="BW97" s="37">
        <v>108</v>
      </c>
      <c r="BX97" s="37">
        <v>28</v>
      </c>
      <c r="BY97" s="37">
        <v>32</v>
      </c>
      <c r="BZ97" s="37">
        <v>113</v>
      </c>
      <c r="CA97" s="37">
        <v>75</v>
      </c>
      <c r="CB97" s="37">
        <v>99</v>
      </c>
      <c r="CC97" s="37">
        <v>146</v>
      </c>
      <c r="CD97" s="37">
        <v>159</v>
      </c>
      <c r="CE97" s="37">
        <v>59</v>
      </c>
      <c r="CF97" s="37">
        <v>85</v>
      </c>
      <c r="CG97" s="37">
        <v>36</v>
      </c>
      <c r="CH97" s="37">
        <v>51</v>
      </c>
      <c r="CI97" s="37">
        <v>51</v>
      </c>
      <c r="CJ97" s="37">
        <v>77</v>
      </c>
      <c r="CK97" s="37">
        <v>110</v>
      </c>
      <c r="CL97" s="37">
        <v>130</v>
      </c>
      <c r="CM97" s="37">
        <v>108</v>
      </c>
      <c r="CN97" s="37">
        <v>67</v>
      </c>
      <c r="CO97" s="37">
        <v>75</v>
      </c>
      <c r="CP97" s="37">
        <v>36</v>
      </c>
      <c r="CQ97" s="37">
        <v>105</v>
      </c>
      <c r="CR97" s="37">
        <v>142</v>
      </c>
      <c r="CS97" s="37">
        <v>88</v>
      </c>
      <c r="CT97" s="37">
        <v>103</v>
      </c>
      <c r="CU97" s="37">
        <v>113</v>
      </c>
      <c r="CV97" s="37">
        <v>88</v>
      </c>
      <c r="CW97" s="37">
        <v>51</v>
      </c>
      <c r="CX97" s="37">
        <v>78</v>
      </c>
      <c r="CY97" s="37">
        <v>61</v>
      </c>
      <c r="CZ97" s="37">
        <v>67</v>
      </c>
      <c r="DA97" s="37">
        <v>153</v>
      </c>
      <c r="DB97" s="37">
        <v>86</v>
      </c>
      <c r="DC97" s="37">
        <v>70</v>
      </c>
      <c r="DD97" s="37">
        <v>17</v>
      </c>
      <c r="DE97" s="37">
        <v>94</v>
      </c>
      <c r="DF97" s="37">
        <v>85</v>
      </c>
      <c r="DG97" s="37">
        <v>86</v>
      </c>
      <c r="DH97" s="37">
        <v>94</v>
      </c>
      <c r="DI97" s="37">
        <v>85</v>
      </c>
      <c r="DJ97" s="37">
        <v>165</v>
      </c>
      <c r="DK97" s="37">
        <v>71</v>
      </c>
      <c r="DL97" s="37">
        <v>61</v>
      </c>
      <c r="DM97" s="37">
        <v>118</v>
      </c>
      <c r="DN97" s="37">
        <v>43</v>
      </c>
      <c r="DO97" s="37">
        <v>67</v>
      </c>
      <c r="DP97" s="37">
        <v>100</v>
      </c>
      <c r="DQ97" s="37">
        <v>70</v>
      </c>
      <c r="DR97" s="37">
        <v>85</v>
      </c>
      <c r="DS97" s="37">
        <v>75</v>
      </c>
      <c r="DT97" s="37">
        <v>120</v>
      </c>
      <c r="DU97" s="37">
        <v>111</v>
      </c>
      <c r="DV97" s="37">
        <v>107</v>
      </c>
      <c r="DW97" s="37">
        <v>452</v>
      </c>
      <c r="DX97" s="37">
        <v>169</v>
      </c>
      <c r="DY97" s="37">
        <v>77</v>
      </c>
      <c r="DZ97" s="37">
        <v>97</v>
      </c>
      <c r="EA97" s="37">
        <v>317</v>
      </c>
      <c r="EB97" s="37">
        <v>89</v>
      </c>
      <c r="EC97" s="37">
        <v>93</v>
      </c>
      <c r="ED97" s="37">
        <v>68</v>
      </c>
      <c r="EE97" s="37">
        <v>56</v>
      </c>
      <c r="EF97" s="37">
        <v>90</v>
      </c>
      <c r="EG97" s="37">
        <v>91</v>
      </c>
      <c r="EH97" s="37">
        <v>139</v>
      </c>
      <c r="EI97" s="37">
        <v>148</v>
      </c>
      <c r="EJ97" s="37">
        <v>51</v>
      </c>
      <c r="EK97" s="37">
        <v>171</v>
      </c>
      <c r="EL97" s="37">
        <v>132</v>
      </c>
      <c r="EM97" s="37">
        <v>38</v>
      </c>
      <c r="EN97" s="37">
        <v>42</v>
      </c>
      <c r="EO97" s="37">
        <v>74</v>
      </c>
      <c r="EP97" s="37">
        <v>38</v>
      </c>
      <c r="EQ97" s="37">
        <v>65</v>
      </c>
      <c r="ER97" s="37">
        <v>47</v>
      </c>
      <c r="ES97" s="37">
        <v>131</v>
      </c>
      <c r="ET97" s="37">
        <v>106</v>
      </c>
      <c r="EU97" s="37">
        <v>124</v>
      </c>
      <c r="EV97" s="37">
        <v>108</v>
      </c>
      <c r="EW97" s="37">
        <v>102</v>
      </c>
      <c r="EX97" s="37">
        <v>161</v>
      </c>
      <c r="EY97" s="37">
        <v>81</v>
      </c>
      <c r="EZ97" s="37">
        <v>79</v>
      </c>
      <c r="FA97" s="37">
        <v>34</v>
      </c>
      <c r="FB97" s="37">
        <v>29</v>
      </c>
      <c r="FC97" s="37">
        <v>28</v>
      </c>
      <c r="FD97" s="37">
        <v>102</v>
      </c>
      <c r="FE97" s="37">
        <v>92</v>
      </c>
      <c r="FF97" s="37">
        <v>94</v>
      </c>
      <c r="FG97" s="37">
        <v>126</v>
      </c>
      <c r="FH97" s="37">
        <v>166</v>
      </c>
      <c r="FI97" s="37">
        <v>39</v>
      </c>
      <c r="FJ97" s="37">
        <v>73</v>
      </c>
      <c r="FK97" s="38">
        <v>61</v>
      </c>
      <c r="FL97" s="38">
        <v>35</v>
      </c>
      <c r="FM97" s="38">
        <v>36</v>
      </c>
      <c r="FN97" s="38">
        <v>203</v>
      </c>
      <c r="FO97" s="38">
        <v>57</v>
      </c>
      <c r="FP97" s="38">
        <v>59</v>
      </c>
      <c r="FQ97" s="38">
        <v>176</v>
      </c>
      <c r="FR97" s="38">
        <v>23</v>
      </c>
      <c r="FS97" s="38">
        <v>98</v>
      </c>
      <c r="FT97" s="38">
        <v>172</v>
      </c>
      <c r="FU97" s="38">
        <v>143</v>
      </c>
      <c r="FV97" s="38">
        <v>63</v>
      </c>
      <c r="FW97" s="38">
        <v>107</v>
      </c>
      <c r="FX97" s="38">
        <v>99</v>
      </c>
      <c r="FY97" s="38">
        <v>117</v>
      </c>
      <c r="FZ97" s="38">
        <v>218</v>
      </c>
      <c r="GA97" s="38">
        <v>45</v>
      </c>
      <c r="GB97" s="38">
        <v>49</v>
      </c>
      <c r="GC97" s="38">
        <v>73</v>
      </c>
      <c r="GD97" s="38">
        <v>152</v>
      </c>
      <c r="GE97" s="38">
        <v>107</v>
      </c>
      <c r="GF97" s="38">
        <v>53</v>
      </c>
      <c r="GG97" s="38">
        <v>88</v>
      </c>
      <c r="GH97" s="38">
        <v>209</v>
      </c>
      <c r="GI97" s="38">
        <v>130</v>
      </c>
      <c r="GJ97" s="38">
        <v>226</v>
      </c>
      <c r="GK97" s="38">
        <v>71</v>
      </c>
      <c r="GL97" s="38">
        <v>126</v>
      </c>
      <c r="GM97" s="38">
        <v>174</v>
      </c>
      <c r="GN97" s="38">
        <v>58</v>
      </c>
      <c r="GO97" s="38">
        <v>59</v>
      </c>
      <c r="GP97" s="38">
        <v>40</v>
      </c>
      <c r="GQ97" s="38">
        <v>67</v>
      </c>
      <c r="GR97" s="38">
        <v>131</v>
      </c>
      <c r="GS97" s="38">
        <v>168</v>
      </c>
      <c r="GT97" s="38">
        <v>107</v>
      </c>
      <c r="GU97" s="38">
        <v>196</v>
      </c>
      <c r="GV97" s="38">
        <v>21</v>
      </c>
      <c r="GW97" s="38">
        <v>106</v>
      </c>
      <c r="GX97" s="38">
        <v>85</v>
      </c>
      <c r="GY97" s="38">
        <v>63</v>
      </c>
      <c r="GZ97" s="38">
        <v>48</v>
      </c>
      <c r="HA97" s="38">
        <v>129</v>
      </c>
      <c r="HB97" s="38">
        <v>86</v>
      </c>
      <c r="HC97" s="38">
        <v>107</v>
      </c>
      <c r="HD97" s="38">
        <v>336</v>
      </c>
      <c r="HE97" s="38">
        <v>100</v>
      </c>
      <c r="HF97" s="38">
        <v>53</v>
      </c>
      <c r="HG97" s="38">
        <v>89</v>
      </c>
      <c r="HH97" s="38">
        <v>94</v>
      </c>
      <c r="HI97" s="38">
        <v>130</v>
      </c>
      <c r="HJ97" s="38">
        <v>122</v>
      </c>
      <c r="HK97" s="38">
        <v>90</v>
      </c>
      <c r="HL97" s="38">
        <v>125</v>
      </c>
      <c r="HM97" s="38">
        <v>96</v>
      </c>
      <c r="HN97" s="38">
        <v>120</v>
      </c>
      <c r="HO97" s="38">
        <v>107</v>
      </c>
      <c r="HP97" s="38">
        <v>85</v>
      </c>
      <c r="HQ97" s="38">
        <v>85</v>
      </c>
      <c r="HR97" s="38">
        <v>53</v>
      </c>
      <c r="HS97" s="38">
        <v>38</v>
      </c>
      <c r="HT97" s="38">
        <v>60</v>
      </c>
      <c r="HU97" s="38">
        <v>49</v>
      </c>
      <c r="HV97" s="38">
        <v>134</v>
      </c>
      <c r="HW97" s="38">
        <v>81</v>
      </c>
      <c r="HX97" s="38">
        <v>246</v>
      </c>
      <c r="HY97" s="38">
        <v>137</v>
      </c>
      <c r="HZ97" s="38">
        <v>105</v>
      </c>
      <c r="IA97" s="38">
        <v>404</v>
      </c>
      <c r="IB97" s="38">
        <v>514</v>
      </c>
      <c r="IC97" s="38">
        <v>125</v>
      </c>
      <c r="ID97" s="38">
        <v>832</v>
      </c>
      <c r="IE97" s="38">
        <v>765</v>
      </c>
      <c r="IF97" s="38">
        <v>512</v>
      </c>
      <c r="IG97" s="38">
        <v>508</v>
      </c>
      <c r="IH97" s="38">
        <v>228</v>
      </c>
      <c r="II97" s="38">
        <v>328</v>
      </c>
      <c r="IJ97" s="38">
        <v>555</v>
      </c>
      <c r="IK97" s="38">
        <v>320</v>
      </c>
      <c r="IL97" s="38">
        <v>529</v>
      </c>
      <c r="IM97" s="38">
        <v>208</v>
      </c>
      <c r="IN97" s="38">
        <v>276</v>
      </c>
      <c r="IO97" s="38">
        <v>606</v>
      </c>
      <c r="IP97" s="38">
        <v>578</v>
      </c>
      <c r="IQ97" s="38">
        <v>508</v>
      </c>
    </row>
    <row r="98" spans="1:251" x14ac:dyDescent="0.3">
      <c r="A98" s="159"/>
      <c r="B98" s="59"/>
      <c r="C98" s="62"/>
      <c r="D98" s="158"/>
      <c r="E98" s="158"/>
      <c r="F98" s="151"/>
      <c r="G98" s="158"/>
      <c r="H98" s="158"/>
      <c r="I98" s="56" t="s">
        <v>562</v>
      </c>
      <c r="J98" s="61">
        <f>J97/J5*100</f>
        <v>98.421052631578945</v>
      </c>
      <c r="K98" s="61">
        <f t="shared" ref="K98:BV98" si="24">K97/K5*100</f>
        <v>100</v>
      </c>
      <c r="L98" s="61">
        <f t="shared" si="24"/>
        <v>96.15384615384616</v>
      </c>
      <c r="M98" s="61">
        <f t="shared" si="24"/>
        <v>100</v>
      </c>
      <c r="N98" s="61">
        <f t="shared" si="24"/>
        <v>100</v>
      </c>
      <c r="O98" s="61">
        <f t="shared" si="24"/>
        <v>100</v>
      </c>
      <c r="P98" s="61">
        <f t="shared" si="24"/>
        <v>100</v>
      </c>
      <c r="Q98" s="61">
        <f t="shared" si="24"/>
        <v>97.282608695652172</v>
      </c>
      <c r="R98" s="61">
        <f t="shared" si="24"/>
        <v>100</v>
      </c>
      <c r="S98" s="61">
        <f t="shared" si="24"/>
        <v>98.139534883720927</v>
      </c>
      <c r="T98" s="61">
        <f t="shared" si="24"/>
        <v>98.666666666666671</v>
      </c>
      <c r="U98" s="61">
        <f t="shared" si="24"/>
        <v>97.61904761904762</v>
      </c>
      <c r="V98" s="61">
        <f t="shared" si="24"/>
        <v>98.076923076923066</v>
      </c>
      <c r="W98" s="61">
        <f t="shared" si="24"/>
        <v>97.674418604651152</v>
      </c>
      <c r="X98" s="61">
        <f t="shared" si="24"/>
        <v>95.238095238095227</v>
      </c>
      <c r="Y98" s="61">
        <f t="shared" si="24"/>
        <v>100</v>
      </c>
      <c r="Z98" s="61">
        <f t="shared" si="24"/>
        <v>100</v>
      </c>
      <c r="AA98" s="61">
        <f t="shared" si="24"/>
        <v>100</v>
      </c>
      <c r="AB98" s="61">
        <f t="shared" si="24"/>
        <v>100</v>
      </c>
      <c r="AC98" s="61">
        <f t="shared" si="24"/>
        <v>98.82352941176471</v>
      </c>
      <c r="AD98" s="61">
        <f t="shared" si="24"/>
        <v>95.104895104895107</v>
      </c>
      <c r="AE98" s="61">
        <f t="shared" si="24"/>
        <v>100</v>
      </c>
      <c r="AF98" s="61">
        <f t="shared" si="24"/>
        <v>100</v>
      </c>
      <c r="AG98" s="61">
        <f t="shared" si="24"/>
        <v>94.285714285714278</v>
      </c>
      <c r="AH98" s="61">
        <f t="shared" si="24"/>
        <v>92.222222222222229</v>
      </c>
      <c r="AI98" s="61">
        <f t="shared" si="24"/>
        <v>97.959183673469383</v>
      </c>
      <c r="AJ98" s="61">
        <f t="shared" si="24"/>
        <v>95</v>
      </c>
      <c r="AK98" s="61">
        <f t="shared" si="24"/>
        <v>100</v>
      </c>
      <c r="AL98" s="61">
        <f t="shared" si="24"/>
        <v>98.319327731092429</v>
      </c>
      <c r="AM98" s="61">
        <f t="shared" si="24"/>
        <v>95.412844036697251</v>
      </c>
      <c r="AN98" s="61">
        <f t="shared" si="24"/>
        <v>100</v>
      </c>
      <c r="AO98" s="61">
        <f t="shared" si="24"/>
        <v>98.039215686274503</v>
      </c>
      <c r="AP98" s="61">
        <f t="shared" si="24"/>
        <v>98.611111111111114</v>
      </c>
      <c r="AQ98" s="61">
        <f t="shared" si="24"/>
        <v>100</v>
      </c>
      <c r="AR98" s="61">
        <f t="shared" si="24"/>
        <v>94.73684210526315</v>
      </c>
      <c r="AS98" s="61">
        <f t="shared" si="24"/>
        <v>97.037037037037038</v>
      </c>
      <c r="AT98" s="61">
        <f t="shared" si="24"/>
        <v>100</v>
      </c>
      <c r="AU98" s="61">
        <f t="shared" si="24"/>
        <v>95.833333333333343</v>
      </c>
      <c r="AV98" s="61">
        <f t="shared" si="24"/>
        <v>100</v>
      </c>
      <c r="AW98" s="61">
        <f t="shared" si="24"/>
        <v>91.463414634146346</v>
      </c>
      <c r="AX98" s="61">
        <f t="shared" si="24"/>
        <v>98.648648648648646</v>
      </c>
      <c r="AY98" s="61">
        <f t="shared" si="24"/>
        <v>100</v>
      </c>
      <c r="AZ98" s="61">
        <f t="shared" si="24"/>
        <v>93.150684931506845</v>
      </c>
      <c r="BA98" s="61">
        <f t="shared" si="24"/>
        <v>100</v>
      </c>
      <c r="BB98" s="61">
        <f t="shared" si="24"/>
        <v>94.482758620689651</v>
      </c>
      <c r="BC98" s="61">
        <f t="shared" si="24"/>
        <v>100</v>
      </c>
      <c r="BD98" s="61">
        <f t="shared" si="24"/>
        <v>99.649122807017548</v>
      </c>
      <c r="BE98" s="61">
        <f t="shared" si="24"/>
        <v>96.774193548387103</v>
      </c>
      <c r="BF98" s="61">
        <f t="shared" si="24"/>
        <v>98.734177215189874</v>
      </c>
      <c r="BG98" s="61">
        <f t="shared" si="24"/>
        <v>97.806215722120655</v>
      </c>
      <c r="BH98" s="61">
        <f t="shared" si="24"/>
        <v>95.384615384615387</v>
      </c>
      <c r="BI98" s="61">
        <f t="shared" si="24"/>
        <v>95.714285714285722</v>
      </c>
      <c r="BJ98" s="61">
        <f t="shared" si="24"/>
        <v>98.113207547169807</v>
      </c>
      <c r="BK98" s="61">
        <f t="shared" si="24"/>
        <v>99.337748344370851</v>
      </c>
      <c r="BL98" s="61">
        <f t="shared" si="24"/>
        <v>100</v>
      </c>
      <c r="BM98" s="61">
        <f t="shared" si="24"/>
        <v>97.142857142857139</v>
      </c>
      <c r="BN98" s="61">
        <f t="shared" si="24"/>
        <v>99.476439790575924</v>
      </c>
      <c r="BO98" s="61">
        <f t="shared" si="24"/>
        <v>100</v>
      </c>
      <c r="BP98" s="61">
        <f t="shared" si="24"/>
        <v>94.594594594594597</v>
      </c>
      <c r="BQ98" s="61">
        <f t="shared" si="24"/>
        <v>100</v>
      </c>
      <c r="BR98" s="61">
        <f t="shared" si="24"/>
        <v>87.5</v>
      </c>
      <c r="BS98" s="61">
        <f t="shared" si="24"/>
        <v>98.876404494382015</v>
      </c>
      <c r="BT98" s="61">
        <f t="shared" si="24"/>
        <v>100</v>
      </c>
      <c r="BU98" s="61">
        <f t="shared" si="24"/>
        <v>100</v>
      </c>
      <c r="BV98" s="61">
        <f t="shared" si="24"/>
        <v>100</v>
      </c>
      <c r="BW98" s="61">
        <f t="shared" ref="BW98:EH98" si="25">BW97/BW5*100</f>
        <v>100</v>
      </c>
      <c r="BX98" s="61">
        <f t="shared" si="25"/>
        <v>96.551724137931032</v>
      </c>
      <c r="BY98" s="61">
        <f t="shared" si="25"/>
        <v>100</v>
      </c>
      <c r="BZ98" s="61">
        <f t="shared" si="25"/>
        <v>98.260869565217391</v>
      </c>
      <c r="CA98" s="61">
        <f t="shared" si="25"/>
        <v>100</v>
      </c>
      <c r="CB98" s="61">
        <f t="shared" si="25"/>
        <v>98.019801980198025</v>
      </c>
      <c r="CC98" s="61">
        <f t="shared" si="25"/>
        <v>98.648648648648646</v>
      </c>
      <c r="CD98" s="61">
        <f t="shared" si="25"/>
        <v>100</v>
      </c>
      <c r="CE98" s="61">
        <f t="shared" si="25"/>
        <v>93.650793650793645</v>
      </c>
      <c r="CF98" s="61">
        <f t="shared" si="25"/>
        <v>97.701149425287355</v>
      </c>
      <c r="CG98" s="61">
        <f t="shared" si="25"/>
        <v>94.73684210526315</v>
      </c>
      <c r="CH98" s="61">
        <f t="shared" si="25"/>
        <v>96.226415094339629</v>
      </c>
      <c r="CI98" s="61">
        <f t="shared" si="25"/>
        <v>98.076923076923066</v>
      </c>
      <c r="CJ98" s="61">
        <f t="shared" si="25"/>
        <v>90.588235294117652</v>
      </c>
      <c r="CK98" s="61">
        <f t="shared" si="25"/>
        <v>98.214285714285708</v>
      </c>
      <c r="CL98" s="61">
        <f t="shared" si="25"/>
        <v>100</v>
      </c>
      <c r="CM98" s="61">
        <f t="shared" si="25"/>
        <v>96.428571428571431</v>
      </c>
      <c r="CN98" s="61">
        <f t="shared" si="25"/>
        <v>100</v>
      </c>
      <c r="CO98" s="61">
        <f t="shared" si="25"/>
        <v>98.68421052631578</v>
      </c>
      <c r="CP98" s="61">
        <f t="shared" si="25"/>
        <v>90</v>
      </c>
      <c r="CQ98" s="61">
        <f t="shared" si="25"/>
        <v>97.222222222222214</v>
      </c>
      <c r="CR98" s="61">
        <f t="shared" si="25"/>
        <v>97.931034482758619</v>
      </c>
      <c r="CS98" s="61">
        <f t="shared" si="25"/>
        <v>98.876404494382015</v>
      </c>
      <c r="CT98" s="61">
        <f t="shared" si="25"/>
        <v>99.038461538461547</v>
      </c>
      <c r="CU98" s="61">
        <f t="shared" si="25"/>
        <v>98.260869565217391</v>
      </c>
      <c r="CV98" s="61">
        <f t="shared" si="25"/>
        <v>94.623655913978496</v>
      </c>
      <c r="CW98" s="61">
        <f t="shared" si="25"/>
        <v>100</v>
      </c>
      <c r="CX98" s="61">
        <f t="shared" si="25"/>
        <v>98.734177215189874</v>
      </c>
      <c r="CY98" s="61">
        <f t="shared" si="25"/>
        <v>100</v>
      </c>
      <c r="CZ98" s="61">
        <f t="shared" si="25"/>
        <v>98.529411764705884</v>
      </c>
      <c r="DA98" s="61">
        <f t="shared" si="25"/>
        <v>100</v>
      </c>
      <c r="DB98" s="61">
        <f t="shared" si="25"/>
        <v>93.478260869565219</v>
      </c>
      <c r="DC98" s="61">
        <f t="shared" si="25"/>
        <v>100</v>
      </c>
      <c r="DD98" s="61">
        <f t="shared" si="25"/>
        <v>100</v>
      </c>
      <c r="DE98" s="61">
        <f t="shared" si="25"/>
        <v>96.907216494845358</v>
      </c>
      <c r="DF98" s="61">
        <f t="shared" si="25"/>
        <v>98.837209302325576</v>
      </c>
      <c r="DG98" s="61">
        <f t="shared" si="25"/>
        <v>100</v>
      </c>
      <c r="DH98" s="61">
        <f t="shared" si="25"/>
        <v>97.916666666666657</v>
      </c>
      <c r="DI98" s="61">
        <f t="shared" si="25"/>
        <v>97.701149425287355</v>
      </c>
      <c r="DJ98" s="61">
        <f t="shared" si="25"/>
        <v>97.058823529411768</v>
      </c>
      <c r="DK98" s="61">
        <f t="shared" si="25"/>
        <v>87.654320987654316</v>
      </c>
      <c r="DL98" s="61">
        <f t="shared" si="25"/>
        <v>96.825396825396822</v>
      </c>
      <c r="DM98" s="61">
        <f t="shared" si="25"/>
        <v>98.333333333333329</v>
      </c>
      <c r="DN98" s="61">
        <f t="shared" si="25"/>
        <v>100</v>
      </c>
      <c r="DO98" s="61">
        <f t="shared" si="25"/>
        <v>100</v>
      </c>
      <c r="DP98" s="61">
        <f t="shared" si="25"/>
        <v>99.009900990099013</v>
      </c>
      <c r="DQ98" s="61">
        <f t="shared" si="25"/>
        <v>94.594594594594597</v>
      </c>
      <c r="DR98" s="61">
        <f t="shared" si="25"/>
        <v>95.50561797752809</v>
      </c>
      <c r="DS98" s="61">
        <f t="shared" si="25"/>
        <v>100</v>
      </c>
      <c r="DT98" s="61">
        <f t="shared" si="25"/>
        <v>98.360655737704917</v>
      </c>
      <c r="DU98" s="61">
        <f t="shared" si="25"/>
        <v>93.277310924369743</v>
      </c>
      <c r="DV98" s="61">
        <f t="shared" si="25"/>
        <v>97.27272727272728</v>
      </c>
      <c r="DW98" s="61">
        <f t="shared" si="25"/>
        <v>99.779249448123622</v>
      </c>
      <c r="DX98" s="61">
        <f t="shared" si="25"/>
        <v>100</v>
      </c>
      <c r="DY98" s="61">
        <f t="shared" si="25"/>
        <v>90.588235294117652</v>
      </c>
      <c r="DZ98" s="61">
        <f t="shared" si="25"/>
        <v>95.098039215686271</v>
      </c>
      <c r="EA98" s="61">
        <f t="shared" si="25"/>
        <v>96.646341463414629</v>
      </c>
      <c r="EB98" s="61">
        <f t="shared" si="25"/>
        <v>100</v>
      </c>
      <c r="EC98" s="61">
        <f t="shared" si="25"/>
        <v>100</v>
      </c>
      <c r="ED98" s="61">
        <f t="shared" si="25"/>
        <v>97.142857142857139</v>
      </c>
      <c r="EE98" s="61">
        <f t="shared" si="25"/>
        <v>98.245614035087712</v>
      </c>
      <c r="EF98" s="61">
        <f t="shared" si="25"/>
        <v>95.744680851063833</v>
      </c>
      <c r="EG98" s="61">
        <f t="shared" si="25"/>
        <v>98.91304347826086</v>
      </c>
      <c r="EH98" s="61">
        <f t="shared" si="25"/>
        <v>96.527777777777786</v>
      </c>
      <c r="EI98" s="61">
        <f t="shared" ref="EI98:GT98" si="26">EI97/EI5*100</f>
        <v>100</v>
      </c>
      <c r="EJ98" s="61">
        <f t="shared" si="26"/>
        <v>98.076923076923066</v>
      </c>
      <c r="EK98" s="61">
        <f t="shared" si="26"/>
        <v>95</v>
      </c>
      <c r="EL98" s="61">
        <f t="shared" si="26"/>
        <v>98.507462686567166</v>
      </c>
      <c r="EM98" s="61">
        <f t="shared" si="26"/>
        <v>100</v>
      </c>
      <c r="EN98" s="61">
        <f t="shared" si="26"/>
        <v>95.454545454545453</v>
      </c>
      <c r="EO98" s="61">
        <f t="shared" si="26"/>
        <v>98.666666666666671</v>
      </c>
      <c r="EP98" s="61">
        <f t="shared" si="26"/>
        <v>100</v>
      </c>
      <c r="EQ98" s="61">
        <f t="shared" si="26"/>
        <v>97.014925373134332</v>
      </c>
      <c r="ER98" s="61">
        <f t="shared" si="26"/>
        <v>100</v>
      </c>
      <c r="ES98" s="61">
        <f t="shared" si="26"/>
        <v>100</v>
      </c>
      <c r="ET98" s="61">
        <f t="shared" si="26"/>
        <v>100</v>
      </c>
      <c r="EU98" s="61">
        <f t="shared" si="26"/>
        <v>96.124031007751938</v>
      </c>
      <c r="EV98" s="61">
        <f t="shared" si="26"/>
        <v>100</v>
      </c>
      <c r="EW98" s="61">
        <f t="shared" si="26"/>
        <v>100</v>
      </c>
      <c r="EX98" s="61">
        <f t="shared" si="26"/>
        <v>98.170731707317074</v>
      </c>
      <c r="EY98" s="61">
        <f t="shared" si="26"/>
        <v>97.590361445783131</v>
      </c>
      <c r="EZ98" s="61">
        <f t="shared" si="26"/>
        <v>98.75</v>
      </c>
      <c r="FA98" s="61">
        <f t="shared" si="26"/>
        <v>100</v>
      </c>
      <c r="FB98" s="61">
        <f t="shared" si="26"/>
        <v>100</v>
      </c>
      <c r="FC98" s="61">
        <f t="shared" si="26"/>
        <v>93.333333333333329</v>
      </c>
      <c r="FD98" s="61">
        <f t="shared" si="26"/>
        <v>100</v>
      </c>
      <c r="FE98" s="61">
        <f t="shared" si="26"/>
        <v>100</v>
      </c>
      <c r="FF98" s="61">
        <f t="shared" si="26"/>
        <v>98.94736842105263</v>
      </c>
      <c r="FG98" s="61">
        <f t="shared" si="26"/>
        <v>98.4375</v>
      </c>
      <c r="FH98" s="61">
        <f t="shared" si="26"/>
        <v>99.401197604790411</v>
      </c>
      <c r="FI98" s="61">
        <f t="shared" si="26"/>
        <v>100</v>
      </c>
      <c r="FJ98" s="61">
        <f t="shared" si="26"/>
        <v>98.648648648648646</v>
      </c>
      <c r="FK98" s="61">
        <f t="shared" si="26"/>
        <v>88.405797101449281</v>
      </c>
      <c r="FL98" s="61">
        <f t="shared" si="26"/>
        <v>97.222222222222214</v>
      </c>
      <c r="FM98" s="61">
        <f t="shared" si="26"/>
        <v>97.297297297297305</v>
      </c>
      <c r="FN98" s="61">
        <f t="shared" si="26"/>
        <v>98.067632850241552</v>
      </c>
      <c r="FO98" s="61">
        <f t="shared" si="26"/>
        <v>96.610169491525426</v>
      </c>
      <c r="FP98" s="61">
        <f t="shared" si="26"/>
        <v>95.161290322580655</v>
      </c>
      <c r="FQ98" s="61">
        <f t="shared" si="26"/>
        <v>98.876404494382015</v>
      </c>
      <c r="FR98" s="61">
        <f t="shared" si="26"/>
        <v>100</v>
      </c>
      <c r="FS98" s="61">
        <f t="shared" si="26"/>
        <v>97.029702970297024</v>
      </c>
      <c r="FT98" s="61">
        <f t="shared" si="26"/>
        <v>98.850574712643677</v>
      </c>
      <c r="FU98" s="61">
        <f t="shared" si="26"/>
        <v>97.278911564625844</v>
      </c>
      <c r="FV98" s="61">
        <f t="shared" si="26"/>
        <v>98.4375</v>
      </c>
      <c r="FW98" s="61">
        <f t="shared" si="26"/>
        <v>99.074074074074076</v>
      </c>
      <c r="FX98" s="61">
        <f t="shared" si="26"/>
        <v>99</v>
      </c>
      <c r="FY98" s="61">
        <f t="shared" si="26"/>
        <v>97.5</v>
      </c>
      <c r="FZ98" s="61">
        <f t="shared" si="26"/>
        <v>99.543378995433784</v>
      </c>
      <c r="GA98" s="61">
        <f t="shared" si="26"/>
        <v>95.744680851063833</v>
      </c>
      <c r="GB98" s="61">
        <f t="shared" si="26"/>
        <v>100</v>
      </c>
      <c r="GC98" s="61">
        <f t="shared" si="26"/>
        <v>98.648648648648646</v>
      </c>
      <c r="GD98" s="61">
        <f t="shared" si="26"/>
        <v>98.701298701298697</v>
      </c>
      <c r="GE98" s="61">
        <f t="shared" si="26"/>
        <v>93.859649122807014</v>
      </c>
      <c r="GF98" s="61">
        <f t="shared" si="26"/>
        <v>98.148148148148152</v>
      </c>
      <c r="GG98" s="61">
        <f t="shared" si="26"/>
        <v>100</v>
      </c>
      <c r="GH98" s="61">
        <f t="shared" si="26"/>
        <v>91.266375545851531</v>
      </c>
      <c r="GI98" s="61">
        <f t="shared" si="26"/>
        <v>97.744360902255636</v>
      </c>
      <c r="GJ98" s="61">
        <f t="shared" si="26"/>
        <v>94.166666666666671</v>
      </c>
      <c r="GK98" s="61">
        <f t="shared" si="26"/>
        <v>94.666666666666671</v>
      </c>
      <c r="GL98" s="61">
        <f t="shared" si="26"/>
        <v>94.73684210526315</v>
      </c>
      <c r="GM98" s="61">
        <f t="shared" si="26"/>
        <v>99.428571428571431</v>
      </c>
      <c r="GN98" s="61">
        <f t="shared" si="26"/>
        <v>98.305084745762713</v>
      </c>
      <c r="GO98" s="61">
        <f t="shared" si="26"/>
        <v>95.161290322580655</v>
      </c>
      <c r="GP98" s="61">
        <f t="shared" si="26"/>
        <v>100</v>
      </c>
      <c r="GQ98" s="61">
        <f t="shared" si="26"/>
        <v>94.366197183098592</v>
      </c>
      <c r="GR98" s="61">
        <f t="shared" si="26"/>
        <v>100</v>
      </c>
      <c r="GS98" s="61">
        <f t="shared" si="26"/>
        <v>100</v>
      </c>
      <c r="GT98" s="61">
        <f t="shared" si="26"/>
        <v>99.074074074074076</v>
      </c>
      <c r="GU98" s="61">
        <f t="shared" ref="GU98:IQ98" si="27">GU97/GU5*100</f>
        <v>92.452830188679243</v>
      </c>
      <c r="GV98" s="61">
        <f t="shared" si="27"/>
        <v>95.454545454545453</v>
      </c>
      <c r="GW98" s="61">
        <f t="shared" si="27"/>
        <v>95.495495495495504</v>
      </c>
      <c r="GX98" s="61">
        <f t="shared" si="27"/>
        <v>100</v>
      </c>
      <c r="GY98" s="61">
        <f t="shared" si="27"/>
        <v>94.029850746268664</v>
      </c>
      <c r="GZ98" s="61">
        <f t="shared" si="27"/>
        <v>97.959183673469383</v>
      </c>
      <c r="HA98" s="61">
        <f t="shared" si="27"/>
        <v>97.727272727272734</v>
      </c>
      <c r="HB98" s="61">
        <f t="shared" si="27"/>
        <v>93.478260869565219</v>
      </c>
      <c r="HC98" s="61">
        <f t="shared" si="27"/>
        <v>92.241379310344826</v>
      </c>
      <c r="HD98" s="61">
        <f t="shared" si="27"/>
        <v>98.533724340175951</v>
      </c>
      <c r="HE98" s="61">
        <f t="shared" si="27"/>
        <v>95.238095238095227</v>
      </c>
      <c r="HF98" s="61">
        <f t="shared" si="27"/>
        <v>92.982456140350877</v>
      </c>
      <c r="HG98" s="61">
        <f t="shared" si="27"/>
        <v>94.680851063829792</v>
      </c>
      <c r="HH98" s="61">
        <f t="shared" si="27"/>
        <v>95.918367346938766</v>
      </c>
      <c r="HI98" s="61">
        <f t="shared" si="27"/>
        <v>100</v>
      </c>
      <c r="HJ98" s="61">
        <f t="shared" si="27"/>
        <v>100</v>
      </c>
      <c r="HK98" s="61">
        <f t="shared" si="27"/>
        <v>97.826086956521735</v>
      </c>
      <c r="HL98" s="61">
        <f t="shared" si="27"/>
        <v>98.425196850393704</v>
      </c>
      <c r="HM98" s="61">
        <f t="shared" si="27"/>
        <v>94.117647058823522</v>
      </c>
      <c r="HN98" s="61">
        <f t="shared" si="27"/>
        <v>96</v>
      </c>
      <c r="HO98" s="61">
        <f t="shared" si="27"/>
        <v>99.074074074074076</v>
      </c>
      <c r="HP98" s="61">
        <f t="shared" si="27"/>
        <v>100</v>
      </c>
      <c r="HQ98" s="61">
        <f t="shared" si="27"/>
        <v>92.391304347826093</v>
      </c>
      <c r="HR98" s="61">
        <f t="shared" si="27"/>
        <v>98.148148148148152</v>
      </c>
      <c r="HS98" s="61">
        <f t="shared" si="27"/>
        <v>92.682926829268297</v>
      </c>
      <c r="HT98" s="61">
        <f t="shared" si="27"/>
        <v>93.75</v>
      </c>
      <c r="HU98" s="61">
        <f t="shared" si="27"/>
        <v>100</v>
      </c>
      <c r="HV98" s="61">
        <f t="shared" si="27"/>
        <v>98.529411764705884</v>
      </c>
      <c r="HW98" s="61">
        <f t="shared" si="27"/>
        <v>98.780487804878049</v>
      </c>
      <c r="HX98" s="61">
        <f t="shared" si="27"/>
        <v>99.193548387096769</v>
      </c>
      <c r="HY98" s="61">
        <f t="shared" si="27"/>
        <v>99.275362318840578</v>
      </c>
      <c r="HZ98" s="61">
        <f t="shared" si="27"/>
        <v>98.130841121495322</v>
      </c>
      <c r="IA98" s="61">
        <f t="shared" si="27"/>
        <v>89.183222958057399</v>
      </c>
      <c r="IB98" s="61">
        <f t="shared" si="27"/>
        <v>77.760968229954614</v>
      </c>
      <c r="IC98" s="61">
        <f t="shared" si="27"/>
        <v>87.412587412587413</v>
      </c>
      <c r="ID98" s="61">
        <f t="shared" si="27"/>
        <v>94.331065759637184</v>
      </c>
      <c r="IE98" s="61">
        <f t="shared" si="27"/>
        <v>98.709677419354833</v>
      </c>
      <c r="IF98" s="61">
        <f t="shared" si="27"/>
        <v>98.084291187739453</v>
      </c>
      <c r="IG98" s="61">
        <f t="shared" si="27"/>
        <v>96.394686907020883</v>
      </c>
      <c r="IH98" s="61">
        <f t="shared" si="27"/>
        <v>97.021276595744681</v>
      </c>
      <c r="II98" s="61">
        <f t="shared" si="27"/>
        <v>91.111111111111114</v>
      </c>
      <c r="IJ98" s="61">
        <f t="shared" si="27"/>
        <v>92.192691029900331</v>
      </c>
      <c r="IK98" s="61">
        <f t="shared" si="27"/>
        <v>97.560975609756099</v>
      </c>
      <c r="IL98" s="61">
        <f t="shared" si="27"/>
        <v>87.58278145695364</v>
      </c>
      <c r="IM98" s="61">
        <f t="shared" si="27"/>
        <v>89.27038626609442</v>
      </c>
      <c r="IN98" s="61">
        <f t="shared" si="27"/>
        <v>91.390728476821195</v>
      </c>
      <c r="IO98" s="61">
        <f t="shared" si="27"/>
        <v>96.038034865293184</v>
      </c>
      <c r="IP98" s="61">
        <f t="shared" si="27"/>
        <v>91.60063391442155</v>
      </c>
      <c r="IQ98" s="61">
        <f t="shared" si="27"/>
        <v>89.594356261022924</v>
      </c>
    </row>
    <row r="99" spans="1:251" s="30" customFormat="1" ht="110.25" customHeight="1" x14ac:dyDescent="0.3">
      <c r="A99" s="159"/>
      <c r="B99" s="63" t="s">
        <v>566</v>
      </c>
      <c r="C99" s="27"/>
      <c r="D99" s="146" t="s">
        <v>567</v>
      </c>
      <c r="E99" s="147"/>
      <c r="F99" s="148"/>
      <c r="G99" s="27"/>
      <c r="H99" s="27"/>
      <c r="I99" s="27"/>
      <c r="J99" s="39">
        <f>((J95+J97)/(2*J5))*100</f>
        <v>98.68421052631578</v>
      </c>
      <c r="K99" s="39">
        <f t="shared" ref="K99:BV99" si="28">((K95+K97)/(2*K5))*100</f>
        <v>100</v>
      </c>
      <c r="L99" s="39">
        <f t="shared" si="28"/>
        <v>98.076923076923066</v>
      </c>
      <c r="M99" s="39">
        <f t="shared" si="28"/>
        <v>100</v>
      </c>
      <c r="N99" s="39">
        <f t="shared" si="28"/>
        <v>100</v>
      </c>
      <c r="O99" s="39">
        <f t="shared" si="28"/>
        <v>100</v>
      </c>
      <c r="P99" s="39">
        <f t="shared" si="28"/>
        <v>100</v>
      </c>
      <c r="Q99" s="39">
        <f t="shared" si="28"/>
        <v>97.826086956521735</v>
      </c>
      <c r="R99" s="39">
        <f t="shared" si="28"/>
        <v>100</v>
      </c>
      <c r="S99" s="39">
        <f t="shared" si="28"/>
        <v>98.837209302325576</v>
      </c>
      <c r="T99" s="39">
        <f t="shared" si="28"/>
        <v>99.333333333333329</v>
      </c>
      <c r="U99" s="39">
        <f t="shared" si="28"/>
        <v>98.333333333333329</v>
      </c>
      <c r="V99" s="39">
        <f t="shared" si="28"/>
        <v>97.115384615384613</v>
      </c>
      <c r="W99" s="39">
        <f t="shared" si="28"/>
        <v>98.837209302325576</v>
      </c>
      <c r="X99" s="39">
        <f t="shared" si="28"/>
        <v>95.238095238095227</v>
      </c>
      <c r="Y99" s="39">
        <f t="shared" si="28"/>
        <v>100</v>
      </c>
      <c r="Z99" s="39">
        <f t="shared" si="28"/>
        <v>100</v>
      </c>
      <c r="AA99" s="39">
        <f t="shared" si="28"/>
        <v>100</v>
      </c>
      <c r="AB99" s="39">
        <f t="shared" si="28"/>
        <v>100</v>
      </c>
      <c r="AC99" s="39">
        <f t="shared" si="28"/>
        <v>98.235294117647058</v>
      </c>
      <c r="AD99" s="39">
        <f t="shared" si="28"/>
        <v>96.503496503496507</v>
      </c>
      <c r="AE99" s="39">
        <f t="shared" si="28"/>
        <v>100</v>
      </c>
      <c r="AF99" s="39">
        <f t="shared" si="28"/>
        <v>99.230769230769226</v>
      </c>
      <c r="AG99" s="39">
        <f t="shared" si="28"/>
        <v>95</v>
      </c>
      <c r="AH99" s="39">
        <f t="shared" si="28"/>
        <v>93.888888888888886</v>
      </c>
      <c r="AI99" s="39">
        <f t="shared" si="28"/>
        <v>98.979591836734699</v>
      </c>
      <c r="AJ99" s="39">
        <f t="shared" si="28"/>
        <v>92.5</v>
      </c>
      <c r="AK99" s="39">
        <f t="shared" si="28"/>
        <v>100</v>
      </c>
      <c r="AL99" s="39">
        <f t="shared" si="28"/>
        <v>99.159663865546221</v>
      </c>
      <c r="AM99" s="39">
        <f t="shared" si="28"/>
        <v>96.788990825688074</v>
      </c>
      <c r="AN99" s="39">
        <f t="shared" si="28"/>
        <v>100</v>
      </c>
      <c r="AO99" s="39">
        <f t="shared" si="28"/>
        <v>98.529411764705884</v>
      </c>
      <c r="AP99" s="39">
        <f t="shared" si="28"/>
        <v>97.916666666666657</v>
      </c>
      <c r="AQ99" s="39">
        <f t="shared" si="28"/>
        <v>100</v>
      </c>
      <c r="AR99" s="39">
        <f t="shared" si="28"/>
        <v>96.05263157894737</v>
      </c>
      <c r="AS99" s="39">
        <f t="shared" si="28"/>
        <v>97.777777777777771</v>
      </c>
      <c r="AT99" s="39">
        <f t="shared" si="28"/>
        <v>100</v>
      </c>
      <c r="AU99" s="39">
        <f t="shared" si="28"/>
        <v>97.916666666666657</v>
      </c>
      <c r="AV99" s="39">
        <f t="shared" si="28"/>
        <v>87.5</v>
      </c>
      <c r="AW99" s="39">
        <f t="shared" si="28"/>
        <v>92.682926829268297</v>
      </c>
      <c r="AX99" s="39">
        <f t="shared" si="28"/>
        <v>98.648648648648646</v>
      </c>
      <c r="AY99" s="39">
        <f t="shared" si="28"/>
        <v>100</v>
      </c>
      <c r="AZ99" s="39">
        <f t="shared" si="28"/>
        <v>93.835616438356169</v>
      </c>
      <c r="BA99" s="39">
        <f t="shared" si="28"/>
        <v>100</v>
      </c>
      <c r="BB99" s="39">
        <f t="shared" si="28"/>
        <v>94.482758620689651</v>
      </c>
      <c r="BC99" s="39">
        <f t="shared" si="28"/>
        <v>100</v>
      </c>
      <c r="BD99" s="39">
        <f t="shared" si="28"/>
        <v>99.824561403508767</v>
      </c>
      <c r="BE99" s="39">
        <f t="shared" si="28"/>
        <v>96.774193548387103</v>
      </c>
      <c r="BF99" s="39">
        <f t="shared" si="28"/>
        <v>99.367088607594937</v>
      </c>
      <c r="BG99" s="39">
        <f t="shared" si="28"/>
        <v>98.171846435100548</v>
      </c>
      <c r="BH99" s="39">
        <f t="shared" si="28"/>
        <v>96.92307692307692</v>
      </c>
      <c r="BI99" s="39">
        <f t="shared" si="28"/>
        <v>96.428571428571431</v>
      </c>
      <c r="BJ99" s="39">
        <f t="shared" si="28"/>
        <v>97.484276729559753</v>
      </c>
      <c r="BK99" s="39">
        <f t="shared" si="28"/>
        <v>99.337748344370851</v>
      </c>
      <c r="BL99" s="39">
        <f t="shared" si="28"/>
        <v>100</v>
      </c>
      <c r="BM99" s="39">
        <f t="shared" si="28"/>
        <v>97.142857142857139</v>
      </c>
      <c r="BN99" s="39">
        <f t="shared" si="28"/>
        <v>99.476439790575924</v>
      </c>
      <c r="BO99" s="39">
        <f t="shared" si="28"/>
        <v>100</v>
      </c>
      <c r="BP99" s="39">
        <f t="shared" si="28"/>
        <v>95.945945945945937</v>
      </c>
      <c r="BQ99" s="39">
        <f t="shared" si="28"/>
        <v>100</v>
      </c>
      <c r="BR99" s="39">
        <f t="shared" si="28"/>
        <v>91.666666666666657</v>
      </c>
      <c r="BS99" s="39">
        <f t="shared" si="28"/>
        <v>98.31460674157303</v>
      </c>
      <c r="BT99" s="39">
        <f t="shared" si="28"/>
        <v>100</v>
      </c>
      <c r="BU99" s="39">
        <f t="shared" si="28"/>
        <v>100</v>
      </c>
      <c r="BV99" s="39">
        <f t="shared" si="28"/>
        <v>100</v>
      </c>
      <c r="BW99" s="39">
        <f t="shared" ref="BW99:EH99" si="29">((BW95+BW97)/(2*BW5))*100</f>
        <v>100</v>
      </c>
      <c r="BX99" s="39">
        <f t="shared" si="29"/>
        <v>94.827586206896555</v>
      </c>
      <c r="BY99" s="39">
        <f t="shared" si="29"/>
        <v>100</v>
      </c>
      <c r="BZ99" s="39">
        <f t="shared" si="29"/>
        <v>98.695652173913047</v>
      </c>
      <c r="CA99" s="39">
        <f t="shared" si="29"/>
        <v>100</v>
      </c>
      <c r="CB99" s="39">
        <f t="shared" si="29"/>
        <v>98.514851485148512</v>
      </c>
      <c r="CC99" s="39">
        <f t="shared" si="29"/>
        <v>98.986486486486484</v>
      </c>
      <c r="CD99" s="39">
        <f t="shared" si="29"/>
        <v>98.742138364779876</v>
      </c>
      <c r="CE99" s="39">
        <f t="shared" si="29"/>
        <v>96.031746031746039</v>
      </c>
      <c r="CF99" s="39">
        <f t="shared" si="29"/>
        <v>98.275862068965509</v>
      </c>
      <c r="CG99" s="39">
        <f t="shared" si="29"/>
        <v>97.368421052631575</v>
      </c>
      <c r="CH99" s="39">
        <f t="shared" si="29"/>
        <v>96.226415094339629</v>
      </c>
      <c r="CI99" s="39">
        <f t="shared" si="29"/>
        <v>99.038461538461547</v>
      </c>
      <c r="CJ99" s="39">
        <f t="shared" si="29"/>
        <v>91.764705882352942</v>
      </c>
      <c r="CK99" s="39">
        <f t="shared" si="29"/>
        <v>97.767857142857139</v>
      </c>
      <c r="CL99" s="39">
        <f t="shared" si="29"/>
        <v>100</v>
      </c>
      <c r="CM99" s="39">
        <f t="shared" si="29"/>
        <v>96.875</v>
      </c>
      <c r="CN99" s="39">
        <f t="shared" si="29"/>
        <v>100</v>
      </c>
      <c r="CO99" s="39">
        <f t="shared" si="29"/>
        <v>98.68421052631578</v>
      </c>
      <c r="CP99" s="39">
        <f t="shared" si="29"/>
        <v>88.75</v>
      </c>
      <c r="CQ99" s="39">
        <f t="shared" si="29"/>
        <v>98.148148148148152</v>
      </c>
      <c r="CR99" s="39">
        <f t="shared" si="29"/>
        <v>98.620689655172413</v>
      </c>
      <c r="CS99" s="39">
        <f t="shared" si="29"/>
        <v>98.31460674157303</v>
      </c>
      <c r="CT99" s="39">
        <f t="shared" si="29"/>
        <v>98.557692307692307</v>
      </c>
      <c r="CU99" s="39">
        <f t="shared" si="29"/>
        <v>97.391304347826093</v>
      </c>
      <c r="CV99" s="39">
        <f t="shared" si="29"/>
        <v>96.236559139784944</v>
      </c>
      <c r="CW99" s="39">
        <f t="shared" si="29"/>
        <v>100</v>
      </c>
      <c r="CX99" s="39">
        <f t="shared" si="29"/>
        <v>98.734177215189874</v>
      </c>
      <c r="CY99" s="39">
        <f t="shared" si="29"/>
        <v>100</v>
      </c>
      <c r="CZ99" s="39">
        <f t="shared" si="29"/>
        <v>97.794117647058826</v>
      </c>
      <c r="DA99" s="39">
        <f t="shared" si="29"/>
        <v>100</v>
      </c>
      <c r="DB99" s="39">
        <f t="shared" si="29"/>
        <v>95.108695652173907</v>
      </c>
      <c r="DC99" s="39">
        <f t="shared" si="29"/>
        <v>100</v>
      </c>
      <c r="DD99" s="39">
        <f t="shared" si="29"/>
        <v>94.117647058823522</v>
      </c>
      <c r="DE99" s="39">
        <f t="shared" si="29"/>
        <v>95.876288659793815</v>
      </c>
      <c r="DF99" s="39">
        <f t="shared" si="29"/>
        <v>99.418604651162795</v>
      </c>
      <c r="DG99" s="39">
        <f t="shared" si="29"/>
        <v>100</v>
      </c>
      <c r="DH99" s="39">
        <f t="shared" si="29"/>
        <v>97.916666666666657</v>
      </c>
      <c r="DI99" s="39">
        <f t="shared" si="29"/>
        <v>98.275862068965509</v>
      </c>
      <c r="DJ99" s="39">
        <f t="shared" si="29"/>
        <v>98.529411764705884</v>
      </c>
      <c r="DK99" s="39">
        <f t="shared" si="29"/>
        <v>90.123456790123456</v>
      </c>
      <c r="DL99" s="39">
        <f t="shared" si="29"/>
        <v>98.412698412698404</v>
      </c>
      <c r="DM99" s="39">
        <f t="shared" si="29"/>
        <v>98.75</v>
      </c>
      <c r="DN99" s="39">
        <f t="shared" si="29"/>
        <v>100</v>
      </c>
      <c r="DO99" s="39">
        <f t="shared" si="29"/>
        <v>100</v>
      </c>
      <c r="DP99" s="39">
        <f t="shared" si="29"/>
        <v>99.009900990099013</v>
      </c>
      <c r="DQ99" s="39">
        <f t="shared" si="29"/>
        <v>95.945945945945937</v>
      </c>
      <c r="DR99" s="39">
        <f t="shared" si="29"/>
        <v>97.752808988764045</v>
      </c>
      <c r="DS99" s="39">
        <f t="shared" si="29"/>
        <v>100</v>
      </c>
      <c r="DT99" s="39">
        <f t="shared" si="29"/>
        <v>99.180327868852459</v>
      </c>
      <c r="DU99" s="39">
        <f t="shared" si="29"/>
        <v>95.378151260504211</v>
      </c>
      <c r="DV99" s="39">
        <f t="shared" si="29"/>
        <v>98.636363636363626</v>
      </c>
      <c r="DW99" s="39">
        <f t="shared" si="29"/>
        <v>99.889624724061804</v>
      </c>
      <c r="DX99" s="39">
        <f t="shared" si="29"/>
        <v>100</v>
      </c>
      <c r="DY99" s="39">
        <f t="shared" si="29"/>
        <v>92.941176470588232</v>
      </c>
      <c r="DZ99" s="39">
        <f t="shared" si="29"/>
        <v>96.078431372549019</v>
      </c>
      <c r="EA99" s="39">
        <f t="shared" si="29"/>
        <v>97.408536585365852</v>
      </c>
      <c r="EB99" s="39">
        <f t="shared" si="29"/>
        <v>100</v>
      </c>
      <c r="EC99" s="39">
        <f t="shared" si="29"/>
        <v>100</v>
      </c>
      <c r="ED99" s="39">
        <f t="shared" si="29"/>
        <v>97.857142857142847</v>
      </c>
      <c r="EE99" s="39">
        <f t="shared" si="29"/>
        <v>99.122807017543863</v>
      </c>
      <c r="EF99" s="39">
        <f t="shared" si="29"/>
        <v>96.276595744680847</v>
      </c>
      <c r="EG99" s="39">
        <f t="shared" si="29"/>
        <v>98.91304347826086</v>
      </c>
      <c r="EH99" s="39">
        <f t="shared" si="29"/>
        <v>97.569444444444443</v>
      </c>
      <c r="EI99" s="39">
        <f t="shared" ref="EI99:GT99" si="30">((EI95+EI97)/(2*EI5))*100</f>
        <v>100</v>
      </c>
      <c r="EJ99" s="39">
        <f t="shared" si="30"/>
        <v>98.076923076923066</v>
      </c>
      <c r="EK99" s="39">
        <f t="shared" si="30"/>
        <v>96.111111111111114</v>
      </c>
      <c r="EL99" s="39">
        <f t="shared" si="30"/>
        <v>98.507462686567166</v>
      </c>
      <c r="EM99" s="39">
        <f t="shared" si="30"/>
        <v>100</v>
      </c>
      <c r="EN99" s="39">
        <f t="shared" si="30"/>
        <v>97.727272727272734</v>
      </c>
      <c r="EO99" s="39">
        <f t="shared" si="30"/>
        <v>98.666666666666671</v>
      </c>
      <c r="EP99" s="39">
        <f t="shared" si="30"/>
        <v>98.68421052631578</v>
      </c>
      <c r="EQ99" s="39">
        <f t="shared" si="30"/>
        <v>97.014925373134332</v>
      </c>
      <c r="ER99" s="39">
        <f t="shared" si="30"/>
        <v>100</v>
      </c>
      <c r="ES99" s="39">
        <f t="shared" si="30"/>
        <v>99.618320610687022</v>
      </c>
      <c r="ET99" s="39">
        <f t="shared" si="30"/>
        <v>100</v>
      </c>
      <c r="EU99" s="39">
        <f t="shared" si="30"/>
        <v>96.124031007751938</v>
      </c>
      <c r="EV99" s="39">
        <f t="shared" si="30"/>
        <v>100</v>
      </c>
      <c r="EW99" s="39">
        <f t="shared" si="30"/>
        <v>100</v>
      </c>
      <c r="EX99" s="39">
        <f t="shared" si="30"/>
        <v>98.475609756097555</v>
      </c>
      <c r="EY99" s="39">
        <f t="shared" si="30"/>
        <v>98.192771084337352</v>
      </c>
      <c r="EZ99" s="39">
        <f t="shared" si="30"/>
        <v>96.875</v>
      </c>
      <c r="FA99" s="39">
        <f t="shared" si="30"/>
        <v>100</v>
      </c>
      <c r="FB99" s="39">
        <f t="shared" si="30"/>
        <v>100</v>
      </c>
      <c r="FC99" s="39">
        <f t="shared" si="30"/>
        <v>96.666666666666671</v>
      </c>
      <c r="FD99" s="39">
        <f t="shared" si="30"/>
        <v>100</v>
      </c>
      <c r="FE99" s="39">
        <f t="shared" si="30"/>
        <v>100</v>
      </c>
      <c r="FF99" s="39">
        <f t="shared" si="30"/>
        <v>98.94736842105263</v>
      </c>
      <c r="FG99" s="39">
        <f t="shared" si="30"/>
        <v>99.21875</v>
      </c>
      <c r="FH99" s="39">
        <f t="shared" si="30"/>
        <v>99.401197604790411</v>
      </c>
      <c r="FI99" s="39">
        <f t="shared" si="30"/>
        <v>100</v>
      </c>
      <c r="FJ99" s="39">
        <f t="shared" si="30"/>
        <v>98.648648648648646</v>
      </c>
      <c r="FK99" s="39">
        <f t="shared" si="30"/>
        <v>92.753623188405797</v>
      </c>
      <c r="FL99" s="39">
        <f t="shared" si="30"/>
        <v>97.222222222222214</v>
      </c>
      <c r="FM99" s="39">
        <f t="shared" si="30"/>
        <v>98.648648648648646</v>
      </c>
      <c r="FN99" s="39">
        <f t="shared" si="30"/>
        <v>98.309178743961354</v>
      </c>
      <c r="FO99" s="39">
        <f t="shared" si="30"/>
        <v>98.305084745762713</v>
      </c>
      <c r="FP99" s="39">
        <f t="shared" si="30"/>
        <v>97.58064516129032</v>
      </c>
      <c r="FQ99" s="39">
        <f t="shared" si="30"/>
        <v>99.438202247191015</v>
      </c>
      <c r="FR99" s="39">
        <f t="shared" si="30"/>
        <v>100</v>
      </c>
      <c r="FS99" s="39">
        <f t="shared" si="30"/>
        <v>97.029702970297024</v>
      </c>
      <c r="FT99" s="39">
        <f t="shared" si="30"/>
        <v>97.988505747126439</v>
      </c>
      <c r="FU99" s="39">
        <f t="shared" si="30"/>
        <v>97.61904761904762</v>
      </c>
      <c r="FV99" s="39">
        <f t="shared" si="30"/>
        <v>98.4375</v>
      </c>
      <c r="FW99" s="39">
        <f t="shared" si="30"/>
        <v>99.074074074074076</v>
      </c>
      <c r="FX99" s="39">
        <f t="shared" si="30"/>
        <v>99.5</v>
      </c>
      <c r="FY99" s="39">
        <f t="shared" si="30"/>
        <v>98.75</v>
      </c>
      <c r="FZ99" s="39">
        <f t="shared" si="30"/>
        <v>99.543378995433784</v>
      </c>
      <c r="GA99" s="39">
        <f t="shared" si="30"/>
        <v>95.744680851063833</v>
      </c>
      <c r="GB99" s="39">
        <f t="shared" si="30"/>
        <v>100</v>
      </c>
      <c r="GC99" s="39">
        <f t="shared" si="30"/>
        <v>99.324324324324323</v>
      </c>
      <c r="GD99" s="39">
        <f t="shared" si="30"/>
        <v>99.025974025974023</v>
      </c>
      <c r="GE99" s="39">
        <f t="shared" si="30"/>
        <v>94.73684210526315</v>
      </c>
      <c r="GF99" s="39">
        <f t="shared" si="30"/>
        <v>98.148148148148152</v>
      </c>
      <c r="GG99" s="39">
        <f t="shared" si="30"/>
        <v>99.431818181818173</v>
      </c>
      <c r="GH99" s="39">
        <f t="shared" si="30"/>
        <v>92.139737991266372</v>
      </c>
      <c r="GI99" s="39">
        <f t="shared" si="30"/>
        <v>98.496240601503757</v>
      </c>
      <c r="GJ99" s="39">
        <f t="shared" si="30"/>
        <v>94.583333333333329</v>
      </c>
      <c r="GK99" s="39">
        <f t="shared" si="30"/>
        <v>94.666666666666671</v>
      </c>
      <c r="GL99" s="39">
        <f t="shared" si="30"/>
        <v>95.864661654135347</v>
      </c>
      <c r="GM99" s="39">
        <f t="shared" si="30"/>
        <v>99.428571428571431</v>
      </c>
      <c r="GN99" s="39">
        <f t="shared" si="30"/>
        <v>98.305084745762713</v>
      </c>
      <c r="GO99" s="39">
        <f t="shared" si="30"/>
        <v>97.58064516129032</v>
      </c>
      <c r="GP99" s="39">
        <f t="shared" si="30"/>
        <v>100</v>
      </c>
      <c r="GQ99" s="39">
        <f t="shared" si="30"/>
        <v>96.478873239436624</v>
      </c>
      <c r="GR99" s="39">
        <f t="shared" si="30"/>
        <v>100</v>
      </c>
      <c r="GS99" s="39">
        <f t="shared" si="30"/>
        <v>100</v>
      </c>
      <c r="GT99" s="39">
        <f t="shared" si="30"/>
        <v>99.537037037037038</v>
      </c>
      <c r="GU99" s="39">
        <f t="shared" ref="GU99:IQ99" si="31">((GU95+GU97)/(2*GU5))*100</f>
        <v>95.518867924528308</v>
      </c>
      <c r="GV99" s="39">
        <f t="shared" si="31"/>
        <v>97.727272727272734</v>
      </c>
      <c r="GW99" s="39">
        <f t="shared" si="31"/>
        <v>95.945945945945937</v>
      </c>
      <c r="GX99" s="39">
        <f t="shared" si="31"/>
        <v>100</v>
      </c>
      <c r="GY99" s="39">
        <f t="shared" si="31"/>
        <v>95.522388059701484</v>
      </c>
      <c r="GZ99" s="39">
        <f t="shared" si="31"/>
        <v>97.959183673469383</v>
      </c>
      <c r="HA99" s="39">
        <f t="shared" si="31"/>
        <v>98.86363636363636</v>
      </c>
      <c r="HB99" s="39">
        <f t="shared" si="31"/>
        <v>95.652173913043484</v>
      </c>
      <c r="HC99" s="39">
        <f t="shared" si="31"/>
        <v>94.827586206896555</v>
      </c>
      <c r="HD99" s="39">
        <f t="shared" si="31"/>
        <v>99.120234604105576</v>
      </c>
      <c r="HE99" s="39">
        <f t="shared" si="31"/>
        <v>96.19047619047619</v>
      </c>
      <c r="HF99" s="39">
        <f t="shared" si="31"/>
        <v>95.614035087719301</v>
      </c>
      <c r="HG99" s="39">
        <f t="shared" si="31"/>
        <v>95.744680851063833</v>
      </c>
      <c r="HH99" s="39">
        <f t="shared" si="31"/>
        <v>97.448979591836732</v>
      </c>
      <c r="HI99" s="39">
        <f t="shared" si="31"/>
        <v>99.615384615384613</v>
      </c>
      <c r="HJ99" s="39">
        <f t="shared" si="31"/>
        <v>100</v>
      </c>
      <c r="HK99" s="39">
        <f t="shared" si="31"/>
        <v>98.369565217391312</v>
      </c>
      <c r="HL99" s="39">
        <f t="shared" si="31"/>
        <v>98.818897637795274</v>
      </c>
      <c r="HM99" s="39">
        <f t="shared" si="31"/>
        <v>95.098039215686271</v>
      </c>
      <c r="HN99" s="39">
        <f t="shared" si="31"/>
        <v>97.2</v>
      </c>
      <c r="HO99" s="39">
        <f t="shared" si="31"/>
        <v>99.074074074074076</v>
      </c>
      <c r="HP99" s="39">
        <f t="shared" si="31"/>
        <v>100</v>
      </c>
      <c r="HQ99" s="39">
        <f t="shared" si="31"/>
        <v>93.478260869565219</v>
      </c>
      <c r="HR99" s="39">
        <f t="shared" si="31"/>
        <v>99.074074074074076</v>
      </c>
      <c r="HS99" s="39">
        <f t="shared" si="31"/>
        <v>96.341463414634148</v>
      </c>
      <c r="HT99" s="39">
        <f t="shared" si="31"/>
        <v>96.09375</v>
      </c>
      <c r="HU99" s="39">
        <f t="shared" si="31"/>
        <v>100</v>
      </c>
      <c r="HV99" s="39">
        <f t="shared" si="31"/>
        <v>99.264705882352942</v>
      </c>
      <c r="HW99" s="39">
        <f t="shared" si="31"/>
        <v>98.780487804878049</v>
      </c>
      <c r="HX99" s="39">
        <f t="shared" si="31"/>
        <v>99.193548387096769</v>
      </c>
      <c r="HY99" s="39">
        <f t="shared" si="31"/>
        <v>99.637681159420282</v>
      </c>
      <c r="HZ99" s="39">
        <f t="shared" si="31"/>
        <v>98.598130841121502</v>
      </c>
      <c r="IA99" s="39">
        <f t="shared" si="31"/>
        <v>90.507726269315668</v>
      </c>
      <c r="IB99" s="39">
        <f t="shared" si="31"/>
        <v>83.812405446293496</v>
      </c>
      <c r="IC99" s="39">
        <f t="shared" si="31"/>
        <v>90.209790209790214</v>
      </c>
      <c r="ID99" s="39">
        <f t="shared" si="31"/>
        <v>95.86167800453515</v>
      </c>
      <c r="IE99" s="39">
        <f t="shared" si="31"/>
        <v>98.709677419354833</v>
      </c>
      <c r="IF99" s="39">
        <f t="shared" si="31"/>
        <v>97.892720306513411</v>
      </c>
      <c r="IG99" s="39">
        <f t="shared" si="31"/>
        <v>96.963946869070199</v>
      </c>
      <c r="IH99" s="39">
        <f t="shared" si="31"/>
        <v>97.872340425531917</v>
      </c>
      <c r="II99" s="39">
        <f t="shared" si="31"/>
        <v>92.638888888888886</v>
      </c>
      <c r="IJ99" s="39">
        <f t="shared" si="31"/>
        <v>94.186046511627907</v>
      </c>
      <c r="IK99" s="39">
        <f t="shared" si="31"/>
        <v>98.475609756097555</v>
      </c>
      <c r="IL99" s="39">
        <f t="shared" si="31"/>
        <v>88.576158940397349</v>
      </c>
      <c r="IM99" s="39">
        <f t="shared" si="31"/>
        <v>91.416309012875544</v>
      </c>
      <c r="IN99" s="39">
        <f t="shared" si="31"/>
        <v>93.708609271523187</v>
      </c>
      <c r="IO99" s="39">
        <f t="shared" si="31"/>
        <v>97.068145800316955</v>
      </c>
      <c r="IP99" s="39">
        <f t="shared" si="31"/>
        <v>91.60063391442155</v>
      </c>
      <c r="IQ99" s="39">
        <f t="shared" si="31"/>
        <v>90.917107583774253</v>
      </c>
    </row>
    <row r="100" spans="1:251" s="67" customFormat="1" ht="27" customHeight="1" x14ac:dyDescent="0.3">
      <c r="A100" s="149" t="s">
        <v>568</v>
      </c>
      <c r="B100" s="149"/>
      <c r="C100" s="64">
        <v>1</v>
      </c>
      <c r="D100" s="136" t="s">
        <v>569</v>
      </c>
      <c r="E100" s="137"/>
      <c r="F100" s="138"/>
      <c r="G100" s="65" t="s">
        <v>234</v>
      </c>
      <c r="H100" s="65"/>
      <c r="I100" s="65"/>
      <c r="J100" s="66">
        <f>(0.3*J86)+(J94*0.3)+(J99*0.4)</f>
        <v>89.823684210526309</v>
      </c>
      <c r="K100" s="66">
        <f t="shared" ref="K100:BV100" si="32">(0.3*K86)+(K94*0.3)+(K99*0.4)</f>
        <v>90.05</v>
      </c>
      <c r="L100" s="66">
        <f t="shared" si="32"/>
        <v>85.830769230769221</v>
      </c>
      <c r="M100" s="66">
        <f t="shared" si="32"/>
        <v>90.1</v>
      </c>
      <c r="N100" s="66">
        <f t="shared" si="32"/>
        <v>87.4</v>
      </c>
      <c r="O100" s="66">
        <f t="shared" si="32"/>
        <v>90.55</v>
      </c>
      <c r="P100" s="66">
        <f t="shared" si="32"/>
        <v>87.95</v>
      </c>
      <c r="Q100" s="66">
        <f t="shared" si="32"/>
        <v>89.530434782608694</v>
      </c>
      <c r="R100" s="66">
        <f t="shared" si="32"/>
        <v>90.4</v>
      </c>
      <c r="S100" s="66">
        <f t="shared" si="32"/>
        <v>89.484883720930242</v>
      </c>
      <c r="T100" s="66">
        <f t="shared" si="32"/>
        <v>90.283333333333331</v>
      </c>
      <c r="U100" s="66">
        <f t="shared" si="32"/>
        <v>89.283333333333331</v>
      </c>
      <c r="V100" s="66">
        <f t="shared" si="32"/>
        <v>90.796153846153857</v>
      </c>
      <c r="W100" s="66">
        <f t="shared" si="32"/>
        <v>91.634883720930219</v>
      </c>
      <c r="X100" s="66">
        <f t="shared" si="32"/>
        <v>89.345238095238102</v>
      </c>
      <c r="Y100" s="66">
        <f t="shared" si="32"/>
        <v>91.5</v>
      </c>
      <c r="Z100" s="66">
        <f t="shared" si="32"/>
        <v>86.95</v>
      </c>
      <c r="AA100" s="66">
        <f t="shared" si="32"/>
        <v>89.95</v>
      </c>
      <c r="AB100" s="66">
        <f t="shared" si="32"/>
        <v>83.35</v>
      </c>
      <c r="AC100" s="66">
        <f t="shared" si="32"/>
        <v>88.394117647058835</v>
      </c>
      <c r="AD100" s="66">
        <f t="shared" si="32"/>
        <v>88.701398601398608</v>
      </c>
      <c r="AE100" s="66">
        <f t="shared" si="32"/>
        <v>92.399999999999991</v>
      </c>
      <c r="AF100" s="66">
        <f t="shared" si="32"/>
        <v>91.192307692307693</v>
      </c>
      <c r="AG100" s="66">
        <f t="shared" si="32"/>
        <v>88.25</v>
      </c>
      <c r="AH100" s="66">
        <f t="shared" si="32"/>
        <v>87.455555555555549</v>
      </c>
      <c r="AI100" s="66">
        <f t="shared" si="32"/>
        <v>89.841836734693885</v>
      </c>
      <c r="AJ100" s="66">
        <f t="shared" si="32"/>
        <v>86.8</v>
      </c>
      <c r="AK100" s="66">
        <f t="shared" si="32"/>
        <v>90.4</v>
      </c>
      <c r="AL100" s="66">
        <f t="shared" si="32"/>
        <v>91.763865546218483</v>
      </c>
      <c r="AM100" s="66">
        <f t="shared" si="32"/>
        <v>88.115596330275238</v>
      </c>
      <c r="AN100" s="66">
        <f t="shared" si="32"/>
        <v>89.95</v>
      </c>
      <c r="AO100" s="66">
        <f t="shared" si="32"/>
        <v>89.061764705882354</v>
      </c>
      <c r="AP100" s="66">
        <f t="shared" si="32"/>
        <v>89.116666666666674</v>
      </c>
      <c r="AQ100" s="66">
        <f t="shared" si="32"/>
        <v>87.75</v>
      </c>
      <c r="AR100" s="66">
        <f t="shared" si="32"/>
        <v>88.821052631578951</v>
      </c>
      <c r="AS100" s="66">
        <f t="shared" si="32"/>
        <v>90.211111111111109</v>
      </c>
      <c r="AT100" s="66">
        <f t="shared" si="32"/>
        <v>92.55</v>
      </c>
      <c r="AU100" s="66">
        <f t="shared" si="32"/>
        <v>88.966666666666669</v>
      </c>
      <c r="AV100" s="66">
        <f t="shared" si="32"/>
        <v>82.7</v>
      </c>
      <c r="AW100" s="66">
        <f t="shared" si="32"/>
        <v>87.023170731707324</v>
      </c>
      <c r="AX100" s="66">
        <f t="shared" si="32"/>
        <v>91.859459459459458</v>
      </c>
      <c r="AY100" s="66">
        <f t="shared" si="32"/>
        <v>90.1</v>
      </c>
      <c r="AZ100" s="66">
        <f t="shared" si="32"/>
        <v>86.634246575342473</v>
      </c>
      <c r="BA100" s="66">
        <f t="shared" si="32"/>
        <v>92.55</v>
      </c>
      <c r="BB100" s="66">
        <f t="shared" si="32"/>
        <v>84.143103448275866</v>
      </c>
      <c r="BC100" s="66">
        <f t="shared" si="32"/>
        <v>89.9</v>
      </c>
      <c r="BD100" s="66">
        <f t="shared" si="32"/>
        <v>91.87982456140351</v>
      </c>
      <c r="BE100" s="66">
        <f t="shared" si="32"/>
        <v>85.809677419354841</v>
      </c>
      <c r="BF100" s="66">
        <f t="shared" si="32"/>
        <v>89.846835443037975</v>
      </c>
      <c r="BG100" s="66">
        <f t="shared" si="32"/>
        <v>87.718738574040231</v>
      </c>
      <c r="BH100" s="66">
        <f t="shared" si="32"/>
        <v>89.019230769230774</v>
      </c>
      <c r="BI100" s="66">
        <f t="shared" si="32"/>
        <v>89.121428571428567</v>
      </c>
      <c r="BJ100" s="66">
        <f t="shared" si="32"/>
        <v>89.243710691823907</v>
      </c>
      <c r="BK100" s="66">
        <f t="shared" si="32"/>
        <v>89.985099337748352</v>
      </c>
      <c r="BL100" s="66">
        <f t="shared" si="32"/>
        <v>90.55</v>
      </c>
      <c r="BM100" s="66">
        <f t="shared" si="32"/>
        <v>91.257142857142853</v>
      </c>
      <c r="BN100" s="66">
        <f t="shared" si="32"/>
        <v>90.340575916230364</v>
      </c>
      <c r="BO100" s="66">
        <f t="shared" si="32"/>
        <v>91.65</v>
      </c>
      <c r="BP100" s="66">
        <f t="shared" si="32"/>
        <v>88.328378378378375</v>
      </c>
      <c r="BQ100" s="66">
        <f t="shared" si="32"/>
        <v>90.25</v>
      </c>
      <c r="BR100" s="66">
        <f t="shared" si="32"/>
        <v>86.766666666666652</v>
      </c>
      <c r="BS100" s="66">
        <f t="shared" si="32"/>
        <v>86.225842696629215</v>
      </c>
      <c r="BT100" s="66">
        <f t="shared" si="32"/>
        <v>88.2</v>
      </c>
      <c r="BU100" s="66">
        <f t="shared" si="32"/>
        <v>90.1</v>
      </c>
      <c r="BV100" s="66">
        <f t="shared" si="32"/>
        <v>91.6</v>
      </c>
      <c r="BW100" s="66">
        <f t="shared" ref="BW100:EH100" si="33">(0.3*BW86)+(BW94*0.3)+(BW99*0.4)</f>
        <v>89.5</v>
      </c>
      <c r="BX100" s="66">
        <f t="shared" si="33"/>
        <v>88.631034482758622</v>
      </c>
      <c r="BY100" s="66">
        <f t="shared" si="33"/>
        <v>89.95</v>
      </c>
      <c r="BZ100" s="66">
        <f t="shared" si="33"/>
        <v>89.028260869565216</v>
      </c>
      <c r="CA100" s="66">
        <f t="shared" si="33"/>
        <v>89.4</v>
      </c>
      <c r="CB100" s="66">
        <f t="shared" si="33"/>
        <v>89.655940594059416</v>
      </c>
      <c r="CC100" s="66">
        <f t="shared" si="33"/>
        <v>89.694594594594591</v>
      </c>
      <c r="CD100" s="66">
        <f t="shared" si="33"/>
        <v>91.446855345911956</v>
      </c>
      <c r="CE100" s="66">
        <f t="shared" si="33"/>
        <v>84.06269841269841</v>
      </c>
      <c r="CF100" s="66">
        <f t="shared" si="33"/>
        <v>91.410344827586201</v>
      </c>
      <c r="CG100" s="66">
        <f t="shared" si="33"/>
        <v>91.647368421052619</v>
      </c>
      <c r="CH100" s="66">
        <f t="shared" si="33"/>
        <v>90.290566037735857</v>
      </c>
      <c r="CI100" s="66">
        <f t="shared" si="33"/>
        <v>90.965384615384622</v>
      </c>
      <c r="CJ100" s="66">
        <f t="shared" si="33"/>
        <v>85.905882352941177</v>
      </c>
      <c r="CK100" s="66">
        <f t="shared" si="33"/>
        <v>89.207142857142856</v>
      </c>
      <c r="CL100" s="66">
        <f t="shared" si="33"/>
        <v>90.4</v>
      </c>
      <c r="CM100" s="66">
        <f t="shared" si="33"/>
        <v>85.7</v>
      </c>
      <c r="CN100" s="66">
        <f t="shared" si="33"/>
        <v>92.25</v>
      </c>
      <c r="CO100" s="66">
        <f t="shared" si="33"/>
        <v>88.423684210526318</v>
      </c>
      <c r="CP100" s="66">
        <f t="shared" si="33"/>
        <v>85.3</v>
      </c>
      <c r="CQ100" s="66">
        <f t="shared" si="33"/>
        <v>91.159259259259272</v>
      </c>
      <c r="CR100" s="66">
        <f t="shared" si="33"/>
        <v>88.648275862068971</v>
      </c>
      <c r="CS100" s="66">
        <f t="shared" si="33"/>
        <v>92.025842696629212</v>
      </c>
      <c r="CT100" s="66">
        <f t="shared" si="33"/>
        <v>76.023076923076928</v>
      </c>
      <c r="CU100" s="66">
        <f t="shared" si="33"/>
        <v>88.756521739130434</v>
      </c>
      <c r="CV100" s="66">
        <f t="shared" si="33"/>
        <v>87.294623655913981</v>
      </c>
      <c r="CW100" s="66">
        <f t="shared" si="33"/>
        <v>90.05</v>
      </c>
      <c r="CX100" s="66">
        <f t="shared" si="33"/>
        <v>91.293670886075944</v>
      </c>
      <c r="CY100" s="66">
        <f t="shared" si="33"/>
        <v>90</v>
      </c>
      <c r="CZ100" s="66">
        <f t="shared" si="33"/>
        <v>90.317647058823539</v>
      </c>
      <c r="DA100" s="66">
        <f t="shared" si="33"/>
        <v>92.55</v>
      </c>
      <c r="DB100" s="66">
        <f t="shared" si="33"/>
        <v>90.143478260869557</v>
      </c>
      <c r="DC100" s="66">
        <f t="shared" si="33"/>
        <v>90.1</v>
      </c>
      <c r="DD100" s="66">
        <f t="shared" si="33"/>
        <v>85.697058823529403</v>
      </c>
      <c r="DE100" s="66">
        <f t="shared" si="33"/>
        <v>84.700515463917526</v>
      </c>
      <c r="DF100" s="66">
        <f t="shared" si="33"/>
        <v>90.067441860465124</v>
      </c>
      <c r="DG100" s="66">
        <f t="shared" si="33"/>
        <v>90.6</v>
      </c>
      <c r="DH100" s="66">
        <f t="shared" si="33"/>
        <v>88.86666666666666</v>
      </c>
      <c r="DI100" s="66">
        <f t="shared" si="33"/>
        <v>86.310344827586206</v>
      </c>
      <c r="DJ100" s="66">
        <f t="shared" si="33"/>
        <v>88.461764705882359</v>
      </c>
      <c r="DK100" s="66">
        <f t="shared" si="33"/>
        <v>80.249382716049382</v>
      </c>
      <c r="DL100" s="66">
        <f t="shared" si="33"/>
        <v>85.865079365079367</v>
      </c>
      <c r="DM100" s="66">
        <f t="shared" si="33"/>
        <v>89.05</v>
      </c>
      <c r="DN100" s="66">
        <f t="shared" si="33"/>
        <v>84.7</v>
      </c>
      <c r="DO100" s="66">
        <f t="shared" si="33"/>
        <v>89.1</v>
      </c>
      <c r="DP100" s="66">
        <f t="shared" si="33"/>
        <v>88.803960396039614</v>
      </c>
      <c r="DQ100" s="66">
        <f t="shared" si="33"/>
        <v>90.47837837837838</v>
      </c>
      <c r="DR100" s="66">
        <f t="shared" si="33"/>
        <v>89.501123595505618</v>
      </c>
      <c r="DS100" s="66">
        <f t="shared" si="33"/>
        <v>91.25</v>
      </c>
      <c r="DT100" s="66">
        <f t="shared" si="33"/>
        <v>84.022131147540989</v>
      </c>
      <c r="DU100" s="66">
        <f t="shared" si="33"/>
        <v>89.051260504201693</v>
      </c>
      <c r="DV100" s="66">
        <f t="shared" si="33"/>
        <v>89.75454545454545</v>
      </c>
      <c r="DW100" s="66">
        <f t="shared" si="33"/>
        <v>92.505849889624727</v>
      </c>
      <c r="DX100" s="66">
        <f t="shared" si="33"/>
        <v>89.8</v>
      </c>
      <c r="DY100" s="66">
        <f t="shared" si="33"/>
        <v>84.726470588235287</v>
      </c>
      <c r="DZ100" s="66">
        <f t="shared" si="33"/>
        <v>90.831372549019605</v>
      </c>
      <c r="EA100" s="66">
        <f t="shared" si="33"/>
        <v>90.313414634146341</v>
      </c>
      <c r="EB100" s="66">
        <f t="shared" si="33"/>
        <v>89.5</v>
      </c>
      <c r="EC100" s="66">
        <f t="shared" si="33"/>
        <v>91.65</v>
      </c>
      <c r="ED100" s="66">
        <f t="shared" si="33"/>
        <v>91.092857142857142</v>
      </c>
      <c r="EE100" s="66">
        <f t="shared" si="33"/>
        <v>84.649122807017548</v>
      </c>
      <c r="EF100" s="66">
        <f t="shared" si="33"/>
        <v>88.71063829787235</v>
      </c>
      <c r="EG100" s="66">
        <f t="shared" si="33"/>
        <v>88.915217391304338</v>
      </c>
      <c r="EH100" s="66">
        <f t="shared" si="33"/>
        <v>90.677777777777777</v>
      </c>
      <c r="EI100" s="66">
        <f t="shared" ref="EI100:GT100" si="34">(0.3*EI86)+(EI94*0.3)+(EI99*0.4)</f>
        <v>88.65</v>
      </c>
      <c r="EJ100" s="66">
        <f t="shared" si="34"/>
        <v>89.730769230769226</v>
      </c>
      <c r="EK100" s="66">
        <f t="shared" si="34"/>
        <v>87.094444444444463</v>
      </c>
      <c r="EL100" s="66">
        <f t="shared" si="34"/>
        <v>91.002985074626864</v>
      </c>
      <c r="EM100" s="66">
        <f t="shared" si="34"/>
        <v>87.25</v>
      </c>
      <c r="EN100" s="66">
        <f t="shared" si="34"/>
        <v>89.640909090909091</v>
      </c>
      <c r="EO100" s="66">
        <f t="shared" si="34"/>
        <v>88.666666666666671</v>
      </c>
      <c r="EP100" s="66">
        <f t="shared" si="34"/>
        <v>89.873684210526307</v>
      </c>
      <c r="EQ100" s="66">
        <f t="shared" si="34"/>
        <v>90.455970149253744</v>
      </c>
      <c r="ER100" s="66">
        <f t="shared" si="34"/>
        <v>90.4</v>
      </c>
      <c r="ES100" s="66">
        <f t="shared" si="34"/>
        <v>92.09732824427482</v>
      </c>
      <c r="ET100" s="66">
        <f t="shared" si="34"/>
        <v>88.5</v>
      </c>
      <c r="EU100" s="66">
        <f t="shared" si="34"/>
        <v>87.949612403100787</v>
      </c>
      <c r="EV100" s="66">
        <f t="shared" si="34"/>
        <v>92.25</v>
      </c>
      <c r="EW100" s="66">
        <f t="shared" si="34"/>
        <v>92.399999999999991</v>
      </c>
      <c r="EX100" s="66">
        <f t="shared" si="34"/>
        <v>91.04024390243903</v>
      </c>
      <c r="EY100" s="66">
        <f t="shared" si="34"/>
        <v>91.827108433734935</v>
      </c>
      <c r="EZ100" s="66">
        <f t="shared" si="34"/>
        <v>88</v>
      </c>
      <c r="FA100" s="66">
        <f t="shared" si="34"/>
        <v>87.25</v>
      </c>
      <c r="FB100" s="66">
        <f t="shared" si="34"/>
        <v>91.65</v>
      </c>
      <c r="FC100" s="66">
        <f t="shared" si="34"/>
        <v>85.266666666666666</v>
      </c>
      <c r="FD100" s="66">
        <f t="shared" si="34"/>
        <v>79.2</v>
      </c>
      <c r="FE100" s="66">
        <f t="shared" si="34"/>
        <v>89.8</v>
      </c>
      <c r="FF100" s="66">
        <f t="shared" si="34"/>
        <v>86.528947368421058</v>
      </c>
      <c r="FG100" s="66">
        <f t="shared" si="34"/>
        <v>89.9375</v>
      </c>
      <c r="FH100" s="66">
        <f t="shared" si="34"/>
        <v>91.560479041916167</v>
      </c>
      <c r="FI100" s="66">
        <f t="shared" si="34"/>
        <v>89.1</v>
      </c>
      <c r="FJ100" s="66">
        <f t="shared" si="34"/>
        <v>86.559459459459447</v>
      </c>
      <c r="FK100" s="66">
        <f t="shared" si="34"/>
        <v>82.001449275362319</v>
      </c>
      <c r="FL100" s="66">
        <f t="shared" si="34"/>
        <v>89.138888888888886</v>
      </c>
      <c r="FM100" s="66">
        <f t="shared" si="34"/>
        <v>88.959459459459453</v>
      </c>
      <c r="FN100" s="66">
        <f t="shared" si="34"/>
        <v>89.273671497584544</v>
      </c>
      <c r="FO100" s="66">
        <f t="shared" si="34"/>
        <v>90.872033898305091</v>
      </c>
      <c r="FP100" s="66">
        <f t="shared" si="34"/>
        <v>89.932258064516134</v>
      </c>
      <c r="FQ100" s="66">
        <f t="shared" si="34"/>
        <v>86.5752808988764</v>
      </c>
      <c r="FR100" s="66">
        <f t="shared" si="34"/>
        <v>90.25</v>
      </c>
      <c r="FS100" s="66">
        <f t="shared" si="34"/>
        <v>90.761881188118821</v>
      </c>
      <c r="FT100" s="66">
        <f t="shared" si="34"/>
        <v>90.995402298850578</v>
      </c>
      <c r="FU100" s="66">
        <f t="shared" si="34"/>
        <v>88.697619047619042</v>
      </c>
      <c r="FV100" s="66">
        <f t="shared" si="34"/>
        <v>89.474999999999994</v>
      </c>
      <c r="FW100" s="66">
        <f t="shared" si="34"/>
        <v>89.879629629629633</v>
      </c>
      <c r="FX100" s="66">
        <f t="shared" si="34"/>
        <v>90.2</v>
      </c>
      <c r="FY100" s="66">
        <f t="shared" si="34"/>
        <v>90.05</v>
      </c>
      <c r="FZ100" s="66">
        <f t="shared" si="34"/>
        <v>88.967351598173508</v>
      </c>
      <c r="GA100" s="66">
        <f t="shared" si="34"/>
        <v>84.897872340425522</v>
      </c>
      <c r="GB100" s="66">
        <f t="shared" si="34"/>
        <v>90.55</v>
      </c>
      <c r="GC100" s="66">
        <f t="shared" si="34"/>
        <v>87.429729729729729</v>
      </c>
      <c r="GD100" s="66">
        <f t="shared" si="34"/>
        <v>86.410389610389615</v>
      </c>
      <c r="GE100" s="66">
        <f t="shared" si="34"/>
        <v>83.794736842105266</v>
      </c>
      <c r="GF100" s="66">
        <f t="shared" si="34"/>
        <v>88.659259259259272</v>
      </c>
      <c r="GG100" s="66">
        <f t="shared" si="34"/>
        <v>90.872727272727275</v>
      </c>
      <c r="GH100" s="66">
        <f t="shared" si="34"/>
        <v>88.955895196506546</v>
      </c>
      <c r="GI100" s="66">
        <f t="shared" si="34"/>
        <v>89.798496240601509</v>
      </c>
      <c r="GJ100" s="66">
        <f t="shared" si="34"/>
        <v>90.533333333333331</v>
      </c>
      <c r="GK100" s="66">
        <f t="shared" si="34"/>
        <v>88.566666666666663</v>
      </c>
      <c r="GL100" s="66">
        <f t="shared" si="34"/>
        <v>91.045864661654136</v>
      </c>
      <c r="GM100" s="66">
        <f t="shared" si="34"/>
        <v>90.171428571428578</v>
      </c>
      <c r="GN100" s="66">
        <f t="shared" si="34"/>
        <v>89.722033898305085</v>
      </c>
      <c r="GO100" s="66">
        <f t="shared" si="34"/>
        <v>89.732258064516131</v>
      </c>
      <c r="GP100" s="66">
        <f t="shared" si="34"/>
        <v>90.7</v>
      </c>
      <c r="GQ100" s="66">
        <f t="shared" si="34"/>
        <v>91.141549295774652</v>
      </c>
      <c r="GR100" s="66">
        <f t="shared" si="34"/>
        <v>89.4</v>
      </c>
      <c r="GS100" s="66">
        <f t="shared" si="34"/>
        <v>92.699999999999989</v>
      </c>
      <c r="GT100" s="66">
        <f t="shared" si="34"/>
        <v>92.514814814814812</v>
      </c>
      <c r="GU100" s="66">
        <f t="shared" ref="GU100:IQ100" si="35">(0.3*GU86)+(GU94*0.3)+(GU99*0.4)</f>
        <v>88.907547169811323</v>
      </c>
      <c r="GV100" s="66">
        <f t="shared" si="35"/>
        <v>87.290909090909096</v>
      </c>
      <c r="GW100" s="66">
        <f t="shared" si="35"/>
        <v>90.078378378378375</v>
      </c>
      <c r="GX100" s="66">
        <f t="shared" si="35"/>
        <v>91.4</v>
      </c>
      <c r="GY100" s="66">
        <f t="shared" si="35"/>
        <v>87.908955223880596</v>
      </c>
      <c r="GZ100" s="66">
        <f t="shared" si="35"/>
        <v>89.883673469387759</v>
      </c>
      <c r="HA100" s="66">
        <f t="shared" si="35"/>
        <v>89.945454545454538</v>
      </c>
      <c r="HB100" s="66">
        <f t="shared" si="35"/>
        <v>88.660869565217396</v>
      </c>
      <c r="HC100" s="66">
        <f t="shared" si="35"/>
        <v>88.131034482758622</v>
      </c>
      <c r="HD100" s="66">
        <f t="shared" si="35"/>
        <v>91.348093841642239</v>
      </c>
      <c r="HE100" s="66">
        <f t="shared" si="35"/>
        <v>91.17619047619047</v>
      </c>
      <c r="HF100" s="66">
        <f t="shared" si="35"/>
        <v>88.445614035087715</v>
      </c>
      <c r="HG100" s="66">
        <f t="shared" si="35"/>
        <v>88.997872340425545</v>
      </c>
      <c r="HH100" s="66">
        <f t="shared" si="35"/>
        <v>89.679591836734701</v>
      </c>
      <c r="HI100" s="66">
        <f t="shared" si="35"/>
        <v>91.646153846153851</v>
      </c>
      <c r="HJ100" s="66">
        <f t="shared" si="35"/>
        <v>91</v>
      </c>
      <c r="HK100" s="66">
        <f t="shared" si="35"/>
        <v>91.34782608695653</v>
      </c>
      <c r="HL100" s="66">
        <f t="shared" si="35"/>
        <v>88.527559055118104</v>
      </c>
      <c r="HM100" s="66">
        <f t="shared" si="35"/>
        <v>89.039215686274503</v>
      </c>
      <c r="HN100" s="66">
        <f t="shared" si="35"/>
        <v>89.38</v>
      </c>
      <c r="HO100" s="66">
        <f t="shared" si="35"/>
        <v>90.629629629629633</v>
      </c>
      <c r="HP100" s="66">
        <f t="shared" si="35"/>
        <v>92</v>
      </c>
      <c r="HQ100" s="66">
        <f t="shared" si="35"/>
        <v>89.391304347826093</v>
      </c>
      <c r="HR100" s="66">
        <f t="shared" si="35"/>
        <v>90.629629629629633</v>
      </c>
      <c r="HS100" s="66">
        <f t="shared" si="35"/>
        <v>89.536585365853654</v>
      </c>
      <c r="HT100" s="66">
        <f t="shared" si="35"/>
        <v>91.4375</v>
      </c>
      <c r="HU100" s="66">
        <f t="shared" si="35"/>
        <v>91</v>
      </c>
      <c r="HV100" s="66">
        <f t="shared" si="35"/>
        <v>90.705882352941188</v>
      </c>
      <c r="HW100" s="66">
        <f t="shared" si="35"/>
        <v>89.512195121951223</v>
      </c>
      <c r="HX100" s="66">
        <f t="shared" si="35"/>
        <v>92.677419354838719</v>
      </c>
      <c r="HY100" s="66">
        <f t="shared" si="35"/>
        <v>90.555072463768113</v>
      </c>
      <c r="HZ100" s="66">
        <f t="shared" si="35"/>
        <v>92.139252336448607</v>
      </c>
      <c r="IA100" s="66">
        <f t="shared" si="35"/>
        <v>94.603090507726279</v>
      </c>
      <c r="IB100" s="66">
        <f t="shared" si="35"/>
        <v>91.924962178517404</v>
      </c>
      <c r="IC100" s="66">
        <f t="shared" si="35"/>
        <v>86.883916083916091</v>
      </c>
      <c r="ID100" s="66">
        <f t="shared" si="35"/>
        <v>96.744671201814072</v>
      </c>
      <c r="IE100" s="66">
        <f t="shared" si="35"/>
        <v>93.683870967741939</v>
      </c>
      <c r="IF100" s="66">
        <f t="shared" si="35"/>
        <v>94.857088122605376</v>
      </c>
      <c r="IG100" s="66">
        <f t="shared" si="35"/>
        <v>93.485578747628082</v>
      </c>
      <c r="IH100" s="66">
        <f t="shared" si="35"/>
        <v>96.54893617021277</v>
      </c>
      <c r="II100" s="66">
        <f t="shared" si="35"/>
        <v>94.855555555555554</v>
      </c>
      <c r="IJ100" s="66">
        <f t="shared" si="35"/>
        <v>96.074418604651171</v>
      </c>
      <c r="IK100" s="66">
        <f t="shared" si="35"/>
        <v>97.79024390243903</v>
      </c>
      <c r="IL100" s="66">
        <f t="shared" si="35"/>
        <v>89.330463576158934</v>
      </c>
      <c r="IM100" s="66">
        <f t="shared" si="35"/>
        <v>94.666523605150218</v>
      </c>
      <c r="IN100" s="66">
        <f t="shared" si="35"/>
        <v>95.133443708609263</v>
      </c>
      <c r="IO100" s="66">
        <f t="shared" si="35"/>
        <v>96.927258320126782</v>
      </c>
      <c r="IP100" s="66">
        <f t="shared" si="35"/>
        <v>94.34025356576862</v>
      </c>
      <c r="IQ100" s="66">
        <f t="shared" si="35"/>
        <v>94.766843033509701</v>
      </c>
    </row>
    <row r="101" spans="1:251" s="30" customFormat="1" ht="11.4" x14ac:dyDescent="0.3">
      <c r="A101" s="27">
        <v>2</v>
      </c>
      <c r="B101" s="162" t="s">
        <v>570</v>
      </c>
      <c r="C101" s="162"/>
      <c r="D101" s="162"/>
      <c r="E101" s="162"/>
      <c r="F101" s="162"/>
      <c r="G101" s="162"/>
      <c r="H101" s="27"/>
      <c r="I101" s="27"/>
      <c r="J101" s="68"/>
      <c r="K101" s="68"/>
      <c r="L101" s="68"/>
      <c r="M101" s="68"/>
      <c r="N101" s="68"/>
      <c r="O101" s="68"/>
      <c r="P101" s="68"/>
      <c r="Q101" s="68"/>
      <c r="R101" s="68"/>
      <c r="S101" s="68"/>
      <c r="T101" s="68"/>
      <c r="U101" s="68"/>
      <c r="V101" s="68"/>
      <c r="W101" s="68"/>
      <c r="X101" s="68"/>
      <c r="Y101" s="68"/>
      <c r="Z101" s="68"/>
      <c r="AA101" s="68"/>
      <c r="AB101" s="69"/>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c r="IN101" s="68"/>
      <c r="IO101" s="68"/>
      <c r="IP101" s="68"/>
      <c r="IQ101" s="68"/>
    </row>
    <row r="102" spans="1:251" ht="50.25" customHeight="1" x14ac:dyDescent="0.3">
      <c r="A102" s="159" t="s">
        <v>571</v>
      </c>
      <c r="B102" s="70" t="s">
        <v>572</v>
      </c>
      <c r="C102" s="161">
        <v>0.3</v>
      </c>
      <c r="D102" s="70" t="s">
        <v>573</v>
      </c>
      <c r="E102" s="71" t="s">
        <v>574</v>
      </c>
      <c r="F102" s="31" t="s">
        <v>539</v>
      </c>
      <c r="G102" s="156" t="s">
        <v>575</v>
      </c>
      <c r="H102" s="156" t="s">
        <v>576</v>
      </c>
      <c r="I102" s="156" t="s">
        <v>207</v>
      </c>
      <c r="J102" s="41"/>
      <c r="K102" s="41"/>
      <c r="L102" s="41"/>
      <c r="M102" s="41"/>
      <c r="N102" s="41"/>
      <c r="O102" s="41"/>
      <c r="P102" s="41"/>
      <c r="Q102" s="41"/>
      <c r="R102" s="41"/>
      <c r="S102" s="41"/>
      <c r="T102" s="41"/>
      <c r="U102" s="41"/>
      <c r="V102" s="41"/>
      <c r="W102" s="41"/>
      <c r="X102" s="41"/>
      <c r="Y102" s="41"/>
      <c r="Z102" s="41"/>
      <c r="AA102" s="41"/>
      <c r="AB102" s="69"/>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c r="GW102" s="41"/>
      <c r="GX102" s="41"/>
      <c r="GY102" s="41"/>
      <c r="GZ102" s="41"/>
      <c r="HA102" s="41"/>
      <c r="HB102" s="41"/>
      <c r="HC102" s="41"/>
      <c r="HD102" s="41"/>
      <c r="HE102" s="41"/>
      <c r="HF102" s="41"/>
      <c r="HG102" s="41"/>
      <c r="HH102" s="41"/>
      <c r="HI102" s="41"/>
      <c r="HJ102" s="41"/>
      <c r="HK102" s="41"/>
      <c r="HL102" s="41"/>
      <c r="HM102" s="41"/>
      <c r="HN102" s="41"/>
      <c r="HO102" s="41"/>
      <c r="HP102" s="41"/>
      <c r="HQ102" s="41"/>
      <c r="HR102" s="41"/>
      <c r="HS102" s="41"/>
      <c r="HT102" s="41"/>
      <c r="HU102" s="41"/>
      <c r="HV102" s="41"/>
      <c r="HW102" s="41"/>
      <c r="HX102" s="41"/>
      <c r="HY102" s="41"/>
      <c r="HZ102" s="41"/>
      <c r="IA102" s="41"/>
      <c r="IB102" s="41"/>
      <c r="IC102" s="41"/>
      <c r="ID102" s="41"/>
      <c r="IE102" s="41"/>
      <c r="IF102" s="41"/>
      <c r="IG102" s="41"/>
      <c r="IH102" s="41"/>
      <c r="II102" s="41"/>
      <c r="IJ102" s="41"/>
      <c r="IK102" s="41"/>
      <c r="IL102" s="41"/>
      <c r="IM102" s="41"/>
      <c r="IN102" s="41"/>
      <c r="IO102" s="41"/>
      <c r="IP102" s="41"/>
      <c r="IQ102" s="41"/>
    </row>
    <row r="103" spans="1:251" ht="96" x14ac:dyDescent="0.3">
      <c r="A103" s="159"/>
      <c r="B103" s="70" t="s">
        <v>577</v>
      </c>
      <c r="C103" s="161"/>
      <c r="D103" s="70" t="s">
        <v>578</v>
      </c>
      <c r="E103" s="71" t="s">
        <v>579</v>
      </c>
      <c r="F103" s="31" t="s">
        <v>580</v>
      </c>
      <c r="G103" s="157"/>
      <c r="H103" s="157"/>
      <c r="I103" s="157"/>
      <c r="J103" s="37">
        <v>1</v>
      </c>
      <c r="K103" s="38">
        <v>1</v>
      </c>
      <c r="L103" s="37">
        <v>1</v>
      </c>
      <c r="M103" s="37">
        <v>1</v>
      </c>
      <c r="N103" s="37">
        <v>1</v>
      </c>
      <c r="O103" s="37">
        <v>1</v>
      </c>
      <c r="P103" s="37">
        <v>1</v>
      </c>
      <c r="Q103" s="37">
        <v>1</v>
      </c>
      <c r="R103" s="37">
        <v>0</v>
      </c>
      <c r="S103" s="37">
        <v>1</v>
      </c>
      <c r="T103" s="37">
        <v>1</v>
      </c>
      <c r="U103" s="37">
        <v>1</v>
      </c>
      <c r="V103" s="37">
        <v>0</v>
      </c>
      <c r="W103" s="37">
        <v>1</v>
      </c>
      <c r="X103" s="37">
        <v>1</v>
      </c>
      <c r="Y103" s="37">
        <v>1</v>
      </c>
      <c r="Z103" s="37">
        <v>1</v>
      </c>
      <c r="AA103" s="37">
        <v>1</v>
      </c>
      <c r="AB103" s="39">
        <v>1</v>
      </c>
      <c r="AC103" s="37">
        <v>1</v>
      </c>
      <c r="AD103" s="37">
        <v>1</v>
      </c>
      <c r="AE103" s="37">
        <v>1</v>
      </c>
      <c r="AF103" s="37">
        <v>1</v>
      </c>
      <c r="AG103" s="37">
        <v>1</v>
      </c>
      <c r="AH103" s="37">
        <v>1</v>
      </c>
      <c r="AI103" s="37">
        <v>0</v>
      </c>
      <c r="AJ103" s="37">
        <v>1</v>
      </c>
      <c r="AK103" s="37">
        <v>0</v>
      </c>
      <c r="AL103" s="37">
        <v>1</v>
      </c>
      <c r="AM103" s="37">
        <v>1</v>
      </c>
      <c r="AN103" s="37">
        <v>1</v>
      </c>
      <c r="AO103" s="37">
        <v>0</v>
      </c>
      <c r="AP103" s="37">
        <v>1</v>
      </c>
      <c r="AQ103" s="37">
        <v>1</v>
      </c>
      <c r="AR103" s="37">
        <v>1</v>
      </c>
      <c r="AS103" s="37">
        <v>1</v>
      </c>
      <c r="AT103" s="37">
        <v>1</v>
      </c>
      <c r="AU103" s="37">
        <v>1</v>
      </c>
      <c r="AV103" s="37">
        <v>1</v>
      </c>
      <c r="AW103" s="37">
        <v>1</v>
      </c>
      <c r="AX103" s="37">
        <v>1</v>
      </c>
      <c r="AY103" s="37">
        <v>1</v>
      </c>
      <c r="AZ103" s="37">
        <v>1</v>
      </c>
      <c r="BA103" s="37">
        <v>1</v>
      </c>
      <c r="BB103" s="37">
        <v>1</v>
      </c>
      <c r="BC103" s="37">
        <v>1</v>
      </c>
      <c r="BD103" s="37">
        <v>0</v>
      </c>
      <c r="BE103" s="37">
        <v>1</v>
      </c>
      <c r="BF103" s="37">
        <v>1</v>
      </c>
      <c r="BG103" s="37">
        <v>1</v>
      </c>
      <c r="BH103" s="37">
        <v>1</v>
      </c>
      <c r="BI103" s="37">
        <v>1</v>
      </c>
      <c r="BJ103" s="37">
        <v>1</v>
      </c>
      <c r="BK103" s="37">
        <v>1</v>
      </c>
      <c r="BL103" s="37">
        <v>1</v>
      </c>
      <c r="BM103" s="37">
        <v>0</v>
      </c>
      <c r="BN103" s="37">
        <v>1</v>
      </c>
      <c r="BO103" s="37">
        <v>0</v>
      </c>
      <c r="BP103" s="37">
        <v>1</v>
      </c>
      <c r="BQ103" s="37">
        <v>1</v>
      </c>
      <c r="BR103" s="37">
        <v>0</v>
      </c>
      <c r="BS103" s="37">
        <v>1</v>
      </c>
      <c r="BT103" s="37">
        <v>1</v>
      </c>
      <c r="BU103" s="37">
        <v>1</v>
      </c>
      <c r="BV103" s="37">
        <v>0</v>
      </c>
      <c r="BW103" s="37">
        <v>0</v>
      </c>
      <c r="BX103" s="37">
        <v>1</v>
      </c>
      <c r="BY103" s="37">
        <v>1</v>
      </c>
      <c r="BZ103" s="37">
        <v>1</v>
      </c>
      <c r="CA103" s="37">
        <v>0</v>
      </c>
      <c r="CB103" s="37">
        <v>0</v>
      </c>
      <c r="CC103" s="37">
        <v>1</v>
      </c>
      <c r="CD103" s="37">
        <v>1</v>
      </c>
      <c r="CE103" s="37">
        <v>1</v>
      </c>
      <c r="CF103" s="37">
        <v>1</v>
      </c>
      <c r="CG103" s="37">
        <v>1</v>
      </c>
      <c r="CH103" s="37">
        <v>0</v>
      </c>
      <c r="CI103" s="37">
        <v>1</v>
      </c>
      <c r="CJ103" s="37">
        <v>1</v>
      </c>
      <c r="CK103" s="37">
        <v>1</v>
      </c>
      <c r="CL103" s="37">
        <v>1</v>
      </c>
      <c r="CM103" s="37">
        <v>1</v>
      </c>
      <c r="CN103" s="37">
        <v>1</v>
      </c>
      <c r="CO103" s="37">
        <v>1</v>
      </c>
      <c r="CP103" s="37">
        <v>1</v>
      </c>
      <c r="CQ103" s="37">
        <v>1</v>
      </c>
      <c r="CR103" s="37">
        <v>1</v>
      </c>
      <c r="CS103" s="37">
        <v>1</v>
      </c>
      <c r="CT103" s="37">
        <v>1</v>
      </c>
      <c r="CU103" s="37">
        <v>1</v>
      </c>
      <c r="CV103" s="37">
        <v>1</v>
      </c>
      <c r="CW103" s="37">
        <v>1</v>
      </c>
      <c r="CX103" s="37">
        <v>0</v>
      </c>
      <c r="CY103" s="37">
        <v>1</v>
      </c>
      <c r="CZ103" s="37">
        <v>1</v>
      </c>
      <c r="DA103" s="37">
        <v>1</v>
      </c>
      <c r="DB103" s="37">
        <v>1</v>
      </c>
      <c r="DC103" s="37">
        <v>1</v>
      </c>
      <c r="DD103" s="37">
        <v>1</v>
      </c>
      <c r="DE103" s="37">
        <v>1</v>
      </c>
      <c r="DF103" s="37">
        <v>1</v>
      </c>
      <c r="DG103" s="37">
        <v>1</v>
      </c>
      <c r="DH103" s="37">
        <v>1</v>
      </c>
      <c r="DI103" s="37">
        <v>1</v>
      </c>
      <c r="DJ103" s="37">
        <v>1</v>
      </c>
      <c r="DK103" s="37">
        <v>0</v>
      </c>
      <c r="DL103" s="37">
        <v>1</v>
      </c>
      <c r="DM103" s="37">
        <v>1</v>
      </c>
      <c r="DN103" s="37">
        <v>0</v>
      </c>
      <c r="DO103" s="37">
        <v>1</v>
      </c>
      <c r="DP103" s="37">
        <v>1</v>
      </c>
      <c r="DQ103" s="37">
        <v>1</v>
      </c>
      <c r="DR103" s="37">
        <v>1</v>
      </c>
      <c r="DS103" s="37">
        <v>1</v>
      </c>
      <c r="DT103" s="37">
        <v>1</v>
      </c>
      <c r="DU103" s="37">
        <v>1</v>
      </c>
      <c r="DV103" s="37">
        <v>1</v>
      </c>
      <c r="DW103" s="37">
        <v>1</v>
      </c>
      <c r="DX103" s="37">
        <v>1</v>
      </c>
      <c r="DY103" s="37">
        <v>1</v>
      </c>
      <c r="DZ103" s="37">
        <v>1</v>
      </c>
      <c r="EA103" s="37">
        <v>1</v>
      </c>
      <c r="EB103" s="37">
        <v>1</v>
      </c>
      <c r="EC103" s="37">
        <v>1</v>
      </c>
      <c r="ED103" s="37">
        <v>1</v>
      </c>
      <c r="EE103" s="37">
        <v>1</v>
      </c>
      <c r="EF103" s="37">
        <v>1</v>
      </c>
      <c r="EG103" s="37">
        <v>1</v>
      </c>
      <c r="EH103" s="37">
        <v>1</v>
      </c>
      <c r="EI103" s="37">
        <v>1</v>
      </c>
      <c r="EJ103" s="37">
        <v>0</v>
      </c>
      <c r="EK103" s="37">
        <v>1</v>
      </c>
      <c r="EL103" s="37">
        <v>1</v>
      </c>
      <c r="EM103" s="37">
        <v>0</v>
      </c>
      <c r="EN103" s="37">
        <v>1</v>
      </c>
      <c r="EO103" s="37">
        <v>0</v>
      </c>
      <c r="EP103" s="37">
        <v>0</v>
      </c>
      <c r="EQ103" s="37">
        <v>1</v>
      </c>
      <c r="ER103" s="37">
        <v>1</v>
      </c>
      <c r="ES103" s="37">
        <v>1</v>
      </c>
      <c r="ET103" s="37">
        <v>1</v>
      </c>
      <c r="EU103" s="37">
        <v>0</v>
      </c>
      <c r="EV103" s="37">
        <v>1</v>
      </c>
      <c r="EW103" s="37">
        <v>1</v>
      </c>
      <c r="EX103" s="37">
        <v>1</v>
      </c>
      <c r="EY103" s="37">
        <v>1</v>
      </c>
      <c r="EZ103" s="37">
        <v>1</v>
      </c>
      <c r="FA103" s="37">
        <v>1</v>
      </c>
      <c r="FB103" s="37">
        <v>1</v>
      </c>
      <c r="FC103" s="37">
        <v>0</v>
      </c>
      <c r="FD103" s="37">
        <v>1</v>
      </c>
      <c r="FE103" s="37">
        <v>1</v>
      </c>
      <c r="FF103" s="37">
        <v>1</v>
      </c>
      <c r="FG103" s="37">
        <v>1</v>
      </c>
      <c r="FH103" s="37">
        <v>1</v>
      </c>
      <c r="FI103" s="37">
        <v>1</v>
      </c>
      <c r="FJ103" s="37">
        <v>0</v>
      </c>
      <c r="FK103" s="38">
        <v>1</v>
      </c>
      <c r="FL103" s="38">
        <v>1</v>
      </c>
      <c r="FM103" s="38">
        <v>1</v>
      </c>
      <c r="FN103" s="38">
        <v>1</v>
      </c>
      <c r="FO103" s="38">
        <v>1</v>
      </c>
      <c r="FP103" s="38">
        <v>0</v>
      </c>
      <c r="FQ103" s="38">
        <v>1</v>
      </c>
      <c r="FR103" s="38">
        <v>1</v>
      </c>
      <c r="FS103" s="38">
        <v>1</v>
      </c>
      <c r="FT103" s="38">
        <v>1</v>
      </c>
      <c r="FU103" s="38">
        <v>0</v>
      </c>
      <c r="FV103" s="38">
        <v>1</v>
      </c>
      <c r="FW103" s="38">
        <v>1</v>
      </c>
      <c r="FX103" s="38">
        <v>1</v>
      </c>
      <c r="FY103" s="38">
        <v>1</v>
      </c>
      <c r="FZ103" s="38">
        <v>1</v>
      </c>
      <c r="GA103" s="38">
        <v>1</v>
      </c>
      <c r="GB103" s="38">
        <v>1</v>
      </c>
      <c r="GC103" s="38">
        <v>1</v>
      </c>
      <c r="GD103" s="38">
        <v>1</v>
      </c>
      <c r="GE103" s="38">
        <v>1</v>
      </c>
      <c r="GF103" s="38">
        <v>1</v>
      </c>
      <c r="GG103" s="38">
        <v>0</v>
      </c>
      <c r="GH103" s="38">
        <v>1</v>
      </c>
      <c r="GI103" s="38">
        <v>1</v>
      </c>
      <c r="GJ103" s="38">
        <v>1</v>
      </c>
      <c r="GK103" s="38">
        <v>1</v>
      </c>
      <c r="GL103" s="38">
        <v>1</v>
      </c>
      <c r="GM103" s="38">
        <v>1</v>
      </c>
      <c r="GN103" s="38">
        <v>1</v>
      </c>
      <c r="GO103" s="38">
        <v>1</v>
      </c>
      <c r="GP103" s="38">
        <v>1</v>
      </c>
      <c r="GQ103" s="38">
        <v>1</v>
      </c>
      <c r="GR103" s="38">
        <v>1</v>
      </c>
      <c r="GS103" s="38">
        <v>1</v>
      </c>
      <c r="GT103" s="38">
        <v>0</v>
      </c>
      <c r="GU103" s="38">
        <v>1</v>
      </c>
      <c r="GV103" s="38">
        <v>1</v>
      </c>
      <c r="GW103" s="38">
        <v>1</v>
      </c>
      <c r="GX103" s="38">
        <v>1</v>
      </c>
      <c r="GY103" s="38">
        <v>1</v>
      </c>
      <c r="GZ103" s="38">
        <v>1</v>
      </c>
      <c r="HA103" s="38">
        <v>1</v>
      </c>
      <c r="HB103" s="38">
        <v>1</v>
      </c>
      <c r="HC103" s="38">
        <v>1</v>
      </c>
      <c r="HD103" s="38">
        <v>1</v>
      </c>
      <c r="HE103" s="38">
        <v>1</v>
      </c>
      <c r="HF103" s="38">
        <v>1</v>
      </c>
      <c r="HG103" s="38">
        <v>1</v>
      </c>
      <c r="HH103" s="38">
        <v>1</v>
      </c>
      <c r="HI103" s="38">
        <v>1</v>
      </c>
      <c r="HJ103" s="38">
        <v>0</v>
      </c>
      <c r="HK103" s="38">
        <v>1</v>
      </c>
      <c r="HL103" s="38">
        <v>1</v>
      </c>
      <c r="HM103" s="38">
        <v>1</v>
      </c>
      <c r="HN103" s="38">
        <v>1</v>
      </c>
      <c r="HO103" s="38">
        <v>1</v>
      </c>
      <c r="HP103" s="38">
        <v>1</v>
      </c>
      <c r="HQ103" s="38">
        <v>1</v>
      </c>
      <c r="HR103" s="38">
        <v>1</v>
      </c>
      <c r="HS103" s="38">
        <v>1</v>
      </c>
      <c r="HT103" s="38">
        <v>1</v>
      </c>
      <c r="HU103" s="38">
        <v>1</v>
      </c>
      <c r="HV103" s="38">
        <v>0</v>
      </c>
      <c r="HW103" s="38">
        <v>1</v>
      </c>
      <c r="HX103" s="38">
        <v>1</v>
      </c>
      <c r="HY103" s="38">
        <v>1</v>
      </c>
      <c r="HZ103" s="38">
        <v>1</v>
      </c>
      <c r="IA103" s="38">
        <v>1</v>
      </c>
      <c r="IB103" s="38">
        <v>1</v>
      </c>
      <c r="IC103" s="38">
        <v>1</v>
      </c>
      <c r="ID103" s="38">
        <v>1</v>
      </c>
      <c r="IE103" s="38">
        <v>1</v>
      </c>
      <c r="IF103" s="38">
        <v>1</v>
      </c>
      <c r="IG103" s="38">
        <v>1</v>
      </c>
      <c r="IH103" s="38">
        <v>1</v>
      </c>
      <c r="II103" s="38">
        <v>1</v>
      </c>
      <c r="IJ103" s="38">
        <v>1</v>
      </c>
      <c r="IK103" s="38">
        <v>1</v>
      </c>
      <c r="IL103" s="38">
        <v>1</v>
      </c>
      <c r="IM103" s="38">
        <v>1</v>
      </c>
      <c r="IN103" s="38">
        <v>1</v>
      </c>
      <c r="IO103" s="38">
        <v>1</v>
      </c>
      <c r="IP103" s="38">
        <v>1</v>
      </c>
      <c r="IQ103" s="38">
        <v>1</v>
      </c>
    </row>
    <row r="104" spans="1:251" ht="36" x14ac:dyDescent="0.3">
      <c r="A104" s="159"/>
      <c r="B104" s="70" t="s">
        <v>581</v>
      </c>
      <c r="C104" s="161"/>
      <c r="D104" s="70" t="s">
        <v>582</v>
      </c>
      <c r="E104" s="71" t="s">
        <v>583</v>
      </c>
      <c r="F104" s="31" t="s">
        <v>234</v>
      </c>
      <c r="G104" s="157"/>
      <c r="H104" s="157"/>
      <c r="I104" s="157"/>
      <c r="J104" s="37">
        <v>1</v>
      </c>
      <c r="K104" s="38">
        <v>1</v>
      </c>
      <c r="L104" s="37">
        <v>1</v>
      </c>
      <c r="M104" s="37">
        <v>1</v>
      </c>
      <c r="N104" s="37">
        <v>1</v>
      </c>
      <c r="O104" s="37">
        <v>1</v>
      </c>
      <c r="P104" s="37">
        <v>1</v>
      </c>
      <c r="Q104" s="37">
        <v>1</v>
      </c>
      <c r="R104" s="37">
        <v>1</v>
      </c>
      <c r="S104" s="37">
        <v>1</v>
      </c>
      <c r="T104" s="37">
        <v>1</v>
      </c>
      <c r="U104" s="37">
        <v>1</v>
      </c>
      <c r="V104" s="37">
        <v>1</v>
      </c>
      <c r="W104" s="37">
        <v>0</v>
      </c>
      <c r="X104" s="37">
        <v>1</v>
      </c>
      <c r="Y104" s="37">
        <v>1</v>
      </c>
      <c r="Z104" s="37">
        <v>1</v>
      </c>
      <c r="AA104" s="37">
        <v>1</v>
      </c>
      <c r="AB104" s="39">
        <v>1</v>
      </c>
      <c r="AC104" s="37">
        <v>1</v>
      </c>
      <c r="AD104" s="37">
        <v>1</v>
      </c>
      <c r="AE104" s="37">
        <v>1</v>
      </c>
      <c r="AF104" s="37">
        <v>1</v>
      </c>
      <c r="AG104" s="37">
        <v>1</v>
      </c>
      <c r="AH104" s="37">
        <v>1</v>
      </c>
      <c r="AI104" s="37">
        <v>1</v>
      </c>
      <c r="AJ104" s="37">
        <v>0</v>
      </c>
      <c r="AK104" s="37">
        <v>1</v>
      </c>
      <c r="AL104" s="37">
        <v>1</v>
      </c>
      <c r="AM104" s="37">
        <v>1</v>
      </c>
      <c r="AN104" s="37">
        <v>1</v>
      </c>
      <c r="AO104" s="37">
        <v>1</v>
      </c>
      <c r="AP104" s="37">
        <v>0</v>
      </c>
      <c r="AQ104" s="37">
        <v>1</v>
      </c>
      <c r="AR104" s="37">
        <v>1</v>
      </c>
      <c r="AS104" s="37">
        <v>1</v>
      </c>
      <c r="AT104" s="37">
        <v>1</v>
      </c>
      <c r="AU104" s="37">
        <v>0</v>
      </c>
      <c r="AV104" s="37">
        <v>1</v>
      </c>
      <c r="AW104" s="37">
        <v>0</v>
      </c>
      <c r="AX104" s="37">
        <v>1</v>
      </c>
      <c r="AY104" s="37">
        <v>1</v>
      </c>
      <c r="AZ104" s="37">
        <v>1</v>
      </c>
      <c r="BA104" s="37">
        <v>1</v>
      </c>
      <c r="BB104" s="37">
        <v>1</v>
      </c>
      <c r="BC104" s="37">
        <v>1</v>
      </c>
      <c r="BD104" s="37">
        <v>0</v>
      </c>
      <c r="BE104" s="37">
        <v>1</v>
      </c>
      <c r="BF104" s="37">
        <v>1</v>
      </c>
      <c r="BG104" s="37">
        <v>1</v>
      </c>
      <c r="BH104" s="37">
        <v>1</v>
      </c>
      <c r="BI104" s="37">
        <v>1</v>
      </c>
      <c r="BJ104" s="37">
        <v>1</v>
      </c>
      <c r="BK104" s="37">
        <v>1</v>
      </c>
      <c r="BL104" s="37">
        <v>1</v>
      </c>
      <c r="BM104" s="37">
        <v>1</v>
      </c>
      <c r="BN104" s="37">
        <v>1</v>
      </c>
      <c r="BO104" s="37">
        <v>0</v>
      </c>
      <c r="BP104" s="37">
        <v>1</v>
      </c>
      <c r="BQ104" s="37">
        <v>1</v>
      </c>
      <c r="BR104" s="37">
        <v>1</v>
      </c>
      <c r="BS104" s="37">
        <v>1</v>
      </c>
      <c r="BT104" s="37">
        <v>1</v>
      </c>
      <c r="BU104" s="37">
        <v>1</v>
      </c>
      <c r="BV104" s="37">
        <v>1</v>
      </c>
      <c r="BW104" s="37">
        <v>1</v>
      </c>
      <c r="BX104" s="37">
        <v>1</v>
      </c>
      <c r="BY104" s="37">
        <v>1</v>
      </c>
      <c r="BZ104" s="37">
        <v>1</v>
      </c>
      <c r="CA104" s="37">
        <v>1</v>
      </c>
      <c r="CB104" s="37">
        <v>1</v>
      </c>
      <c r="CC104" s="37">
        <v>1</v>
      </c>
      <c r="CD104" s="37">
        <v>1</v>
      </c>
      <c r="CE104" s="37">
        <v>1</v>
      </c>
      <c r="CF104" s="37">
        <v>1</v>
      </c>
      <c r="CG104" s="37">
        <v>1</v>
      </c>
      <c r="CH104" s="37">
        <v>1</v>
      </c>
      <c r="CI104" s="37">
        <v>1</v>
      </c>
      <c r="CJ104" s="37">
        <v>1</v>
      </c>
      <c r="CK104" s="37">
        <v>1</v>
      </c>
      <c r="CL104" s="37">
        <v>1</v>
      </c>
      <c r="CM104" s="37">
        <v>1</v>
      </c>
      <c r="CN104" s="37">
        <v>1</v>
      </c>
      <c r="CO104" s="37">
        <v>1</v>
      </c>
      <c r="CP104" s="37">
        <v>1</v>
      </c>
      <c r="CQ104" s="37">
        <v>1</v>
      </c>
      <c r="CR104" s="37">
        <v>1</v>
      </c>
      <c r="CS104" s="37">
        <v>1</v>
      </c>
      <c r="CT104" s="37">
        <v>1</v>
      </c>
      <c r="CU104" s="37">
        <v>1</v>
      </c>
      <c r="CV104" s="37">
        <v>0</v>
      </c>
      <c r="CW104" s="37">
        <v>1</v>
      </c>
      <c r="CX104" s="37">
        <v>0</v>
      </c>
      <c r="CY104" s="37">
        <v>1</v>
      </c>
      <c r="CZ104" s="37">
        <v>1</v>
      </c>
      <c r="DA104" s="37">
        <v>1</v>
      </c>
      <c r="DB104" s="37">
        <v>1</v>
      </c>
      <c r="DC104" s="37">
        <v>1</v>
      </c>
      <c r="DD104" s="37">
        <v>1</v>
      </c>
      <c r="DE104" s="37">
        <v>0</v>
      </c>
      <c r="DF104" s="37">
        <v>1</v>
      </c>
      <c r="DG104" s="37">
        <v>1</v>
      </c>
      <c r="DH104" s="37">
        <v>1</v>
      </c>
      <c r="DI104" s="37">
        <v>1</v>
      </c>
      <c r="DJ104" s="37">
        <v>1</v>
      </c>
      <c r="DK104" s="37">
        <v>1</v>
      </c>
      <c r="DL104" s="37">
        <v>1</v>
      </c>
      <c r="DM104" s="37">
        <v>1</v>
      </c>
      <c r="DN104" s="37">
        <v>0</v>
      </c>
      <c r="DO104" s="37">
        <v>1</v>
      </c>
      <c r="DP104" s="37">
        <v>1</v>
      </c>
      <c r="DQ104" s="37">
        <v>1</v>
      </c>
      <c r="DR104" s="37">
        <v>0</v>
      </c>
      <c r="DS104" s="37">
        <v>1</v>
      </c>
      <c r="DT104" s="37">
        <v>1</v>
      </c>
      <c r="DU104" s="37">
        <v>1</v>
      </c>
      <c r="DV104" s="37">
        <v>1</v>
      </c>
      <c r="DW104" s="37">
        <v>1</v>
      </c>
      <c r="DX104" s="37">
        <v>1</v>
      </c>
      <c r="DY104" s="37">
        <v>1</v>
      </c>
      <c r="DZ104" s="37">
        <v>1</v>
      </c>
      <c r="EA104" s="37">
        <v>1</v>
      </c>
      <c r="EB104" s="37">
        <v>1</v>
      </c>
      <c r="EC104" s="37">
        <v>1</v>
      </c>
      <c r="ED104" s="37">
        <v>1</v>
      </c>
      <c r="EE104" s="37">
        <v>1</v>
      </c>
      <c r="EF104" s="37">
        <v>1</v>
      </c>
      <c r="EG104" s="37">
        <v>1</v>
      </c>
      <c r="EH104" s="37">
        <v>1</v>
      </c>
      <c r="EI104" s="37">
        <v>1</v>
      </c>
      <c r="EJ104" s="37">
        <v>1</v>
      </c>
      <c r="EK104" s="37">
        <v>1</v>
      </c>
      <c r="EL104" s="37">
        <v>0</v>
      </c>
      <c r="EM104" s="37">
        <v>1</v>
      </c>
      <c r="EN104" s="37">
        <v>1</v>
      </c>
      <c r="EO104" s="37">
        <v>1</v>
      </c>
      <c r="EP104" s="37">
        <v>1</v>
      </c>
      <c r="EQ104" s="37">
        <v>1</v>
      </c>
      <c r="ER104" s="37">
        <v>1</v>
      </c>
      <c r="ES104" s="37">
        <v>1</v>
      </c>
      <c r="ET104" s="37">
        <v>1</v>
      </c>
      <c r="EU104" s="37">
        <v>1</v>
      </c>
      <c r="EV104" s="37">
        <v>1</v>
      </c>
      <c r="EW104" s="37">
        <v>1</v>
      </c>
      <c r="EX104" s="37">
        <v>1</v>
      </c>
      <c r="EY104" s="37">
        <v>0</v>
      </c>
      <c r="EZ104" s="37">
        <v>0</v>
      </c>
      <c r="FA104" s="37">
        <v>1</v>
      </c>
      <c r="FB104" s="37">
        <v>1</v>
      </c>
      <c r="FC104" s="37">
        <v>1</v>
      </c>
      <c r="FD104" s="37">
        <v>1</v>
      </c>
      <c r="FE104" s="37">
        <v>0</v>
      </c>
      <c r="FF104" s="37">
        <v>1</v>
      </c>
      <c r="FG104" s="37">
        <v>1</v>
      </c>
      <c r="FH104" s="37">
        <v>1</v>
      </c>
      <c r="FI104" s="37">
        <v>1</v>
      </c>
      <c r="FJ104" s="37">
        <v>1</v>
      </c>
      <c r="FK104" s="38">
        <v>0</v>
      </c>
      <c r="FL104" s="38">
        <v>1</v>
      </c>
      <c r="FM104" s="38">
        <v>1</v>
      </c>
      <c r="FN104" s="38">
        <v>1</v>
      </c>
      <c r="FO104" s="38">
        <v>1</v>
      </c>
      <c r="FP104" s="38">
        <v>1</v>
      </c>
      <c r="FQ104" s="38">
        <v>1</v>
      </c>
      <c r="FR104" s="38">
        <v>1</v>
      </c>
      <c r="FS104" s="38">
        <v>1</v>
      </c>
      <c r="FT104" s="38">
        <v>1</v>
      </c>
      <c r="FU104" s="38">
        <v>0</v>
      </c>
      <c r="FV104" s="38">
        <v>1</v>
      </c>
      <c r="FW104" s="38">
        <v>1</v>
      </c>
      <c r="FX104" s="38">
        <v>1</v>
      </c>
      <c r="FY104" s="38">
        <v>1</v>
      </c>
      <c r="FZ104" s="38">
        <v>1</v>
      </c>
      <c r="GA104" s="38">
        <v>0</v>
      </c>
      <c r="GB104" s="38">
        <v>1</v>
      </c>
      <c r="GC104" s="38">
        <v>1</v>
      </c>
      <c r="GD104" s="38">
        <v>1</v>
      </c>
      <c r="GE104" s="38">
        <v>1</v>
      </c>
      <c r="GF104" s="38">
        <v>0</v>
      </c>
      <c r="GG104" s="38">
        <v>0</v>
      </c>
      <c r="GH104" s="38">
        <v>1</v>
      </c>
      <c r="GI104" s="38">
        <v>1</v>
      </c>
      <c r="GJ104" s="38">
        <v>1</v>
      </c>
      <c r="GK104" s="38">
        <v>1</v>
      </c>
      <c r="GL104" s="38">
        <v>1</v>
      </c>
      <c r="GM104" s="38">
        <v>1</v>
      </c>
      <c r="GN104" s="38">
        <v>1</v>
      </c>
      <c r="GO104" s="38">
        <v>1</v>
      </c>
      <c r="GP104" s="38">
        <v>1</v>
      </c>
      <c r="GQ104" s="38">
        <v>1</v>
      </c>
      <c r="GR104" s="38">
        <v>1</v>
      </c>
      <c r="GS104" s="38">
        <v>1</v>
      </c>
      <c r="GT104" s="38">
        <v>1</v>
      </c>
      <c r="GU104" s="38">
        <v>1</v>
      </c>
      <c r="GV104" s="38">
        <v>1</v>
      </c>
      <c r="GW104" s="38">
        <v>1</v>
      </c>
      <c r="GX104" s="38">
        <v>1</v>
      </c>
      <c r="GY104" s="38">
        <v>1</v>
      </c>
      <c r="GZ104" s="38">
        <v>1</v>
      </c>
      <c r="HA104" s="38">
        <v>1</v>
      </c>
      <c r="HB104" s="38">
        <v>1</v>
      </c>
      <c r="HC104" s="38">
        <v>1</v>
      </c>
      <c r="HD104" s="38">
        <v>1</v>
      </c>
      <c r="HE104" s="38">
        <v>1</v>
      </c>
      <c r="HF104" s="38">
        <v>1</v>
      </c>
      <c r="HG104" s="38">
        <v>1</v>
      </c>
      <c r="HH104" s="38">
        <v>1</v>
      </c>
      <c r="HI104" s="38">
        <v>1</v>
      </c>
      <c r="HJ104" s="38">
        <v>1</v>
      </c>
      <c r="HK104" s="38">
        <v>1</v>
      </c>
      <c r="HL104" s="38">
        <v>1</v>
      </c>
      <c r="HM104" s="38">
        <v>1</v>
      </c>
      <c r="HN104" s="38">
        <v>1</v>
      </c>
      <c r="HO104" s="38">
        <v>1</v>
      </c>
      <c r="HP104" s="38">
        <v>1</v>
      </c>
      <c r="HQ104" s="38">
        <v>1</v>
      </c>
      <c r="HR104" s="38">
        <v>1</v>
      </c>
      <c r="HS104" s="38">
        <v>1</v>
      </c>
      <c r="HT104" s="38">
        <v>0</v>
      </c>
      <c r="HU104" s="38">
        <v>1</v>
      </c>
      <c r="HV104" s="38">
        <v>1</v>
      </c>
      <c r="HW104" s="38">
        <v>1</v>
      </c>
      <c r="HX104" s="38">
        <v>1</v>
      </c>
      <c r="HY104" s="38">
        <v>1</v>
      </c>
      <c r="HZ104" s="38">
        <v>1</v>
      </c>
      <c r="IA104" s="38">
        <v>1</v>
      </c>
      <c r="IB104" s="38">
        <v>1</v>
      </c>
      <c r="IC104" s="38">
        <v>1</v>
      </c>
      <c r="ID104" s="38">
        <v>1</v>
      </c>
      <c r="IE104" s="38">
        <v>1</v>
      </c>
      <c r="IF104" s="38">
        <v>1</v>
      </c>
      <c r="IG104" s="38">
        <v>1</v>
      </c>
      <c r="IH104" s="38">
        <v>1</v>
      </c>
      <c r="II104" s="38">
        <v>1</v>
      </c>
      <c r="IJ104" s="38">
        <v>1</v>
      </c>
      <c r="IK104" s="38">
        <v>0</v>
      </c>
      <c r="IL104" s="38">
        <v>0</v>
      </c>
      <c r="IM104" s="38">
        <v>0</v>
      </c>
      <c r="IN104" s="38">
        <v>1</v>
      </c>
      <c r="IO104" s="38">
        <v>1</v>
      </c>
      <c r="IP104" s="38">
        <v>1</v>
      </c>
      <c r="IQ104" s="38">
        <v>1</v>
      </c>
    </row>
    <row r="105" spans="1:251" ht="24" x14ac:dyDescent="0.3">
      <c r="A105" s="159"/>
      <c r="B105" s="70" t="s">
        <v>584</v>
      </c>
      <c r="C105" s="161"/>
      <c r="D105" s="70" t="s">
        <v>584</v>
      </c>
      <c r="E105" s="206"/>
      <c r="F105" s="159"/>
      <c r="G105" s="157"/>
      <c r="H105" s="157"/>
      <c r="I105" s="157"/>
      <c r="J105" s="37">
        <v>1</v>
      </c>
      <c r="K105" s="38">
        <v>1</v>
      </c>
      <c r="L105" s="37">
        <v>1</v>
      </c>
      <c r="M105" s="37">
        <v>1</v>
      </c>
      <c r="N105" s="37">
        <v>1</v>
      </c>
      <c r="O105" s="37">
        <v>1</v>
      </c>
      <c r="P105" s="37">
        <v>0</v>
      </c>
      <c r="Q105" s="37">
        <v>1</v>
      </c>
      <c r="R105" s="37">
        <v>1</v>
      </c>
      <c r="S105" s="37">
        <v>1</v>
      </c>
      <c r="T105" s="37">
        <v>1</v>
      </c>
      <c r="U105" s="37">
        <v>1</v>
      </c>
      <c r="V105" s="37">
        <v>1</v>
      </c>
      <c r="W105" s="37">
        <v>1</v>
      </c>
      <c r="X105" s="37">
        <v>1</v>
      </c>
      <c r="Y105" s="37">
        <v>1</v>
      </c>
      <c r="Z105" s="37">
        <v>1</v>
      </c>
      <c r="AA105" s="37">
        <v>1</v>
      </c>
      <c r="AB105" s="39">
        <v>1</v>
      </c>
      <c r="AC105" s="37">
        <v>1</v>
      </c>
      <c r="AD105" s="37">
        <v>1</v>
      </c>
      <c r="AE105" s="37">
        <v>1</v>
      </c>
      <c r="AF105" s="37">
        <v>1</v>
      </c>
      <c r="AG105" s="37">
        <v>1</v>
      </c>
      <c r="AH105" s="37">
        <v>1</v>
      </c>
      <c r="AI105" s="37">
        <v>0</v>
      </c>
      <c r="AJ105" s="37">
        <v>0</v>
      </c>
      <c r="AK105" s="37">
        <v>1</v>
      </c>
      <c r="AL105" s="37">
        <v>1</v>
      </c>
      <c r="AM105" s="37">
        <v>1</v>
      </c>
      <c r="AN105" s="37">
        <v>1</v>
      </c>
      <c r="AO105" s="37">
        <v>1</v>
      </c>
      <c r="AP105" s="37">
        <v>1</v>
      </c>
      <c r="AQ105" s="37">
        <v>1</v>
      </c>
      <c r="AR105" s="37">
        <v>1</v>
      </c>
      <c r="AS105" s="37">
        <v>0</v>
      </c>
      <c r="AT105" s="37">
        <v>1</v>
      </c>
      <c r="AU105" s="37">
        <v>0</v>
      </c>
      <c r="AV105" s="37">
        <v>1</v>
      </c>
      <c r="AW105" s="37">
        <v>1</v>
      </c>
      <c r="AX105" s="37">
        <v>1</v>
      </c>
      <c r="AY105" s="37">
        <v>1</v>
      </c>
      <c r="AZ105" s="37">
        <v>1</v>
      </c>
      <c r="BA105" s="37">
        <v>0</v>
      </c>
      <c r="BB105" s="37">
        <v>1</v>
      </c>
      <c r="BC105" s="37">
        <v>1</v>
      </c>
      <c r="BD105" s="37">
        <v>1</v>
      </c>
      <c r="BE105" s="37">
        <v>1</v>
      </c>
      <c r="BF105" s="37">
        <v>1</v>
      </c>
      <c r="BG105" s="37">
        <v>1</v>
      </c>
      <c r="BH105" s="37">
        <v>1</v>
      </c>
      <c r="BI105" s="37">
        <v>1</v>
      </c>
      <c r="BJ105" s="37">
        <v>1</v>
      </c>
      <c r="BK105" s="37">
        <v>1</v>
      </c>
      <c r="BL105" s="37">
        <v>1</v>
      </c>
      <c r="BM105" s="37">
        <v>1</v>
      </c>
      <c r="BN105" s="37">
        <v>1</v>
      </c>
      <c r="BO105" s="37">
        <v>1</v>
      </c>
      <c r="BP105" s="37">
        <v>1</v>
      </c>
      <c r="BQ105" s="37">
        <v>1</v>
      </c>
      <c r="BR105" s="37">
        <v>1</v>
      </c>
      <c r="BS105" s="37">
        <v>1</v>
      </c>
      <c r="BT105" s="37">
        <v>1</v>
      </c>
      <c r="BU105" s="37">
        <v>1</v>
      </c>
      <c r="BV105" s="37">
        <v>0</v>
      </c>
      <c r="BW105" s="37">
        <v>1</v>
      </c>
      <c r="BX105" s="37">
        <v>1</v>
      </c>
      <c r="BY105" s="37">
        <v>1</v>
      </c>
      <c r="BZ105" s="37">
        <v>1</v>
      </c>
      <c r="CA105" s="37">
        <v>0</v>
      </c>
      <c r="CB105" s="37">
        <v>1</v>
      </c>
      <c r="CC105" s="37">
        <v>1</v>
      </c>
      <c r="CD105" s="37">
        <v>1</v>
      </c>
      <c r="CE105" s="37">
        <v>1</v>
      </c>
      <c r="CF105" s="37">
        <v>1</v>
      </c>
      <c r="CG105" s="37">
        <v>1</v>
      </c>
      <c r="CH105" s="37">
        <v>1</v>
      </c>
      <c r="CI105" s="37">
        <v>0</v>
      </c>
      <c r="CJ105" s="37">
        <v>1</v>
      </c>
      <c r="CK105" s="37">
        <v>1</v>
      </c>
      <c r="CL105" s="37">
        <v>0</v>
      </c>
      <c r="CM105" s="37">
        <v>1</v>
      </c>
      <c r="CN105" s="37">
        <v>1</v>
      </c>
      <c r="CO105" s="37">
        <v>1</v>
      </c>
      <c r="CP105" s="37">
        <v>1</v>
      </c>
      <c r="CQ105" s="37">
        <v>1</v>
      </c>
      <c r="CR105" s="37">
        <v>0</v>
      </c>
      <c r="CS105" s="37">
        <v>1</v>
      </c>
      <c r="CT105" s="37">
        <v>1</v>
      </c>
      <c r="CU105" s="37">
        <v>1</v>
      </c>
      <c r="CV105" s="37">
        <v>0</v>
      </c>
      <c r="CW105" s="37">
        <v>1</v>
      </c>
      <c r="CX105" s="37">
        <v>0</v>
      </c>
      <c r="CY105" s="37">
        <v>1</v>
      </c>
      <c r="CZ105" s="37">
        <v>1</v>
      </c>
      <c r="DA105" s="37">
        <v>1</v>
      </c>
      <c r="DB105" s="37">
        <v>1</v>
      </c>
      <c r="DC105" s="37">
        <v>1</v>
      </c>
      <c r="DD105" s="37">
        <v>1</v>
      </c>
      <c r="DE105" s="37">
        <v>1</v>
      </c>
      <c r="DF105" s="37">
        <v>0</v>
      </c>
      <c r="DG105" s="37">
        <v>1</v>
      </c>
      <c r="DH105" s="37">
        <v>1</v>
      </c>
      <c r="DI105" s="37">
        <v>1</v>
      </c>
      <c r="DJ105" s="37">
        <v>1</v>
      </c>
      <c r="DK105" s="37">
        <v>0</v>
      </c>
      <c r="DL105" s="37">
        <v>1</v>
      </c>
      <c r="DM105" s="37">
        <v>1</v>
      </c>
      <c r="DN105" s="37">
        <v>1</v>
      </c>
      <c r="DO105" s="37">
        <v>1</v>
      </c>
      <c r="DP105" s="37">
        <v>1</v>
      </c>
      <c r="DQ105" s="37">
        <v>1</v>
      </c>
      <c r="DR105" s="37">
        <v>0</v>
      </c>
      <c r="DS105" s="37">
        <v>0</v>
      </c>
      <c r="DT105" s="37">
        <v>1</v>
      </c>
      <c r="DU105" s="37">
        <v>1</v>
      </c>
      <c r="DV105" s="37">
        <v>1</v>
      </c>
      <c r="DW105" s="37">
        <v>0</v>
      </c>
      <c r="DX105" s="37">
        <v>1</v>
      </c>
      <c r="DY105" s="37">
        <v>1</v>
      </c>
      <c r="DZ105" s="37">
        <v>1</v>
      </c>
      <c r="EA105" s="37">
        <v>1</v>
      </c>
      <c r="EB105" s="37">
        <v>1</v>
      </c>
      <c r="EC105" s="37">
        <v>1</v>
      </c>
      <c r="ED105" s="37">
        <v>1</v>
      </c>
      <c r="EE105" s="37">
        <v>1</v>
      </c>
      <c r="EF105" s="37">
        <v>1</v>
      </c>
      <c r="EG105" s="37">
        <v>1</v>
      </c>
      <c r="EH105" s="37">
        <v>1</v>
      </c>
      <c r="EI105" s="37">
        <v>1</v>
      </c>
      <c r="EJ105" s="37">
        <v>0</v>
      </c>
      <c r="EK105" s="37">
        <v>1</v>
      </c>
      <c r="EL105" s="37">
        <v>1</v>
      </c>
      <c r="EM105" s="37">
        <v>1</v>
      </c>
      <c r="EN105" s="37">
        <v>1</v>
      </c>
      <c r="EO105" s="37">
        <v>1</v>
      </c>
      <c r="EP105" s="37">
        <v>1</v>
      </c>
      <c r="EQ105" s="37">
        <v>1</v>
      </c>
      <c r="ER105" s="37">
        <v>1</v>
      </c>
      <c r="ES105" s="37">
        <v>1</v>
      </c>
      <c r="ET105" s="37">
        <v>1</v>
      </c>
      <c r="EU105" s="37">
        <v>1</v>
      </c>
      <c r="EV105" s="37">
        <v>1</v>
      </c>
      <c r="EW105" s="37">
        <v>1</v>
      </c>
      <c r="EX105" s="37">
        <v>1</v>
      </c>
      <c r="EY105" s="37">
        <v>1</v>
      </c>
      <c r="EZ105" s="37">
        <v>1</v>
      </c>
      <c r="FA105" s="37">
        <v>1</v>
      </c>
      <c r="FB105" s="37">
        <v>1</v>
      </c>
      <c r="FC105" s="37">
        <v>1</v>
      </c>
      <c r="FD105" s="37">
        <v>1</v>
      </c>
      <c r="FE105" s="37">
        <v>1</v>
      </c>
      <c r="FF105" s="37">
        <v>1</v>
      </c>
      <c r="FG105" s="37">
        <v>1</v>
      </c>
      <c r="FH105" s="37">
        <v>1</v>
      </c>
      <c r="FI105" s="37">
        <v>1</v>
      </c>
      <c r="FJ105" s="37">
        <v>0</v>
      </c>
      <c r="FK105" s="38">
        <v>1</v>
      </c>
      <c r="FL105" s="38">
        <v>1</v>
      </c>
      <c r="FM105" s="38">
        <v>1</v>
      </c>
      <c r="FN105" s="38">
        <v>1</v>
      </c>
      <c r="FO105" s="38">
        <v>1</v>
      </c>
      <c r="FP105" s="38">
        <v>1</v>
      </c>
      <c r="FQ105" s="38">
        <v>1</v>
      </c>
      <c r="FR105" s="38">
        <v>1</v>
      </c>
      <c r="FS105" s="38">
        <v>1</v>
      </c>
      <c r="FT105" s="38">
        <v>1</v>
      </c>
      <c r="FU105" s="38">
        <v>0</v>
      </c>
      <c r="FV105" s="38">
        <v>1</v>
      </c>
      <c r="FW105" s="38">
        <v>1</v>
      </c>
      <c r="FX105" s="38">
        <v>1</v>
      </c>
      <c r="FY105" s="38">
        <v>1</v>
      </c>
      <c r="FZ105" s="38">
        <v>1</v>
      </c>
      <c r="GA105" s="38">
        <v>1</v>
      </c>
      <c r="GB105" s="38">
        <v>1</v>
      </c>
      <c r="GC105" s="38">
        <v>1</v>
      </c>
      <c r="GD105" s="38">
        <v>1</v>
      </c>
      <c r="GE105" s="38">
        <v>1</v>
      </c>
      <c r="GF105" s="38">
        <v>0</v>
      </c>
      <c r="GG105" s="38">
        <v>0</v>
      </c>
      <c r="GH105" s="38">
        <v>1</v>
      </c>
      <c r="GI105" s="38">
        <v>1</v>
      </c>
      <c r="GJ105" s="38">
        <v>1</v>
      </c>
      <c r="GK105" s="38">
        <v>1</v>
      </c>
      <c r="GL105" s="38">
        <v>1</v>
      </c>
      <c r="GM105" s="38">
        <v>1</v>
      </c>
      <c r="GN105" s="38">
        <v>0</v>
      </c>
      <c r="GO105" s="38">
        <v>1</v>
      </c>
      <c r="GP105" s="38">
        <v>1</v>
      </c>
      <c r="GQ105" s="38">
        <v>1</v>
      </c>
      <c r="GR105" s="38">
        <v>1</v>
      </c>
      <c r="GS105" s="38">
        <v>1</v>
      </c>
      <c r="GT105" s="38">
        <v>0</v>
      </c>
      <c r="GU105" s="38">
        <v>1</v>
      </c>
      <c r="GV105" s="38">
        <v>1</v>
      </c>
      <c r="GW105" s="38">
        <v>1</v>
      </c>
      <c r="GX105" s="38">
        <v>1</v>
      </c>
      <c r="GY105" s="38">
        <v>1</v>
      </c>
      <c r="GZ105" s="38">
        <v>1</v>
      </c>
      <c r="HA105" s="38">
        <v>1</v>
      </c>
      <c r="HB105" s="38">
        <v>1</v>
      </c>
      <c r="HC105" s="38">
        <v>1</v>
      </c>
      <c r="HD105" s="38">
        <v>1</v>
      </c>
      <c r="HE105" s="38">
        <v>1</v>
      </c>
      <c r="HF105" s="38">
        <v>1</v>
      </c>
      <c r="HG105" s="38">
        <v>0</v>
      </c>
      <c r="HH105" s="38">
        <v>1</v>
      </c>
      <c r="HI105" s="38">
        <v>1</v>
      </c>
      <c r="HJ105" s="38">
        <v>0</v>
      </c>
      <c r="HK105" s="38">
        <v>1</v>
      </c>
      <c r="HL105" s="38">
        <v>1</v>
      </c>
      <c r="HM105" s="38">
        <v>0</v>
      </c>
      <c r="HN105" s="38">
        <v>0</v>
      </c>
      <c r="HO105" s="38">
        <v>1</v>
      </c>
      <c r="HP105" s="38">
        <v>1</v>
      </c>
      <c r="HQ105" s="38">
        <v>1</v>
      </c>
      <c r="HR105" s="38">
        <v>1</v>
      </c>
      <c r="HS105" s="38">
        <v>1</v>
      </c>
      <c r="HT105" s="38">
        <v>0</v>
      </c>
      <c r="HU105" s="38">
        <v>1</v>
      </c>
      <c r="HV105" s="38">
        <v>1</v>
      </c>
      <c r="HW105" s="38">
        <v>1</v>
      </c>
      <c r="HX105" s="38">
        <v>1</v>
      </c>
      <c r="HY105" s="38">
        <v>1</v>
      </c>
      <c r="HZ105" s="38">
        <v>1</v>
      </c>
      <c r="IA105" s="38">
        <v>1</v>
      </c>
      <c r="IB105" s="38">
        <v>1</v>
      </c>
      <c r="IC105" s="38">
        <v>1</v>
      </c>
      <c r="ID105" s="38">
        <v>1</v>
      </c>
      <c r="IE105" s="38">
        <v>1</v>
      </c>
      <c r="IF105" s="38">
        <v>1</v>
      </c>
      <c r="IG105" s="38">
        <v>1</v>
      </c>
      <c r="IH105" s="38">
        <v>1</v>
      </c>
      <c r="II105" s="38">
        <v>1</v>
      </c>
      <c r="IJ105" s="38">
        <v>1</v>
      </c>
      <c r="IK105" s="38">
        <v>1</v>
      </c>
      <c r="IL105" s="38">
        <v>1</v>
      </c>
      <c r="IM105" s="38">
        <v>1</v>
      </c>
      <c r="IN105" s="38">
        <v>1</v>
      </c>
      <c r="IO105" s="38">
        <v>1</v>
      </c>
      <c r="IP105" s="38">
        <v>1</v>
      </c>
      <c r="IQ105" s="38">
        <v>1</v>
      </c>
    </row>
    <row r="106" spans="1:251" ht="36" x14ac:dyDescent="0.3">
      <c r="A106" s="159"/>
      <c r="B106" s="70" t="s">
        <v>585</v>
      </c>
      <c r="C106" s="161"/>
      <c r="D106" s="70" t="s">
        <v>585</v>
      </c>
      <c r="E106" s="206"/>
      <c r="F106" s="159"/>
      <c r="G106" s="157"/>
      <c r="H106" s="157"/>
      <c r="I106" s="157"/>
      <c r="J106" s="37">
        <v>1</v>
      </c>
      <c r="K106" s="38">
        <v>1</v>
      </c>
      <c r="L106" s="37">
        <v>1</v>
      </c>
      <c r="M106" s="37">
        <v>1</v>
      </c>
      <c r="N106" s="37">
        <v>1</v>
      </c>
      <c r="O106" s="37">
        <v>1</v>
      </c>
      <c r="P106" s="37">
        <v>1</v>
      </c>
      <c r="Q106" s="37">
        <v>1</v>
      </c>
      <c r="R106" s="37">
        <v>1</v>
      </c>
      <c r="S106" s="37">
        <v>1</v>
      </c>
      <c r="T106" s="37">
        <v>1</v>
      </c>
      <c r="U106" s="37">
        <v>1</v>
      </c>
      <c r="V106" s="37">
        <v>1</v>
      </c>
      <c r="W106" s="37">
        <v>1</v>
      </c>
      <c r="X106" s="37">
        <v>1</v>
      </c>
      <c r="Y106" s="37">
        <v>1</v>
      </c>
      <c r="Z106" s="37">
        <v>1</v>
      </c>
      <c r="AA106" s="37">
        <v>1</v>
      </c>
      <c r="AB106" s="39">
        <v>1</v>
      </c>
      <c r="AC106" s="37">
        <v>1</v>
      </c>
      <c r="AD106" s="37">
        <v>1</v>
      </c>
      <c r="AE106" s="37">
        <v>1</v>
      </c>
      <c r="AF106" s="37">
        <v>1</v>
      </c>
      <c r="AG106" s="37">
        <v>1</v>
      </c>
      <c r="AH106" s="37">
        <v>1</v>
      </c>
      <c r="AI106" s="37">
        <v>1</v>
      </c>
      <c r="AJ106" s="37">
        <v>1</v>
      </c>
      <c r="AK106" s="37">
        <v>1</v>
      </c>
      <c r="AL106" s="37">
        <v>1</v>
      </c>
      <c r="AM106" s="37">
        <v>1</v>
      </c>
      <c r="AN106" s="37">
        <v>1</v>
      </c>
      <c r="AO106" s="37">
        <v>1</v>
      </c>
      <c r="AP106" s="37">
        <v>1</v>
      </c>
      <c r="AQ106" s="37">
        <v>1</v>
      </c>
      <c r="AR106" s="37">
        <v>1</v>
      </c>
      <c r="AS106" s="37">
        <v>1</v>
      </c>
      <c r="AT106" s="37">
        <v>1</v>
      </c>
      <c r="AU106" s="37">
        <v>1</v>
      </c>
      <c r="AV106" s="37">
        <v>1</v>
      </c>
      <c r="AW106" s="37">
        <v>0</v>
      </c>
      <c r="AX106" s="37">
        <v>1</v>
      </c>
      <c r="AY106" s="37">
        <v>1</v>
      </c>
      <c r="AZ106" s="37">
        <v>1</v>
      </c>
      <c r="BA106" s="37">
        <v>1</v>
      </c>
      <c r="BB106" s="37">
        <v>1</v>
      </c>
      <c r="BC106" s="37">
        <v>1</v>
      </c>
      <c r="BD106" s="37">
        <v>1</v>
      </c>
      <c r="BE106" s="37">
        <v>1</v>
      </c>
      <c r="BF106" s="37">
        <v>1</v>
      </c>
      <c r="BG106" s="37">
        <v>1</v>
      </c>
      <c r="BH106" s="37">
        <v>1</v>
      </c>
      <c r="BI106" s="37">
        <v>1</v>
      </c>
      <c r="BJ106" s="37">
        <v>1</v>
      </c>
      <c r="BK106" s="37">
        <v>1</v>
      </c>
      <c r="BL106" s="37">
        <v>1</v>
      </c>
      <c r="BM106" s="37">
        <v>1</v>
      </c>
      <c r="BN106" s="37">
        <v>1</v>
      </c>
      <c r="BO106" s="37">
        <v>1</v>
      </c>
      <c r="BP106" s="37">
        <v>1</v>
      </c>
      <c r="BQ106" s="37">
        <v>1</v>
      </c>
      <c r="BR106" s="37">
        <v>1</v>
      </c>
      <c r="BS106" s="37">
        <v>1</v>
      </c>
      <c r="BT106" s="37">
        <v>1</v>
      </c>
      <c r="BU106" s="37">
        <v>1</v>
      </c>
      <c r="BV106" s="37">
        <v>1</v>
      </c>
      <c r="BW106" s="37">
        <v>1</v>
      </c>
      <c r="BX106" s="37">
        <v>1</v>
      </c>
      <c r="BY106" s="37">
        <v>1</v>
      </c>
      <c r="BZ106" s="37">
        <v>1</v>
      </c>
      <c r="CA106" s="37">
        <v>1</v>
      </c>
      <c r="CB106" s="37">
        <v>1</v>
      </c>
      <c r="CC106" s="37">
        <v>1</v>
      </c>
      <c r="CD106" s="37">
        <v>1</v>
      </c>
      <c r="CE106" s="37">
        <v>1</v>
      </c>
      <c r="CF106" s="37">
        <v>1</v>
      </c>
      <c r="CG106" s="37">
        <v>1</v>
      </c>
      <c r="CH106" s="37">
        <v>1</v>
      </c>
      <c r="CI106" s="37">
        <v>1</v>
      </c>
      <c r="CJ106" s="37">
        <v>1</v>
      </c>
      <c r="CK106" s="37">
        <v>1</v>
      </c>
      <c r="CL106" s="37">
        <v>1</v>
      </c>
      <c r="CM106" s="37">
        <v>1</v>
      </c>
      <c r="CN106" s="37">
        <v>1</v>
      </c>
      <c r="CO106" s="37">
        <v>1</v>
      </c>
      <c r="CP106" s="37">
        <v>1</v>
      </c>
      <c r="CQ106" s="37">
        <v>1</v>
      </c>
      <c r="CR106" s="37">
        <v>1</v>
      </c>
      <c r="CS106" s="37">
        <v>1</v>
      </c>
      <c r="CT106" s="37">
        <v>1</v>
      </c>
      <c r="CU106" s="37">
        <v>1</v>
      </c>
      <c r="CV106" s="37">
        <v>1</v>
      </c>
      <c r="CW106" s="37">
        <v>1</v>
      </c>
      <c r="CX106" s="37">
        <v>1</v>
      </c>
      <c r="CY106" s="37">
        <v>1</v>
      </c>
      <c r="CZ106" s="37">
        <v>1</v>
      </c>
      <c r="DA106" s="37">
        <v>1</v>
      </c>
      <c r="DB106" s="37">
        <v>1</v>
      </c>
      <c r="DC106" s="37">
        <v>1</v>
      </c>
      <c r="DD106" s="37">
        <v>1</v>
      </c>
      <c r="DE106" s="37">
        <v>1</v>
      </c>
      <c r="DF106" s="37">
        <v>1</v>
      </c>
      <c r="DG106" s="37">
        <v>1</v>
      </c>
      <c r="DH106" s="37">
        <v>1</v>
      </c>
      <c r="DI106" s="37">
        <v>1</v>
      </c>
      <c r="DJ106" s="37">
        <v>1</v>
      </c>
      <c r="DK106" s="37">
        <v>0</v>
      </c>
      <c r="DL106" s="37">
        <v>1</v>
      </c>
      <c r="DM106" s="37">
        <v>1</v>
      </c>
      <c r="DN106" s="37">
        <v>1</v>
      </c>
      <c r="DO106" s="37">
        <v>1</v>
      </c>
      <c r="DP106" s="37">
        <v>1</v>
      </c>
      <c r="DQ106" s="37">
        <v>1</v>
      </c>
      <c r="DR106" s="37">
        <v>1</v>
      </c>
      <c r="DS106" s="37">
        <v>1</v>
      </c>
      <c r="DT106" s="37">
        <v>1</v>
      </c>
      <c r="DU106" s="37">
        <v>1</v>
      </c>
      <c r="DV106" s="37">
        <v>1</v>
      </c>
      <c r="DW106" s="37">
        <v>1</v>
      </c>
      <c r="DX106" s="37">
        <v>1</v>
      </c>
      <c r="DY106" s="37">
        <v>1</v>
      </c>
      <c r="DZ106" s="37">
        <v>1</v>
      </c>
      <c r="EA106" s="37">
        <v>1</v>
      </c>
      <c r="EB106" s="37">
        <v>1</v>
      </c>
      <c r="EC106" s="37">
        <v>1</v>
      </c>
      <c r="ED106" s="37">
        <v>1</v>
      </c>
      <c r="EE106" s="37">
        <v>1</v>
      </c>
      <c r="EF106" s="37">
        <v>1</v>
      </c>
      <c r="EG106" s="37">
        <v>1</v>
      </c>
      <c r="EH106" s="37">
        <v>1</v>
      </c>
      <c r="EI106" s="37">
        <v>1</v>
      </c>
      <c r="EJ106" s="37">
        <v>1</v>
      </c>
      <c r="EK106" s="37">
        <v>1</v>
      </c>
      <c r="EL106" s="37">
        <v>1</v>
      </c>
      <c r="EM106" s="37">
        <v>1</v>
      </c>
      <c r="EN106" s="37">
        <v>1</v>
      </c>
      <c r="EO106" s="37">
        <v>1</v>
      </c>
      <c r="EP106" s="37">
        <v>1</v>
      </c>
      <c r="EQ106" s="37">
        <v>1</v>
      </c>
      <c r="ER106" s="37">
        <v>1</v>
      </c>
      <c r="ES106" s="37">
        <v>1</v>
      </c>
      <c r="ET106" s="37">
        <v>1</v>
      </c>
      <c r="EU106" s="37">
        <v>1</v>
      </c>
      <c r="EV106" s="37">
        <v>1</v>
      </c>
      <c r="EW106" s="37">
        <v>1</v>
      </c>
      <c r="EX106" s="37">
        <v>1</v>
      </c>
      <c r="EY106" s="37">
        <v>1</v>
      </c>
      <c r="EZ106" s="37">
        <v>1</v>
      </c>
      <c r="FA106" s="37">
        <v>1</v>
      </c>
      <c r="FB106" s="37">
        <v>1</v>
      </c>
      <c r="FC106" s="37">
        <v>1</v>
      </c>
      <c r="FD106" s="37">
        <v>1</v>
      </c>
      <c r="FE106" s="37">
        <v>1</v>
      </c>
      <c r="FF106" s="37">
        <v>1</v>
      </c>
      <c r="FG106" s="37">
        <v>1</v>
      </c>
      <c r="FH106" s="37">
        <v>1</v>
      </c>
      <c r="FI106" s="37">
        <v>1</v>
      </c>
      <c r="FJ106" s="37">
        <v>1</v>
      </c>
      <c r="FK106" s="38">
        <v>1</v>
      </c>
      <c r="FL106" s="38">
        <v>1</v>
      </c>
      <c r="FM106" s="38">
        <v>1</v>
      </c>
      <c r="FN106" s="38">
        <v>1</v>
      </c>
      <c r="FO106" s="38">
        <v>1</v>
      </c>
      <c r="FP106" s="38">
        <v>1</v>
      </c>
      <c r="FQ106" s="38">
        <v>1</v>
      </c>
      <c r="FR106" s="38">
        <v>1</v>
      </c>
      <c r="FS106" s="38">
        <v>1</v>
      </c>
      <c r="FT106" s="38">
        <v>1</v>
      </c>
      <c r="FU106" s="38">
        <v>1</v>
      </c>
      <c r="FV106" s="38">
        <v>1</v>
      </c>
      <c r="FW106" s="38">
        <v>1</v>
      </c>
      <c r="FX106" s="38">
        <v>1</v>
      </c>
      <c r="FY106" s="38">
        <v>1</v>
      </c>
      <c r="FZ106" s="38">
        <v>1</v>
      </c>
      <c r="GA106" s="38">
        <v>0</v>
      </c>
      <c r="GB106" s="38">
        <v>1</v>
      </c>
      <c r="GC106" s="38">
        <v>1</v>
      </c>
      <c r="GD106" s="38">
        <v>1</v>
      </c>
      <c r="GE106" s="38">
        <v>1</v>
      </c>
      <c r="GF106" s="38">
        <v>1</v>
      </c>
      <c r="GG106" s="38">
        <v>0</v>
      </c>
      <c r="GH106" s="38">
        <v>1</v>
      </c>
      <c r="GI106" s="38">
        <v>1</v>
      </c>
      <c r="GJ106" s="38">
        <v>1</v>
      </c>
      <c r="GK106" s="38">
        <v>1</v>
      </c>
      <c r="GL106" s="38">
        <v>1</v>
      </c>
      <c r="GM106" s="38">
        <v>1</v>
      </c>
      <c r="GN106" s="38">
        <v>1</v>
      </c>
      <c r="GO106" s="38">
        <v>1</v>
      </c>
      <c r="GP106" s="38">
        <v>1</v>
      </c>
      <c r="GQ106" s="38">
        <v>1</v>
      </c>
      <c r="GR106" s="38">
        <v>1</v>
      </c>
      <c r="GS106" s="38">
        <v>1</v>
      </c>
      <c r="GT106" s="38">
        <v>1</v>
      </c>
      <c r="GU106" s="38">
        <v>1</v>
      </c>
      <c r="GV106" s="38">
        <v>1</v>
      </c>
      <c r="GW106" s="38">
        <v>1</v>
      </c>
      <c r="GX106" s="38">
        <v>1</v>
      </c>
      <c r="GY106" s="38">
        <v>1</v>
      </c>
      <c r="GZ106" s="38">
        <v>1</v>
      </c>
      <c r="HA106" s="38">
        <v>1</v>
      </c>
      <c r="HB106" s="38">
        <v>1</v>
      </c>
      <c r="HC106" s="38">
        <v>1</v>
      </c>
      <c r="HD106" s="38">
        <v>1</v>
      </c>
      <c r="HE106" s="38">
        <v>1</v>
      </c>
      <c r="HF106" s="38">
        <v>1</v>
      </c>
      <c r="HG106" s="38">
        <v>1</v>
      </c>
      <c r="HH106" s="38">
        <v>1</v>
      </c>
      <c r="HI106" s="38">
        <v>1</v>
      </c>
      <c r="HJ106" s="38">
        <v>0</v>
      </c>
      <c r="HK106" s="38">
        <v>1</v>
      </c>
      <c r="HL106" s="38">
        <v>1</v>
      </c>
      <c r="HM106" s="38">
        <v>1</v>
      </c>
      <c r="HN106" s="38">
        <v>1</v>
      </c>
      <c r="HO106" s="38">
        <v>1</v>
      </c>
      <c r="HP106" s="38">
        <v>1</v>
      </c>
      <c r="HQ106" s="38">
        <v>1</v>
      </c>
      <c r="HR106" s="38">
        <v>1</v>
      </c>
      <c r="HS106" s="38">
        <v>1</v>
      </c>
      <c r="HT106" s="38">
        <v>1</v>
      </c>
      <c r="HU106" s="38">
        <v>1</v>
      </c>
      <c r="HV106" s="38">
        <v>1</v>
      </c>
      <c r="HW106" s="38">
        <v>1</v>
      </c>
      <c r="HX106" s="38">
        <v>1</v>
      </c>
      <c r="HY106" s="38">
        <v>1</v>
      </c>
      <c r="HZ106" s="38">
        <v>1</v>
      </c>
      <c r="IA106" s="38">
        <v>1</v>
      </c>
      <c r="IB106" s="38">
        <v>1</v>
      </c>
      <c r="IC106" s="38">
        <v>1</v>
      </c>
      <c r="ID106" s="38">
        <v>1</v>
      </c>
      <c r="IE106" s="38">
        <v>1</v>
      </c>
      <c r="IF106" s="38">
        <v>1</v>
      </c>
      <c r="IG106" s="38">
        <v>1</v>
      </c>
      <c r="IH106" s="38">
        <v>1</v>
      </c>
      <c r="II106" s="38">
        <v>1</v>
      </c>
      <c r="IJ106" s="38">
        <v>1</v>
      </c>
      <c r="IK106" s="38">
        <v>1</v>
      </c>
      <c r="IL106" s="38">
        <v>1</v>
      </c>
      <c r="IM106" s="38">
        <v>1</v>
      </c>
      <c r="IN106" s="38">
        <v>1</v>
      </c>
      <c r="IO106" s="38">
        <v>1</v>
      </c>
      <c r="IP106" s="38">
        <v>1</v>
      </c>
      <c r="IQ106" s="38">
        <v>1</v>
      </c>
    </row>
    <row r="107" spans="1:251" ht="24" x14ac:dyDescent="0.3">
      <c r="A107" s="159"/>
      <c r="B107" s="70" t="s">
        <v>586</v>
      </c>
      <c r="C107" s="161"/>
      <c r="D107" s="70" t="s">
        <v>586</v>
      </c>
      <c r="E107" s="206"/>
      <c r="F107" s="159"/>
      <c r="G107" s="157"/>
      <c r="H107" s="157"/>
      <c r="I107" s="157"/>
      <c r="J107" s="37">
        <v>1</v>
      </c>
      <c r="K107" s="38">
        <v>1</v>
      </c>
      <c r="L107" s="37">
        <v>1</v>
      </c>
      <c r="M107" s="37">
        <v>1</v>
      </c>
      <c r="N107" s="37">
        <v>1</v>
      </c>
      <c r="O107" s="37">
        <v>1</v>
      </c>
      <c r="P107" s="37">
        <v>1</v>
      </c>
      <c r="Q107" s="37">
        <v>1</v>
      </c>
      <c r="R107" s="37">
        <v>1</v>
      </c>
      <c r="S107" s="37">
        <v>1</v>
      </c>
      <c r="T107" s="37">
        <v>1</v>
      </c>
      <c r="U107" s="37">
        <v>1</v>
      </c>
      <c r="V107" s="37">
        <v>1</v>
      </c>
      <c r="W107" s="37">
        <v>1</v>
      </c>
      <c r="X107" s="37">
        <v>1</v>
      </c>
      <c r="Y107" s="37">
        <v>1</v>
      </c>
      <c r="Z107" s="37">
        <v>1</v>
      </c>
      <c r="AA107" s="37">
        <v>1</v>
      </c>
      <c r="AB107" s="39">
        <v>1</v>
      </c>
      <c r="AC107" s="37">
        <v>1</v>
      </c>
      <c r="AD107" s="37">
        <v>1</v>
      </c>
      <c r="AE107" s="37">
        <v>1</v>
      </c>
      <c r="AF107" s="37">
        <v>1</v>
      </c>
      <c r="AG107" s="37">
        <v>1</v>
      </c>
      <c r="AH107" s="37">
        <v>1</v>
      </c>
      <c r="AI107" s="37">
        <v>1</v>
      </c>
      <c r="AJ107" s="37">
        <v>1</v>
      </c>
      <c r="AK107" s="37">
        <v>1</v>
      </c>
      <c r="AL107" s="37">
        <v>1</v>
      </c>
      <c r="AM107" s="37">
        <v>1</v>
      </c>
      <c r="AN107" s="37">
        <v>1</v>
      </c>
      <c r="AO107" s="37">
        <v>1</v>
      </c>
      <c r="AP107" s="37">
        <v>1</v>
      </c>
      <c r="AQ107" s="37">
        <v>1</v>
      </c>
      <c r="AR107" s="37">
        <v>1</v>
      </c>
      <c r="AS107" s="37">
        <v>1</v>
      </c>
      <c r="AT107" s="37">
        <v>1</v>
      </c>
      <c r="AU107" s="37">
        <v>1</v>
      </c>
      <c r="AV107" s="37">
        <v>1</v>
      </c>
      <c r="AW107" s="37">
        <v>1</v>
      </c>
      <c r="AX107" s="37">
        <v>1</v>
      </c>
      <c r="AY107" s="37">
        <v>1</v>
      </c>
      <c r="AZ107" s="37">
        <v>1</v>
      </c>
      <c r="BA107" s="37">
        <v>1</v>
      </c>
      <c r="BB107" s="37">
        <v>1</v>
      </c>
      <c r="BC107" s="37">
        <v>1</v>
      </c>
      <c r="BD107" s="37">
        <v>1</v>
      </c>
      <c r="BE107" s="37">
        <v>1</v>
      </c>
      <c r="BF107" s="37">
        <v>1</v>
      </c>
      <c r="BG107" s="37">
        <v>1</v>
      </c>
      <c r="BH107" s="37">
        <v>1</v>
      </c>
      <c r="BI107" s="37">
        <v>1</v>
      </c>
      <c r="BJ107" s="37">
        <v>1</v>
      </c>
      <c r="BK107" s="37">
        <v>1</v>
      </c>
      <c r="BL107" s="37">
        <v>1</v>
      </c>
      <c r="BM107" s="37">
        <v>1</v>
      </c>
      <c r="BN107" s="37">
        <v>1</v>
      </c>
      <c r="BO107" s="37">
        <v>1</v>
      </c>
      <c r="BP107" s="37">
        <v>1</v>
      </c>
      <c r="BQ107" s="37">
        <v>1</v>
      </c>
      <c r="BR107" s="37">
        <v>1</v>
      </c>
      <c r="BS107" s="37">
        <v>1</v>
      </c>
      <c r="BT107" s="37">
        <v>1</v>
      </c>
      <c r="BU107" s="37">
        <v>1</v>
      </c>
      <c r="BV107" s="37">
        <v>1</v>
      </c>
      <c r="BW107" s="37">
        <v>1</v>
      </c>
      <c r="BX107" s="37">
        <v>1</v>
      </c>
      <c r="BY107" s="37">
        <v>1</v>
      </c>
      <c r="BZ107" s="37">
        <v>1</v>
      </c>
      <c r="CA107" s="37">
        <v>1</v>
      </c>
      <c r="CB107" s="37">
        <v>1</v>
      </c>
      <c r="CC107" s="37">
        <v>1</v>
      </c>
      <c r="CD107" s="37">
        <v>1</v>
      </c>
      <c r="CE107" s="37">
        <v>1</v>
      </c>
      <c r="CF107" s="37">
        <v>1</v>
      </c>
      <c r="CG107" s="37">
        <v>1</v>
      </c>
      <c r="CH107" s="37">
        <v>1</v>
      </c>
      <c r="CI107" s="37">
        <v>1</v>
      </c>
      <c r="CJ107" s="37">
        <v>1</v>
      </c>
      <c r="CK107" s="37">
        <v>1</v>
      </c>
      <c r="CL107" s="37">
        <v>1</v>
      </c>
      <c r="CM107" s="37">
        <v>1</v>
      </c>
      <c r="CN107" s="37">
        <v>1</v>
      </c>
      <c r="CO107" s="37">
        <v>1</v>
      </c>
      <c r="CP107" s="37">
        <v>1</v>
      </c>
      <c r="CQ107" s="37">
        <v>1</v>
      </c>
      <c r="CR107" s="37">
        <v>1</v>
      </c>
      <c r="CS107" s="37">
        <v>1</v>
      </c>
      <c r="CT107" s="37">
        <v>1</v>
      </c>
      <c r="CU107" s="37">
        <v>1</v>
      </c>
      <c r="CV107" s="37">
        <v>1</v>
      </c>
      <c r="CW107" s="37">
        <v>1</v>
      </c>
      <c r="CX107" s="37">
        <v>1</v>
      </c>
      <c r="CY107" s="37">
        <v>1</v>
      </c>
      <c r="CZ107" s="37">
        <v>1</v>
      </c>
      <c r="DA107" s="37">
        <v>1</v>
      </c>
      <c r="DB107" s="37">
        <v>1</v>
      </c>
      <c r="DC107" s="37">
        <v>1</v>
      </c>
      <c r="DD107" s="37">
        <v>1</v>
      </c>
      <c r="DE107" s="37">
        <v>1</v>
      </c>
      <c r="DF107" s="37">
        <v>1</v>
      </c>
      <c r="DG107" s="37">
        <v>1</v>
      </c>
      <c r="DH107" s="37">
        <v>1</v>
      </c>
      <c r="DI107" s="37">
        <v>1</v>
      </c>
      <c r="DJ107" s="37">
        <v>1</v>
      </c>
      <c r="DK107" s="37">
        <v>1</v>
      </c>
      <c r="DL107" s="37">
        <v>1</v>
      </c>
      <c r="DM107" s="37">
        <v>1</v>
      </c>
      <c r="DN107" s="37">
        <v>1</v>
      </c>
      <c r="DO107" s="37">
        <v>1</v>
      </c>
      <c r="DP107" s="37"/>
      <c r="DQ107" s="37">
        <v>1</v>
      </c>
      <c r="DR107" s="37">
        <v>1</v>
      </c>
      <c r="DS107" s="37">
        <v>1</v>
      </c>
      <c r="DT107" s="37">
        <v>1</v>
      </c>
      <c r="DU107" s="37">
        <v>1</v>
      </c>
      <c r="DV107" s="37">
        <v>1</v>
      </c>
      <c r="DW107" s="37">
        <v>1</v>
      </c>
      <c r="DX107" s="37">
        <v>1</v>
      </c>
      <c r="DY107" s="37">
        <v>1</v>
      </c>
      <c r="DZ107" s="37">
        <v>1</v>
      </c>
      <c r="EA107" s="37">
        <v>1</v>
      </c>
      <c r="EB107" s="37">
        <v>1</v>
      </c>
      <c r="EC107" s="37">
        <v>1</v>
      </c>
      <c r="ED107" s="37">
        <v>1</v>
      </c>
      <c r="EE107" s="37">
        <v>1</v>
      </c>
      <c r="EF107" s="37">
        <v>1</v>
      </c>
      <c r="EG107" s="37">
        <v>1</v>
      </c>
      <c r="EH107" s="37">
        <v>1</v>
      </c>
      <c r="EI107" s="37">
        <v>1</v>
      </c>
      <c r="EJ107" s="37">
        <v>1</v>
      </c>
      <c r="EK107" s="37">
        <v>1</v>
      </c>
      <c r="EL107" s="37">
        <v>1</v>
      </c>
      <c r="EM107" s="37">
        <v>1</v>
      </c>
      <c r="EN107" s="37">
        <v>1</v>
      </c>
      <c r="EO107" s="37">
        <v>1</v>
      </c>
      <c r="EP107" s="37">
        <v>1</v>
      </c>
      <c r="EQ107" s="37">
        <v>1</v>
      </c>
      <c r="ER107" s="37">
        <v>1</v>
      </c>
      <c r="ES107" s="37">
        <v>1</v>
      </c>
      <c r="ET107" s="37">
        <v>1</v>
      </c>
      <c r="EU107" s="37">
        <v>1</v>
      </c>
      <c r="EV107" s="37">
        <v>1</v>
      </c>
      <c r="EW107" s="37">
        <v>1</v>
      </c>
      <c r="EX107" s="37">
        <v>1</v>
      </c>
      <c r="EY107" s="37">
        <v>1</v>
      </c>
      <c r="EZ107" s="37">
        <v>1</v>
      </c>
      <c r="FA107" s="37">
        <v>1</v>
      </c>
      <c r="FB107" s="37">
        <v>1</v>
      </c>
      <c r="FC107" s="37">
        <v>1</v>
      </c>
      <c r="FD107" s="37">
        <v>1</v>
      </c>
      <c r="FE107" s="37">
        <v>1</v>
      </c>
      <c r="FF107" s="37">
        <v>1</v>
      </c>
      <c r="FG107" s="37">
        <v>1</v>
      </c>
      <c r="FH107" s="37">
        <v>1</v>
      </c>
      <c r="FI107" s="37">
        <v>1</v>
      </c>
      <c r="FJ107" s="37">
        <v>1</v>
      </c>
      <c r="FK107" s="38">
        <v>1</v>
      </c>
      <c r="FL107" s="38">
        <v>1</v>
      </c>
      <c r="FM107" s="38">
        <v>1</v>
      </c>
      <c r="FN107" s="38"/>
      <c r="FO107" s="38">
        <v>1</v>
      </c>
      <c r="FP107" s="38">
        <v>1</v>
      </c>
      <c r="FQ107" s="38">
        <v>1</v>
      </c>
      <c r="FR107" s="38">
        <v>1</v>
      </c>
      <c r="FS107" s="38">
        <v>1</v>
      </c>
      <c r="FT107" s="38">
        <v>1</v>
      </c>
      <c r="FU107" s="38">
        <v>1</v>
      </c>
      <c r="FV107" s="38">
        <v>1</v>
      </c>
      <c r="FW107" s="38">
        <v>1</v>
      </c>
      <c r="FX107" s="38">
        <v>1</v>
      </c>
      <c r="FY107" s="38">
        <v>1</v>
      </c>
      <c r="FZ107" s="38">
        <v>1</v>
      </c>
      <c r="GA107" s="38">
        <v>1</v>
      </c>
      <c r="GB107" s="38">
        <v>1</v>
      </c>
      <c r="GC107" s="38">
        <v>1</v>
      </c>
      <c r="GD107" s="38">
        <v>1</v>
      </c>
      <c r="GE107" s="38">
        <v>1</v>
      </c>
      <c r="GF107" s="38">
        <v>1</v>
      </c>
      <c r="GG107" s="38">
        <v>1</v>
      </c>
      <c r="GH107" s="38">
        <v>1</v>
      </c>
      <c r="GI107" s="38">
        <v>1</v>
      </c>
      <c r="GJ107" s="38">
        <v>1</v>
      </c>
      <c r="GK107" s="38">
        <v>1</v>
      </c>
      <c r="GL107" s="38">
        <v>1</v>
      </c>
      <c r="GM107" s="38">
        <v>1</v>
      </c>
      <c r="GN107" s="38">
        <v>1</v>
      </c>
      <c r="GO107" s="38">
        <v>1</v>
      </c>
      <c r="GP107" s="38">
        <v>1</v>
      </c>
      <c r="GQ107" s="38">
        <v>1</v>
      </c>
      <c r="GR107" s="38">
        <v>1</v>
      </c>
      <c r="GS107" s="38">
        <v>1</v>
      </c>
      <c r="GT107" s="38">
        <v>1</v>
      </c>
      <c r="GU107" s="38">
        <v>1</v>
      </c>
      <c r="GV107" s="38">
        <v>1</v>
      </c>
      <c r="GW107" s="38">
        <v>1</v>
      </c>
      <c r="GX107" s="38">
        <v>1</v>
      </c>
      <c r="GY107" s="38">
        <v>1</v>
      </c>
      <c r="GZ107" s="38">
        <v>1</v>
      </c>
      <c r="HA107" s="38">
        <v>1</v>
      </c>
      <c r="HB107" s="38">
        <v>1</v>
      </c>
      <c r="HC107" s="38">
        <v>1</v>
      </c>
      <c r="HD107" s="38">
        <v>1</v>
      </c>
      <c r="HE107" s="38">
        <v>1</v>
      </c>
      <c r="HF107" s="38">
        <v>1</v>
      </c>
      <c r="HG107" s="38">
        <v>1</v>
      </c>
      <c r="HH107" s="38">
        <v>1</v>
      </c>
      <c r="HI107" s="38">
        <v>1</v>
      </c>
      <c r="HJ107" s="38">
        <v>1</v>
      </c>
      <c r="HK107" s="38">
        <v>1</v>
      </c>
      <c r="HL107" s="38">
        <v>1</v>
      </c>
      <c r="HM107" s="38">
        <v>1</v>
      </c>
      <c r="HN107" s="38">
        <v>1</v>
      </c>
      <c r="HO107" s="38">
        <v>1</v>
      </c>
      <c r="HP107" s="38">
        <v>1</v>
      </c>
      <c r="HQ107" s="38">
        <v>1</v>
      </c>
      <c r="HR107" s="38">
        <v>1</v>
      </c>
      <c r="HS107" s="38">
        <v>1</v>
      </c>
      <c r="HT107" s="38">
        <v>1</v>
      </c>
      <c r="HU107" s="38">
        <v>1</v>
      </c>
      <c r="HV107" s="38">
        <v>1</v>
      </c>
      <c r="HW107" s="38">
        <v>1</v>
      </c>
      <c r="HX107" s="38">
        <v>1</v>
      </c>
      <c r="HY107" s="38">
        <v>1</v>
      </c>
      <c r="HZ107" s="38">
        <v>1</v>
      </c>
      <c r="IA107" s="38">
        <v>1</v>
      </c>
      <c r="IB107" s="38">
        <v>1</v>
      </c>
      <c r="IC107" s="38">
        <v>1</v>
      </c>
      <c r="ID107" s="38">
        <v>1</v>
      </c>
      <c r="IE107" s="38">
        <v>1</v>
      </c>
      <c r="IF107" s="38">
        <v>1</v>
      </c>
      <c r="IG107" s="38">
        <v>1</v>
      </c>
      <c r="IH107" s="38">
        <v>1</v>
      </c>
      <c r="II107" s="38">
        <v>1</v>
      </c>
      <c r="IJ107" s="38">
        <v>1</v>
      </c>
      <c r="IK107" s="38">
        <v>1</v>
      </c>
      <c r="IL107" s="38">
        <v>1</v>
      </c>
      <c r="IM107" s="38">
        <v>1</v>
      </c>
      <c r="IN107" s="38">
        <v>1</v>
      </c>
      <c r="IO107" s="38">
        <v>1</v>
      </c>
      <c r="IP107" s="38">
        <v>1</v>
      </c>
      <c r="IQ107" s="38">
        <v>1</v>
      </c>
    </row>
    <row r="108" spans="1:251" ht="72" x14ac:dyDescent="0.3">
      <c r="A108" s="159"/>
      <c r="B108" s="70" t="s">
        <v>587</v>
      </c>
      <c r="C108" s="62"/>
      <c r="D108" s="70" t="s">
        <v>588</v>
      </c>
      <c r="E108" s="71"/>
      <c r="F108" s="31"/>
      <c r="G108" s="158"/>
      <c r="H108" s="158"/>
      <c r="I108" s="158"/>
      <c r="J108" s="41" t="s">
        <v>220</v>
      </c>
      <c r="K108" s="41" t="s">
        <v>220</v>
      </c>
      <c r="L108" s="41" t="s">
        <v>220</v>
      </c>
      <c r="M108" s="41" t="s">
        <v>220</v>
      </c>
      <c r="N108" s="41" t="s">
        <v>220</v>
      </c>
      <c r="O108" s="41" t="s">
        <v>220</v>
      </c>
      <c r="P108" s="41" t="s">
        <v>220</v>
      </c>
      <c r="Q108" s="41" t="s">
        <v>220</v>
      </c>
      <c r="R108" s="41" t="s">
        <v>220</v>
      </c>
      <c r="S108" s="41" t="s">
        <v>220</v>
      </c>
      <c r="T108" s="41" t="s">
        <v>220</v>
      </c>
      <c r="U108" s="41" t="s">
        <v>220</v>
      </c>
      <c r="V108" s="41" t="s">
        <v>220</v>
      </c>
      <c r="W108" s="41" t="s">
        <v>220</v>
      </c>
      <c r="X108" s="41" t="s">
        <v>220</v>
      </c>
      <c r="Y108" s="41" t="s">
        <v>220</v>
      </c>
      <c r="Z108" s="41" t="s">
        <v>220</v>
      </c>
      <c r="AA108" s="41" t="s">
        <v>220</v>
      </c>
      <c r="AB108" s="41" t="s">
        <v>220</v>
      </c>
      <c r="AC108" s="41" t="s">
        <v>220</v>
      </c>
      <c r="AD108" s="41" t="s">
        <v>220</v>
      </c>
      <c r="AE108" s="41" t="s">
        <v>220</v>
      </c>
      <c r="AF108" s="41" t="s">
        <v>220</v>
      </c>
      <c r="AG108" s="41" t="s">
        <v>220</v>
      </c>
      <c r="AH108" s="41" t="s">
        <v>220</v>
      </c>
      <c r="AI108" s="41" t="s">
        <v>220</v>
      </c>
      <c r="AJ108" s="41" t="s">
        <v>220</v>
      </c>
      <c r="AK108" s="41" t="s">
        <v>220</v>
      </c>
      <c r="AL108" s="41" t="s">
        <v>220</v>
      </c>
      <c r="AM108" s="41" t="s">
        <v>220</v>
      </c>
      <c r="AN108" s="41" t="s">
        <v>220</v>
      </c>
      <c r="AO108" s="41" t="s">
        <v>220</v>
      </c>
      <c r="AP108" s="41" t="s">
        <v>220</v>
      </c>
      <c r="AQ108" s="41" t="s">
        <v>220</v>
      </c>
      <c r="AR108" s="41" t="s">
        <v>220</v>
      </c>
      <c r="AS108" s="41" t="s">
        <v>220</v>
      </c>
      <c r="AT108" s="41" t="s">
        <v>220</v>
      </c>
      <c r="AU108" s="41" t="s">
        <v>220</v>
      </c>
      <c r="AV108" s="41" t="s">
        <v>220</v>
      </c>
      <c r="AW108" s="41" t="s">
        <v>220</v>
      </c>
      <c r="AX108" s="41" t="s">
        <v>220</v>
      </c>
      <c r="AY108" s="41" t="s">
        <v>220</v>
      </c>
      <c r="AZ108" s="41" t="s">
        <v>220</v>
      </c>
      <c r="BA108" s="41" t="s">
        <v>220</v>
      </c>
      <c r="BB108" s="41" t="s">
        <v>220</v>
      </c>
      <c r="BC108" s="41" t="s">
        <v>220</v>
      </c>
      <c r="BD108" s="41" t="s">
        <v>220</v>
      </c>
      <c r="BE108" s="41" t="s">
        <v>220</v>
      </c>
      <c r="BF108" s="41" t="s">
        <v>220</v>
      </c>
      <c r="BG108" s="41" t="s">
        <v>220</v>
      </c>
      <c r="BH108" s="41" t="s">
        <v>220</v>
      </c>
      <c r="BI108" s="41" t="s">
        <v>220</v>
      </c>
      <c r="BJ108" s="41" t="s">
        <v>220</v>
      </c>
      <c r="BK108" s="41" t="s">
        <v>220</v>
      </c>
      <c r="BL108" s="41" t="s">
        <v>220</v>
      </c>
      <c r="BM108" s="41" t="s">
        <v>220</v>
      </c>
      <c r="BN108" s="41" t="s">
        <v>220</v>
      </c>
      <c r="BO108" s="41" t="s">
        <v>220</v>
      </c>
      <c r="BP108" s="41" t="s">
        <v>220</v>
      </c>
      <c r="BQ108" s="41" t="s">
        <v>220</v>
      </c>
      <c r="BR108" s="41" t="s">
        <v>220</v>
      </c>
      <c r="BS108" s="41" t="s">
        <v>220</v>
      </c>
      <c r="BT108" s="41" t="s">
        <v>220</v>
      </c>
      <c r="BU108" s="41" t="s">
        <v>220</v>
      </c>
      <c r="BV108" s="41" t="s">
        <v>220</v>
      </c>
      <c r="BW108" s="41" t="s">
        <v>220</v>
      </c>
      <c r="BX108" s="41" t="s">
        <v>220</v>
      </c>
      <c r="BY108" s="41" t="s">
        <v>220</v>
      </c>
      <c r="BZ108" s="41" t="s">
        <v>220</v>
      </c>
      <c r="CA108" s="41" t="s">
        <v>220</v>
      </c>
      <c r="CB108" s="41" t="s">
        <v>220</v>
      </c>
      <c r="CC108" s="41" t="s">
        <v>220</v>
      </c>
      <c r="CD108" s="41" t="s">
        <v>220</v>
      </c>
      <c r="CE108" s="41" t="s">
        <v>220</v>
      </c>
      <c r="CF108" s="41" t="s">
        <v>220</v>
      </c>
      <c r="CG108" s="41" t="s">
        <v>220</v>
      </c>
      <c r="CH108" s="41" t="s">
        <v>220</v>
      </c>
      <c r="CI108" s="41" t="s">
        <v>220</v>
      </c>
      <c r="CJ108" s="41" t="s">
        <v>220</v>
      </c>
      <c r="CK108" s="41" t="s">
        <v>220</v>
      </c>
      <c r="CL108" s="41" t="s">
        <v>220</v>
      </c>
      <c r="CM108" s="41" t="s">
        <v>220</v>
      </c>
      <c r="CN108" s="41" t="s">
        <v>220</v>
      </c>
      <c r="CO108" s="41" t="s">
        <v>220</v>
      </c>
      <c r="CP108" s="41" t="s">
        <v>220</v>
      </c>
      <c r="CQ108" s="41" t="s">
        <v>220</v>
      </c>
      <c r="CR108" s="41" t="s">
        <v>220</v>
      </c>
      <c r="CS108" s="41" t="s">
        <v>220</v>
      </c>
      <c r="CT108" s="41" t="s">
        <v>220</v>
      </c>
      <c r="CU108" s="41" t="s">
        <v>220</v>
      </c>
      <c r="CV108" s="41" t="s">
        <v>220</v>
      </c>
      <c r="CW108" s="41" t="s">
        <v>220</v>
      </c>
      <c r="CX108" s="41" t="s">
        <v>220</v>
      </c>
      <c r="CY108" s="41" t="s">
        <v>220</v>
      </c>
      <c r="CZ108" s="41" t="s">
        <v>220</v>
      </c>
      <c r="DA108" s="41" t="s">
        <v>220</v>
      </c>
      <c r="DB108" s="41" t="s">
        <v>220</v>
      </c>
      <c r="DC108" s="41" t="s">
        <v>220</v>
      </c>
      <c r="DD108" s="41" t="s">
        <v>220</v>
      </c>
      <c r="DE108" s="41" t="s">
        <v>220</v>
      </c>
      <c r="DF108" s="41" t="s">
        <v>220</v>
      </c>
      <c r="DG108" s="41" t="s">
        <v>220</v>
      </c>
      <c r="DH108" s="41" t="s">
        <v>220</v>
      </c>
      <c r="DI108" s="41" t="s">
        <v>220</v>
      </c>
      <c r="DJ108" s="41" t="s">
        <v>220</v>
      </c>
      <c r="DK108" s="41" t="s">
        <v>220</v>
      </c>
      <c r="DL108" s="41" t="s">
        <v>220</v>
      </c>
      <c r="DM108" s="41" t="s">
        <v>220</v>
      </c>
      <c r="DN108" s="41" t="s">
        <v>220</v>
      </c>
      <c r="DO108" s="41" t="s">
        <v>220</v>
      </c>
      <c r="DP108" s="41" t="s">
        <v>220</v>
      </c>
      <c r="DQ108" s="41" t="s">
        <v>220</v>
      </c>
      <c r="DR108" s="41" t="s">
        <v>220</v>
      </c>
      <c r="DS108" s="41" t="s">
        <v>220</v>
      </c>
      <c r="DT108" s="41" t="s">
        <v>220</v>
      </c>
      <c r="DU108" s="41" t="s">
        <v>220</v>
      </c>
      <c r="DV108" s="41" t="s">
        <v>220</v>
      </c>
      <c r="DW108" s="41" t="s">
        <v>220</v>
      </c>
      <c r="DX108" s="41" t="s">
        <v>220</v>
      </c>
      <c r="DY108" s="41" t="s">
        <v>220</v>
      </c>
      <c r="DZ108" s="41" t="s">
        <v>220</v>
      </c>
      <c r="EA108" s="41" t="s">
        <v>220</v>
      </c>
      <c r="EB108" s="41" t="s">
        <v>220</v>
      </c>
      <c r="EC108" s="41" t="s">
        <v>220</v>
      </c>
      <c r="ED108" s="41" t="s">
        <v>220</v>
      </c>
      <c r="EE108" s="41" t="s">
        <v>220</v>
      </c>
      <c r="EF108" s="41" t="s">
        <v>220</v>
      </c>
      <c r="EG108" s="41" t="s">
        <v>220</v>
      </c>
      <c r="EH108" s="41" t="s">
        <v>220</v>
      </c>
      <c r="EI108" s="41" t="s">
        <v>220</v>
      </c>
      <c r="EJ108" s="41" t="s">
        <v>220</v>
      </c>
      <c r="EK108" s="41" t="s">
        <v>220</v>
      </c>
      <c r="EL108" s="41" t="s">
        <v>220</v>
      </c>
      <c r="EM108" s="41" t="s">
        <v>220</v>
      </c>
      <c r="EN108" s="41" t="s">
        <v>220</v>
      </c>
      <c r="EO108" s="41" t="s">
        <v>220</v>
      </c>
      <c r="EP108" s="41" t="s">
        <v>220</v>
      </c>
      <c r="EQ108" s="41" t="s">
        <v>220</v>
      </c>
      <c r="ER108" s="41" t="s">
        <v>220</v>
      </c>
      <c r="ES108" s="41" t="s">
        <v>220</v>
      </c>
      <c r="ET108" s="41" t="s">
        <v>220</v>
      </c>
      <c r="EU108" s="41" t="s">
        <v>220</v>
      </c>
      <c r="EV108" s="41" t="s">
        <v>220</v>
      </c>
      <c r="EW108" s="41" t="s">
        <v>220</v>
      </c>
      <c r="EX108" s="41" t="s">
        <v>220</v>
      </c>
      <c r="EY108" s="41" t="s">
        <v>220</v>
      </c>
      <c r="EZ108" s="41" t="s">
        <v>220</v>
      </c>
      <c r="FA108" s="41" t="s">
        <v>220</v>
      </c>
      <c r="FB108" s="41" t="s">
        <v>220</v>
      </c>
      <c r="FC108" s="41" t="s">
        <v>220</v>
      </c>
      <c r="FD108" s="41" t="s">
        <v>220</v>
      </c>
      <c r="FE108" s="41" t="s">
        <v>220</v>
      </c>
      <c r="FF108" s="41" t="s">
        <v>220</v>
      </c>
      <c r="FG108" s="41" t="s">
        <v>220</v>
      </c>
      <c r="FH108" s="41" t="s">
        <v>220</v>
      </c>
      <c r="FI108" s="41" t="s">
        <v>220</v>
      </c>
      <c r="FJ108" s="41" t="s">
        <v>220</v>
      </c>
      <c r="FK108" s="41" t="s">
        <v>220</v>
      </c>
      <c r="FL108" s="41" t="s">
        <v>220</v>
      </c>
      <c r="FM108" s="41" t="s">
        <v>220</v>
      </c>
      <c r="FN108" s="41" t="s">
        <v>220</v>
      </c>
      <c r="FO108" s="41" t="s">
        <v>220</v>
      </c>
      <c r="FP108" s="41" t="s">
        <v>220</v>
      </c>
      <c r="FQ108" s="41" t="s">
        <v>220</v>
      </c>
      <c r="FR108" s="41" t="s">
        <v>220</v>
      </c>
      <c r="FS108" s="41" t="s">
        <v>220</v>
      </c>
      <c r="FT108" s="41" t="s">
        <v>220</v>
      </c>
      <c r="FU108" s="41" t="s">
        <v>220</v>
      </c>
      <c r="FV108" s="41" t="s">
        <v>220</v>
      </c>
      <c r="FW108" s="41" t="s">
        <v>220</v>
      </c>
      <c r="FX108" s="41" t="s">
        <v>220</v>
      </c>
      <c r="FY108" s="41" t="s">
        <v>220</v>
      </c>
      <c r="FZ108" s="41" t="s">
        <v>220</v>
      </c>
      <c r="GA108" s="41" t="s">
        <v>220</v>
      </c>
      <c r="GB108" s="41" t="s">
        <v>220</v>
      </c>
      <c r="GC108" s="41" t="s">
        <v>220</v>
      </c>
      <c r="GD108" s="41" t="s">
        <v>220</v>
      </c>
      <c r="GE108" s="41" t="s">
        <v>220</v>
      </c>
      <c r="GF108" s="41" t="s">
        <v>220</v>
      </c>
      <c r="GG108" s="41" t="s">
        <v>220</v>
      </c>
      <c r="GH108" s="41" t="s">
        <v>220</v>
      </c>
      <c r="GI108" s="41" t="s">
        <v>220</v>
      </c>
      <c r="GJ108" s="41" t="s">
        <v>220</v>
      </c>
      <c r="GK108" s="41" t="s">
        <v>220</v>
      </c>
      <c r="GL108" s="41" t="s">
        <v>220</v>
      </c>
      <c r="GM108" s="41" t="s">
        <v>220</v>
      </c>
      <c r="GN108" s="41" t="s">
        <v>220</v>
      </c>
      <c r="GO108" s="41" t="s">
        <v>220</v>
      </c>
      <c r="GP108" s="41" t="s">
        <v>220</v>
      </c>
      <c r="GQ108" s="41" t="s">
        <v>220</v>
      </c>
      <c r="GR108" s="41" t="s">
        <v>220</v>
      </c>
      <c r="GS108" s="41" t="s">
        <v>220</v>
      </c>
      <c r="GT108" s="41" t="s">
        <v>220</v>
      </c>
      <c r="GU108" s="41" t="s">
        <v>220</v>
      </c>
      <c r="GV108" s="41" t="s">
        <v>220</v>
      </c>
      <c r="GW108" s="41" t="s">
        <v>220</v>
      </c>
      <c r="GX108" s="41" t="s">
        <v>220</v>
      </c>
      <c r="GY108" s="41" t="s">
        <v>220</v>
      </c>
      <c r="GZ108" s="41" t="s">
        <v>220</v>
      </c>
      <c r="HA108" s="41" t="s">
        <v>220</v>
      </c>
      <c r="HB108" s="41" t="s">
        <v>220</v>
      </c>
      <c r="HC108" s="41" t="s">
        <v>220</v>
      </c>
      <c r="HD108" s="41" t="s">
        <v>220</v>
      </c>
      <c r="HE108" s="41" t="s">
        <v>220</v>
      </c>
      <c r="HF108" s="41" t="s">
        <v>220</v>
      </c>
      <c r="HG108" s="41" t="s">
        <v>220</v>
      </c>
      <c r="HH108" s="41" t="s">
        <v>220</v>
      </c>
      <c r="HI108" s="41" t="s">
        <v>220</v>
      </c>
      <c r="HJ108" s="41" t="s">
        <v>220</v>
      </c>
      <c r="HK108" s="41" t="s">
        <v>220</v>
      </c>
      <c r="HL108" s="41" t="s">
        <v>220</v>
      </c>
      <c r="HM108" s="41" t="s">
        <v>220</v>
      </c>
      <c r="HN108" s="41" t="s">
        <v>220</v>
      </c>
      <c r="HO108" s="41" t="s">
        <v>220</v>
      </c>
      <c r="HP108" s="41" t="s">
        <v>220</v>
      </c>
      <c r="HQ108" s="41" t="s">
        <v>220</v>
      </c>
      <c r="HR108" s="41" t="s">
        <v>220</v>
      </c>
      <c r="HS108" s="41" t="s">
        <v>220</v>
      </c>
      <c r="HT108" s="41" t="s">
        <v>220</v>
      </c>
      <c r="HU108" s="41" t="s">
        <v>220</v>
      </c>
      <c r="HV108" s="41" t="s">
        <v>220</v>
      </c>
      <c r="HW108" s="41" t="s">
        <v>220</v>
      </c>
      <c r="HX108" s="41" t="s">
        <v>220</v>
      </c>
      <c r="HY108" s="41" t="s">
        <v>220</v>
      </c>
      <c r="HZ108" s="41" t="s">
        <v>220</v>
      </c>
      <c r="IA108" s="41" t="s">
        <v>220</v>
      </c>
      <c r="IB108" s="41" t="s">
        <v>220</v>
      </c>
      <c r="IC108" s="41" t="s">
        <v>220</v>
      </c>
      <c r="ID108" s="41" t="s">
        <v>220</v>
      </c>
      <c r="IE108" s="41" t="s">
        <v>220</v>
      </c>
      <c r="IF108" s="41" t="s">
        <v>220</v>
      </c>
      <c r="IG108" s="41" t="s">
        <v>220</v>
      </c>
      <c r="IH108" s="41" t="s">
        <v>220</v>
      </c>
      <c r="II108" s="41" t="s">
        <v>220</v>
      </c>
      <c r="IJ108" s="41" t="s">
        <v>220</v>
      </c>
      <c r="IK108" s="41" t="s">
        <v>220</v>
      </c>
      <c r="IL108" s="41" t="s">
        <v>220</v>
      </c>
      <c r="IM108" s="41" t="s">
        <v>220</v>
      </c>
      <c r="IN108" s="41" t="s">
        <v>220</v>
      </c>
      <c r="IO108" s="41" t="s">
        <v>220</v>
      </c>
      <c r="IP108" s="41" t="s">
        <v>220</v>
      </c>
      <c r="IQ108" s="41" t="s">
        <v>220</v>
      </c>
    </row>
    <row r="109" spans="1:251" s="30" customFormat="1" ht="11.4" x14ac:dyDescent="0.3">
      <c r="A109" s="159"/>
      <c r="B109" s="56"/>
      <c r="C109" s="57"/>
      <c r="D109" s="162" t="s">
        <v>231</v>
      </c>
      <c r="E109" s="162"/>
      <c r="F109" s="162"/>
      <c r="G109" s="162"/>
      <c r="H109" s="27"/>
      <c r="I109" s="27"/>
      <c r="J109" s="51">
        <f>SUM(J103:J108)</f>
        <v>5</v>
      </c>
      <c r="K109" s="51">
        <f t="shared" ref="K109:BV109" si="36">SUM(K103:K108)</f>
        <v>5</v>
      </c>
      <c r="L109" s="51">
        <f t="shared" si="36"/>
        <v>5</v>
      </c>
      <c r="M109" s="51">
        <f t="shared" si="36"/>
        <v>5</v>
      </c>
      <c r="N109" s="51">
        <f t="shared" si="36"/>
        <v>5</v>
      </c>
      <c r="O109" s="51">
        <f t="shared" si="36"/>
        <v>5</v>
      </c>
      <c r="P109" s="51">
        <f t="shared" si="36"/>
        <v>4</v>
      </c>
      <c r="Q109" s="51">
        <f t="shared" si="36"/>
        <v>5</v>
      </c>
      <c r="R109" s="51">
        <f t="shared" si="36"/>
        <v>4</v>
      </c>
      <c r="S109" s="51">
        <f t="shared" si="36"/>
        <v>5</v>
      </c>
      <c r="T109" s="51">
        <f t="shared" si="36"/>
        <v>5</v>
      </c>
      <c r="U109" s="51">
        <f t="shared" si="36"/>
        <v>5</v>
      </c>
      <c r="V109" s="51">
        <f t="shared" si="36"/>
        <v>4</v>
      </c>
      <c r="W109" s="51">
        <f t="shared" si="36"/>
        <v>4</v>
      </c>
      <c r="X109" s="51">
        <f t="shared" si="36"/>
        <v>5</v>
      </c>
      <c r="Y109" s="51">
        <f t="shared" si="36"/>
        <v>5</v>
      </c>
      <c r="Z109" s="51">
        <f t="shared" si="36"/>
        <v>5</v>
      </c>
      <c r="AA109" s="51">
        <f t="shared" si="36"/>
        <v>5</v>
      </c>
      <c r="AB109" s="51">
        <f t="shared" si="36"/>
        <v>5</v>
      </c>
      <c r="AC109" s="51">
        <f t="shared" si="36"/>
        <v>5</v>
      </c>
      <c r="AD109" s="51">
        <f t="shared" si="36"/>
        <v>5</v>
      </c>
      <c r="AE109" s="51">
        <f t="shared" si="36"/>
        <v>5</v>
      </c>
      <c r="AF109" s="51">
        <f t="shared" si="36"/>
        <v>5</v>
      </c>
      <c r="AG109" s="51">
        <f t="shared" si="36"/>
        <v>5</v>
      </c>
      <c r="AH109" s="51">
        <f t="shared" si="36"/>
        <v>5</v>
      </c>
      <c r="AI109" s="51">
        <f t="shared" si="36"/>
        <v>3</v>
      </c>
      <c r="AJ109" s="51">
        <f t="shared" si="36"/>
        <v>3</v>
      </c>
      <c r="AK109" s="51">
        <f t="shared" si="36"/>
        <v>4</v>
      </c>
      <c r="AL109" s="51">
        <f t="shared" si="36"/>
        <v>5</v>
      </c>
      <c r="AM109" s="51">
        <f t="shared" si="36"/>
        <v>5</v>
      </c>
      <c r="AN109" s="51">
        <f t="shared" si="36"/>
        <v>5</v>
      </c>
      <c r="AO109" s="51">
        <f t="shared" si="36"/>
        <v>4</v>
      </c>
      <c r="AP109" s="51">
        <f t="shared" si="36"/>
        <v>4</v>
      </c>
      <c r="AQ109" s="51">
        <f t="shared" si="36"/>
        <v>5</v>
      </c>
      <c r="AR109" s="51">
        <f t="shared" si="36"/>
        <v>5</v>
      </c>
      <c r="AS109" s="51">
        <f t="shared" si="36"/>
        <v>4</v>
      </c>
      <c r="AT109" s="51">
        <f t="shared" si="36"/>
        <v>5</v>
      </c>
      <c r="AU109" s="51">
        <f t="shared" si="36"/>
        <v>3</v>
      </c>
      <c r="AV109" s="51">
        <f t="shared" si="36"/>
        <v>5</v>
      </c>
      <c r="AW109" s="51">
        <f t="shared" si="36"/>
        <v>3</v>
      </c>
      <c r="AX109" s="51">
        <f t="shared" si="36"/>
        <v>5</v>
      </c>
      <c r="AY109" s="51">
        <f t="shared" si="36"/>
        <v>5</v>
      </c>
      <c r="AZ109" s="51">
        <f t="shared" si="36"/>
        <v>5</v>
      </c>
      <c r="BA109" s="51">
        <f t="shared" si="36"/>
        <v>4</v>
      </c>
      <c r="BB109" s="51">
        <f t="shared" si="36"/>
        <v>5</v>
      </c>
      <c r="BC109" s="51">
        <f t="shared" si="36"/>
        <v>5</v>
      </c>
      <c r="BD109" s="51">
        <f t="shared" si="36"/>
        <v>3</v>
      </c>
      <c r="BE109" s="51">
        <f t="shared" si="36"/>
        <v>5</v>
      </c>
      <c r="BF109" s="51">
        <f t="shared" si="36"/>
        <v>5</v>
      </c>
      <c r="BG109" s="51">
        <f t="shared" si="36"/>
        <v>5</v>
      </c>
      <c r="BH109" s="51">
        <f t="shared" si="36"/>
        <v>5</v>
      </c>
      <c r="BI109" s="51">
        <f t="shared" si="36"/>
        <v>5</v>
      </c>
      <c r="BJ109" s="51">
        <f t="shared" si="36"/>
        <v>5</v>
      </c>
      <c r="BK109" s="51">
        <f t="shared" si="36"/>
        <v>5</v>
      </c>
      <c r="BL109" s="51">
        <f t="shared" si="36"/>
        <v>5</v>
      </c>
      <c r="BM109" s="51">
        <f t="shared" si="36"/>
        <v>4</v>
      </c>
      <c r="BN109" s="51">
        <f t="shared" si="36"/>
        <v>5</v>
      </c>
      <c r="BO109" s="51">
        <f t="shared" si="36"/>
        <v>3</v>
      </c>
      <c r="BP109" s="51">
        <f t="shared" si="36"/>
        <v>5</v>
      </c>
      <c r="BQ109" s="51">
        <f t="shared" si="36"/>
        <v>5</v>
      </c>
      <c r="BR109" s="51">
        <f t="shared" si="36"/>
        <v>4</v>
      </c>
      <c r="BS109" s="51">
        <f t="shared" si="36"/>
        <v>5</v>
      </c>
      <c r="BT109" s="51">
        <f t="shared" si="36"/>
        <v>5</v>
      </c>
      <c r="BU109" s="51">
        <f t="shared" si="36"/>
        <v>5</v>
      </c>
      <c r="BV109" s="51">
        <f t="shared" si="36"/>
        <v>3</v>
      </c>
      <c r="BW109" s="51">
        <f t="shared" ref="BW109:EH109" si="37">SUM(BW103:BW108)</f>
        <v>4</v>
      </c>
      <c r="BX109" s="51">
        <f t="shared" si="37"/>
        <v>5</v>
      </c>
      <c r="BY109" s="51">
        <f t="shared" si="37"/>
        <v>5</v>
      </c>
      <c r="BZ109" s="51">
        <f t="shared" si="37"/>
        <v>5</v>
      </c>
      <c r="CA109" s="51">
        <f t="shared" si="37"/>
        <v>3</v>
      </c>
      <c r="CB109" s="51">
        <f t="shared" si="37"/>
        <v>4</v>
      </c>
      <c r="CC109" s="51">
        <f t="shared" si="37"/>
        <v>5</v>
      </c>
      <c r="CD109" s="51">
        <f t="shared" si="37"/>
        <v>5</v>
      </c>
      <c r="CE109" s="51">
        <f t="shared" si="37"/>
        <v>5</v>
      </c>
      <c r="CF109" s="51">
        <f t="shared" si="37"/>
        <v>5</v>
      </c>
      <c r="CG109" s="51">
        <f t="shared" si="37"/>
        <v>5</v>
      </c>
      <c r="CH109" s="51">
        <f t="shared" si="37"/>
        <v>4</v>
      </c>
      <c r="CI109" s="51">
        <f t="shared" si="37"/>
        <v>4</v>
      </c>
      <c r="CJ109" s="51">
        <f t="shared" si="37"/>
        <v>5</v>
      </c>
      <c r="CK109" s="51">
        <f t="shared" si="37"/>
        <v>5</v>
      </c>
      <c r="CL109" s="51">
        <f t="shared" si="37"/>
        <v>4</v>
      </c>
      <c r="CM109" s="51">
        <f t="shared" si="37"/>
        <v>5</v>
      </c>
      <c r="CN109" s="51">
        <f t="shared" si="37"/>
        <v>5</v>
      </c>
      <c r="CO109" s="51">
        <f t="shared" si="37"/>
        <v>5</v>
      </c>
      <c r="CP109" s="51">
        <f t="shared" si="37"/>
        <v>5</v>
      </c>
      <c r="CQ109" s="51">
        <f t="shared" si="37"/>
        <v>5</v>
      </c>
      <c r="CR109" s="51">
        <f t="shared" si="37"/>
        <v>4</v>
      </c>
      <c r="CS109" s="51">
        <f t="shared" si="37"/>
        <v>5</v>
      </c>
      <c r="CT109" s="51">
        <f t="shared" si="37"/>
        <v>5</v>
      </c>
      <c r="CU109" s="51">
        <f t="shared" si="37"/>
        <v>5</v>
      </c>
      <c r="CV109" s="51">
        <f t="shared" si="37"/>
        <v>3</v>
      </c>
      <c r="CW109" s="51">
        <f t="shared" si="37"/>
        <v>5</v>
      </c>
      <c r="CX109" s="51">
        <f t="shared" si="37"/>
        <v>2</v>
      </c>
      <c r="CY109" s="51">
        <f t="shared" si="37"/>
        <v>5</v>
      </c>
      <c r="CZ109" s="51">
        <f t="shared" si="37"/>
        <v>5</v>
      </c>
      <c r="DA109" s="51">
        <f t="shared" si="37"/>
        <v>5</v>
      </c>
      <c r="DB109" s="51">
        <f t="shared" si="37"/>
        <v>5</v>
      </c>
      <c r="DC109" s="51">
        <f t="shared" si="37"/>
        <v>5</v>
      </c>
      <c r="DD109" s="51">
        <f t="shared" si="37"/>
        <v>5</v>
      </c>
      <c r="DE109" s="51">
        <f t="shared" si="37"/>
        <v>4</v>
      </c>
      <c r="DF109" s="51">
        <f t="shared" si="37"/>
        <v>4</v>
      </c>
      <c r="DG109" s="51">
        <f t="shared" si="37"/>
        <v>5</v>
      </c>
      <c r="DH109" s="51">
        <f t="shared" si="37"/>
        <v>5</v>
      </c>
      <c r="DI109" s="51">
        <f t="shared" si="37"/>
        <v>5</v>
      </c>
      <c r="DJ109" s="51">
        <f t="shared" si="37"/>
        <v>5</v>
      </c>
      <c r="DK109" s="51">
        <f t="shared" si="37"/>
        <v>2</v>
      </c>
      <c r="DL109" s="51">
        <f t="shared" si="37"/>
        <v>5</v>
      </c>
      <c r="DM109" s="51">
        <f t="shared" si="37"/>
        <v>5</v>
      </c>
      <c r="DN109" s="51">
        <f t="shared" si="37"/>
        <v>3</v>
      </c>
      <c r="DO109" s="51">
        <f t="shared" si="37"/>
        <v>5</v>
      </c>
      <c r="DP109" s="51">
        <f t="shared" si="37"/>
        <v>4</v>
      </c>
      <c r="DQ109" s="51">
        <f t="shared" si="37"/>
        <v>5</v>
      </c>
      <c r="DR109" s="51">
        <f t="shared" si="37"/>
        <v>3</v>
      </c>
      <c r="DS109" s="51">
        <f t="shared" si="37"/>
        <v>4</v>
      </c>
      <c r="DT109" s="51">
        <f t="shared" si="37"/>
        <v>5</v>
      </c>
      <c r="DU109" s="51">
        <f t="shared" si="37"/>
        <v>5</v>
      </c>
      <c r="DV109" s="51">
        <f t="shared" si="37"/>
        <v>5</v>
      </c>
      <c r="DW109" s="51">
        <f t="shared" si="37"/>
        <v>4</v>
      </c>
      <c r="DX109" s="51">
        <f t="shared" si="37"/>
        <v>5</v>
      </c>
      <c r="DY109" s="51">
        <f t="shared" si="37"/>
        <v>5</v>
      </c>
      <c r="DZ109" s="51">
        <f t="shared" si="37"/>
        <v>5</v>
      </c>
      <c r="EA109" s="51">
        <f t="shared" si="37"/>
        <v>5</v>
      </c>
      <c r="EB109" s="51">
        <f t="shared" si="37"/>
        <v>5</v>
      </c>
      <c r="EC109" s="51">
        <f t="shared" si="37"/>
        <v>5</v>
      </c>
      <c r="ED109" s="51">
        <f t="shared" si="37"/>
        <v>5</v>
      </c>
      <c r="EE109" s="51">
        <f t="shared" si="37"/>
        <v>5</v>
      </c>
      <c r="EF109" s="51">
        <f t="shared" si="37"/>
        <v>5</v>
      </c>
      <c r="EG109" s="51">
        <f t="shared" si="37"/>
        <v>5</v>
      </c>
      <c r="EH109" s="51">
        <f t="shared" si="37"/>
        <v>5</v>
      </c>
      <c r="EI109" s="51">
        <f t="shared" ref="EI109:GT109" si="38">SUM(EI103:EI108)</f>
        <v>5</v>
      </c>
      <c r="EJ109" s="51">
        <f t="shared" si="38"/>
        <v>3</v>
      </c>
      <c r="EK109" s="51">
        <f t="shared" si="38"/>
        <v>5</v>
      </c>
      <c r="EL109" s="51">
        <f t="shared" si="38"/>
        <v>4</v>
      </c>
      <c r="EM109" s="51">
        <f t="shared" si="38"/>
        <v>4</v>
      </c>
      <c r="EN109" s="51">
        <f t="shared" si="38"/>
        <v>5</v>
      </c>
      <c r="EO109" s="51">
        <f t="shared" si="38"/>
        <v>4</v>
      </c>
      <c r="EP109" s="51">
        <f t="shared" si="38"/>
        <v>4</v>
      </c>
      <c r="EQ109" s="51">
        <f t="shared" si="38"/>
        <v>5</v>
      </c>
      <c r="ER109" s="51">
        <f t="shared" si="38"/>
        <v>5</v>
      </c>
      <c r="ES109" s="51">
        <f t="shared" si="38"/>
        <v>5</v>
      </c>
      <c r="ET109" s="51">
        <f t="shared" si="38"/>
        <v>5</v>
      </c>
      <c r="EU109" s="51">
        <f t="shared" si="38"/>
        <v>4</v>
      </c>
      <c r="EV109" s="51">
        <f t="shared" si="38"/>
        <v>5</v>
      </c>
      <c r="EW109" s="51">
        <f t="shared" si="38"/>
        <v>5</v>
      </c>
      <c r="EX109" s="51">
        <f t="shared" si="38"/>
        <v>5</v>
      </c>
      <c r="EY109" s="51">
        <f t="shared" si="38"/>
        <v>4</v>
      </c>
      <c r="EZ109" s="51">
        <f t="shared" si="38"/>
        <v>4</v>
      </c>
      <c r="FA109" s="51">
        <f t="shared" si="38"/>
        <v>5</v>
      </c>
      <c r="FB109" s="51">
        <f t="shared" si="38"/>
        <v>5</v>
      </c>
      <c r="FC109" s="51">
        <f t="shared" si="38"/>
        <v>4</v>
      </c>
      <c r="FD109" s="51">
        <f t="shared" si="38"/>
        <v>5</v>
      </c>
      <c r="FE109" s="51">
        <f t="shared" si="38"/>
        <v>4</v>
      </c>
      <c r="FF109" s="51">
        <f t="shared" si="38"/>
        <v>5</v>
      </c>
      <c r="FG109" s="51">
        <f t="shared" si="38"/>
        <v>5</v>
      </c>
      <c r="FH109" s="51">
        <f t="shared" si="38"/>
        <v>5</v>
      </c>
      <c r="FI109" s="51">
        <f t="shared" si="38"/>
        <v>5</v>
      </c>
      <c r="FJ109" s="51">
        <f t="shared" si="38"/>
        <v>3</v>
      </c>
      <c r="FK109" s="51">
        <f t="shared" si="38"/>
        <v>4</v>
      </c>
      <c r="FL109" s="51">
        <f t="shared" si="38"/>
        <v>5</v>
      </c>
      <c r="FM109" s="51">
        <f t="shared" si="38"/>
        <v>5</v>
      </c>
      <c r="FN109" s="51">
        <f t="shared" si="38"/>
        <v>4</v>
      </c>
      <c r="FO109" s="51">
        <f t="shared" si="38"/>
        <v>5</v>
      </c>
      <c r="FP109" s="51">
        <f t="shared" si="38"/>
        <v>4</v>
      </c>
      <c r="FQ109" s="51">
        <f t="shared" si="38"/>
        <v>5</v>
      </c>
      <c r="FR109" s="51">
        <f t="shared" si="38"/>
        <v>5</v>
      </c>
      <c r="FS109" s="51">
        <f t="shared" si="38"/>
        <v>5</v>
      </c>
      <c r="FT109" s="51">
        <f t="shared" si="38"/>
        <v>5</v>
      </c>
      <c r="FU109" s="51">
        <f t="shared" si="38"/>
        <v>2</v>
      </c>
      <c r="FV109" s="51">
        <f t="shared" si="38"/>
        <v>5</v>
      </c>
      <c r="FW109" s="51">
        <f t="shared" si="38"/>
        <v>5</v>
      </c>
      <c r="FX109" s="51">
        <f t="shared" si="38"/>
        <v>5</v>
      </c>
      <c r="FY109" s="51">
        <f t="shared" si="38"/>
        <v>5</v>
      </c>
      <c r="FZ109" s="51">
        <f t="shared" si="38"/>
        <v>5</v>
      </c>
      <c r="GA109" s="51">
        <f t="shared" si="38"/>
        <v>3</v>
      </c>
      <c r="GB109" s="51">
        <f t="shared" si="38"/>
        <v>5</v>
      </c>
      <c r="GC109" s="51">
        <f t="shared" si="38"/>
        <v>5</v>
      </c>
      <c r="GD109" s="51">
        <f t="shared" si="38"/>
        <v>5</v>
      </c>
      <c r="GE109" s="51">
        <f t="shared" si="38"/>
        <v>5</v>
      </c>
      <c r="GF109" s="51">
        <f t="shared" si="38"/>
        <v>3</v>
      </c>
      <c r="GG109" s="51">
        <f t="shared" si="38"/>
        <v>1</v>
      </c>
      <c r="GH109" s="51">
        <f t="shared" si="38"/>
        <v>5</v>
      </c>
      <c r="GI109" s="51">
        <f t="shared" si="38"/>
        <v>5</v>
      </c>
      <c r="GJ109" s="51">
        <f t="shared" si="38"/>
        <v>5</v>
      </c>
      <c r="GK109" s="51">
        <f t="shared" si="38"/>
        <v>5</v>
      </c>
      <c r="GL109" s="51">
        <f t="shared" si="38"/>
        <v>5</v>
      </c>
      <c r="GM109" s="51">
        <f t="shared" si="38"/>
        <v>5</v>
      </c>
      <c r="GN109" s="51">
        <f t="shared" si="38"/>
        <v>4</v>
      </c>
      <c r="GO109" s="51">
        <f t="shared" si="38"/>
        <v>5</v>
      </c>
      <c r="GP109" s="51">
        <f t="shared" si="38"/>
        <v>5</v>
      </c>
      <c r="GQ109" s="51">
        <f t="shared" si="38"/>
        <v>5</v>
      </c>
      <c r="GR109" s="51">
        <f t="shared" si="38"/>
        <v>5</v>
      </c>
      <c r="GS109" s="51">
        <f t="shared" si="38"/>
        <v>5</v>
      </c>
      <c r="GT109" s="51">
        <f t="shared" si="38"/>
        <v>3</v>
      </c>
      <c r="GU109" s="51">
        <f t="shared" ref="GU109:IQ109" si="39">SUM(GU103:GU108)</f>
        <v>5</v>
      </c>
      <c r="GV109" s="51">
        <f t="shared" si="39"/>
        <v>5</v>
      </c>
      <c r="GW109" s="51">
        <f t="shared" si="39"/>
        <v>5</v>
      </c>
      <c r="GX109" s="51">
        <f t="shared" si="39"/>
        <v>5</v>
      </c>
      <c r="GY109" s="51">
        <f t="shared" si="39"/>
        <v>5</v>
      </c>
      <c r="GZ109" s="51">
        <f t="shared" si="39"/>
        <v>5</v>
      </c>
      <c r="HA109" s="51">
        <f t="shared" si="39"/>
        <v>5</v>
      </c>
      <c r="HB109" s="51">
        <f t="shared" si="39"/>
        <v>5</v>
      </c>
      <c r="HC109" s="51">
        <f t="shared" si="39"/>
        <v>5</v>
      </c>
      <c r="HD109" s="51">
        <f t="shared" si="39"/>
        <v>5</v>
      </c>
      <c r="HE109" s="51">
        <f t="shared" si="39"/>
        <v>5</v>
      </c>
      <c r="HF109" s="51">
        <f t="shared" si="39"/>
        <v>5</v>
      </c>
      <c r="HG109" s="51">
        <f t="shared" si="39"/>
        <v>4</v>
      </c>
      <c r="HH109" s="51">
        <f t="shared" si="39"/>
        <v>5</v>
      </c>
      <c r="HI109" s="51">
        <f t="shared" si="39"/>
        <v>5</v>
      </c>
      <c r="HJ109" s="51">
        <f t="shared" si="39"/>
        <v>2</v>
      </c>
      <c r="HK109" s="51">
        <f t="shared" si="39"/>
        <v>5</v>
      </c>
      <c r="HL109" s="51">
        <f t="shared" si="39"/>
        <v>5</v>
      </c>
      <c r="HM109" s="51">
        <f t="shared" si="39"/>
        <v>4</v>
      </c>
      <c r="HN109" s="51">
        <f t="shared" si="39"/>
        <v>4</v>
      </c>
      <c r="HO109" s="51">
        <f t="shared" si="39"/>
        <v>5</v>
      </c>
      <c r="HP109" s="51">
        <f t="shared" si="39"/>
        <v>5</v>
      </c>
      <c r="HQ109" s="51">
        <f t="shared" si="39"/>
        <v>5</v>
      </c>
      <c r="HR109" s="51">
        <f t="shared" si="39"/>
        <v>5</v>
      </c>
      <c r="HS109" s="51">
        <f t="shared" si="39"/>
        <v>5</v>
      </c>
      <c r="HT109" s="51">
        <f t="shared" si="39"/>
        <v>3</v>
      </c>
      <c r="HU109" s="51">
        <f t="shared" si="39"/>
        <v>5</v>
      </c>
      <c r="HV109" s="51">
        <f t="shared" si="39"/>
        <v>4</v>
      </c>
      <c r="HW109" s="51">
        <f t="shared" si="39"/>
        <v>5</v>
      </c>
      <c r="HX109" s="51">
        <f t="shared" si="39"/>
        <v>5</v>
      </c>
      <c r="HY109" s="51">
        <f t="shared" si="39"/>
        <v>5</v>
      </c>
      <c r="HZ109" s="51">
        <f t="shared" si="39"/>
        <v>5</v>
      </c>
      <c r="IA109" s="51">
        <f t="shared" si="39"/>
        <v>5</v>
      </c>
      <c r="IB109" s="51">
        <f t="shared" si="39"/>
        <v>5</v>
      </c>
      <c r="IC109" s="51">
        <f t="shared" si="39"/>
        <v>5</v>
      </c>
      <c r="ID109" s="51">
        <f t="shared" si="39"/>
        <v>5</v>
      </c>
      <c r="IE109" s="51">
        <f t="shared" si="39"/>
        <v>5</v>
      </c>
      <c r="IF109" s="51">
        <f t="shared" si="39"/>
        <v>5</v>
      </c>
      <c r="IG109" s="51">
        <f t="shared" si="39"/>
        <v>5</v>
      </c>
      <c r="IH109" s="51">
        <f t="shared" si="39"/>
        <v>5</v>
      </c>
      <c r="II109" s="51">
        <f t="shared" si="39"/>
        <v>5</v>
      </c>
      <c r="IJ109" s="51">
        <f t="shared" si="39"/>
        <v>5</v>
      </c>
      <c r="IK109" s="51">
        <f t="shared" si="39"/>
        <v>4</v>
      </c>
      <c r="IL109" s="51">
        <f t="shared" si="39"/>
        <v>4</v>
      </c>
      <c r="IM109" s="51">
        <f t="shared" si="39"/>
        <v>4</v>
      </c>
      <c r="IN109" s="51">
        <f t="shared" si="39"/>
        <v>5</v>
      </c>
      <c r="IO109" s="51">
        <f t="shared" si="39"/>
        <v>5</v>
      </c>
      <c r="IP109" s="51">
        <f t="shared" si="39"/>
        <v>5</v>
      </c>
      <c r="IQ109" s="51">
        <f t="shared" si="39"/>
        <v>5</v>
      </c>
    </row>
    <row r="110" spans="1:251" s="30" customFormat="1" ht="74.25" customHeight="1" x14ac:dyDescent="0.3">
      <c r="A110" s="159"/>
      <c r="B110" s="72" t="s">
        <v>589</v>
      </c>
      <c r="C110" s="57"/>
      <c r="D110" s="146" t="s">
        <v>590</v>
      </c>
      <c r="E110" s="147"/>
      <c r="F110" s="147"/>
      <c r="G110" s="148"/>
      <c r="H110" s="27"/>
      <c r="I110" s="27"/>
      <c r="J110" s="53">
        <f>IF(J109&gt;5,100,J109*20)</f>
        <v>100</v>
      </c>
      <c r="K110" s="53">
        <f t="shared" ref="K110:BV110" si="40">IF(K109&gt;5,100,K109*20)</f>
        <v>100</v>
      </c>
      <c r="L110" s="53">
        <f t="shared" si="40"/>
        <v>100</v>
      </c>
      <c r="M110" s="53">
        <f t="shared" si="40"/>
        <v>100</v>
      </c>
      <c r="N110" s="53">
        <f t="shared" si="40"/>
        <v>100</v>
      </c>
      <c r="O110" s="53">
        <f t="shared" si="40"/>
        <v>100</v>
      </c>
      <c r="P110" s="53">
        <f t="shared" si="40"/>
        <v>80</v>
      </c>
      <c r="Q110" s="53">
        <f t="shared" si="40"/>
        <v>100</v>
      </c>
      <c r="R110" s="53">
        <f t="shared" si="40"/>
        <v>80</v>
      </c>
      <c r="S110" s="53">
        <f t="shared" si="40"/>
        <v>100</v>
      </c>
      <c r="T110" s="53">
        <f t="shared" si="40"/>
        <v>100</v>
      </c>
      <c r="U110" s="53">
        <f t="shared" si="40"/>
        <v>100</v>
      </c>
      <c r="V110" s="53">
        <f t="shared" si="40"/>
        <v>80</v>
      </c>
      <c r="W110" s="53">
        <f t="shared" si="40"/>
        <v>80</v>
      </c>
      <c r="X110" s="53">
        <f t="shared" si="40"/>
        <v>100</v>
      </c>
      <c r="Y110" s="53">
        <f t="shared" si="40"/>
        <v>100</v>
      </c>
      <c r="Z110" s="53">
        <f t="shared" si="40"/>
        <v>100</v>
      </c>
      <c r="AA110" s="53">
        <f t="shared" si="40"/>
        <v>100</v>
      </c>
      <c r="AB110" s="53">
        <f t="shared" si="40"/>
        <v>100</v>
      </c>
      <c r="AC110" s="53">
        <f t="shared" si="40"/>
        <v>100</v>
      </c>
      <c r="AD110" s="53">
        <f t="shared" si="40"/>
        <v>100</v>
      </c>
      <c r="AE110" s="53">
        <f t="shared" si="40"/>
        <v>100</v>
      </c>
      <c r="AF110" s="53">
        <f t="shared" si="40"/>
        <v>100</v>
      </c>
      <c r="AG110" s="53">
        <f t="shared" si="40"/>
        <v>100</v>
      </c>
      <c r="AH110" s="53">
        <f t="shared" si="40"/>
        <v>100</v>
      </c>
      <c r="AI110" s="53">
        <f t="shared" si="40"/>
        <v>60</v>
      </c>
      <c r="AJ110" s="53">
        <f t="shared" si="40"/>
        <v>60</v>
      </c>
      <c r="AK110" s="53">
        <f t="shared" si="40"/>
        <v>80</v>
      </c>
      <c r="AL110" s="53">
        <f t="shared" si="40"/>
        <v>100</v>
      </c>
      <c r="AM110" s="53">
        <f t="shared" si="40"/>
        <v>100</v>
      </c>
      <c r="AN110" s="53">
        <f t="shared" si="40"/>
        <v>100</v>
      </c>
      <c r="AO110" s="53">
        <f t="shared" si="40"/>
        <v>80</v>
      </c>
      <c r="AP110" s="53">
        <f t="shared" si="40"/>
        <v>80</v>
      </c>
      <c r="AQ110" s="53">
        <f t="shared" si="40"/>
        <v>100</v>
      </c>
      <c r="AR110" s="53">
        <f t="shared" si="40"/>
        <v>100</v>
      </c>
      <c r="AS110" s="53">
        <f t="shared" si="40"/>
        <v>80</v>
      </c>
      <c r="AT110" s="53">
        <f t="shared" si="40"/>
        <v>100</v>
      </c>
      <c r="AU110" s="53">
        <f t="shared" si="40"/>
        <v>60</v>
      </c>
      <c r="AV110" s="53">
        <f t="shared" si="40"/>
        <v>100</v>
      </c>
      <c r="AW110" s="53">
        <f t="shared" si="40"/>
        <v>60</v>
      </c>
      <c r="AX110" s="53">
        <f t="shared" si="40"/>
        <v>100</v>
      </c>
      <c r="AY110" s="53">
        <f t="shared" si="40"/>
        <v>100</v>
      </c>
      <c r="AZ110" s="53">
        <f t="shared" si="40"/>
        <v>100</v>
      </c>
      <c r="BA110" s="53">
        <f t="shared" si="40"/>
        <v>80</v>
      </c>
      <c r="BB110" s="53">
        <f t="shared" si="40"/>
        <v>100</v>
      </c>
      <c r="BC110" s="53">
        <f t="shared" si="40"/>
        <v>100</v>
      </c>
      <c r="BD110" s="53">
        <f t="shared" si="40"/>
        <v>60</v>
      </c>
      <c r="BE110" s="53">
        <f t="shared" si="40"/>
        <v>100</v>
      </c>
      <c r="BF110" s="53">
        <f t="shared" si="40"/>
        <v>100</v>
      </c>
      <c r="BG110" s="53">
        <f t="shared" si="40"/>
        <v>100</v>
      </c>
      <c r="BH110" s="53">
        <f t="shared" si="40"/>
        <v>100</v>
      </c>
      <c r="BI110" s="53">
        <f t="shared" si="40"/>
        <v>100</v>
      </c>
      <c r="BJ110" s="53">
        <f t="shared" si="40"/>
        <v>100</v>
      </c>
      <c r="BK110" s="53">
        <f t="shared" si="40"/>
        <v>100</v>
      </c>
      <c r="BL110" s="53">
        <f t="shared" si="40"/>
        <v>100</v>
      </c>
      <c r="BM110" s="53">
        <f t="shared" si="40"/>
        <v>80</v>
      </c>
      <c r="BN110" s="53">
        <f t="shared" si="40"/>
        <v>100</v>
      </c>
      <c r="BO110" s="53">
        <f t="shared" si="40"/>
        <v>60</v>
      </c>
      <c r="BP110" s="53">
        <f t="shared" si="40"/>
        <v>100</v>
      </c>
      <c r="BQ110" s="53">
        <f t="shared" si="40"/>
        <v>100</v>
      </c>
      <c r="BR110" s="53">
        <f t="shared" si="40"/>
        <v>80</v>
      </c>
      <c r="BS110" s="53">
        <f t="shared" si="40"/>
        <v>100</v>
      </c>
      <c r="BT110" s="53">
        <f t="shared" si="40"/>
        <v>100</v>
      </c>
      <c r="BU110" s="53">
        <f t="shared" si="40"/>
        <v>100</v>
      </c>
      <c r="BV110" s="53">
        <f t="shared" si="40"/>
        <v>60</v>
      </c>
      <c r="BW110" s="53">
        <f t="shared" ref="BW110:EH110" si="41">IF(BW109&gt;5,100,BW109*20)</f>
        <v>80</v>
      </c>
      <c r="BX110" s="53">
        <f t="shared" si="41"/>
        <v>100</v>
      </c>
      <c r="BY110" s="53">
        <f t="shared" si="41"/>
        <v>100</v>
      </c>
      <c r="BZ110" s="53">
        <f t="shared" si="41"/>
        <v>100</v>
      </c>
      <c r="CA110" s="53">
        <f t="shared" si="41"/>
        <v>60</v>
      </c>
      <c r="CB110" s="53">
        <f t="shared" si="41"/>
        <v>80</v>
      </c>
      <c r="CC110" s="53">
        <f t="shared" si="41"/>
        <v>100</v>
      </c>
      <c r="CD110" s="53">
        <f t="shared" si="41"/>
        <v>100</v>
      </c>
      <c r="CE110" s="53">
        <f t="shared" si="41"/>
        <v>100</v>
      </c>
      <c r="CF110" s="53">
        <f t="shared" si="41"/>
        <v>100</v>
      </c>
      <c r="CG110" s="53">
        <f t="shared" si="41"/>
        <v>100</v>
      </c>
      <c r="CH110" s="53">
        <f t="shared" si="41"/>
        <v>80</v>
      </c>
      <c r="CI110" s="53">
        <f t="shared" si="41"/>
        <v>80</v>
      </c>
      <c r="CJ110" s="53">
        <f t="shared" si="41"/>
        <v>100</v>
      </c>
      <c r="CK110" s="53">
        <f t="shared" si="41"/>
        <v>100</v>
      </c>
      <c r="CL110" s="53">
        <f t="shared" si="41"/>
        <v>80</v>
      </c>
      <c r="CM110" s="53">
        <f t="shared" si="41"/>
        <v>100</v>
      </c>
      <c r="CN110" s="53">
        <f t="shared" si="41"/>
        <v>100</v>
      </c>
      <c r="CO110" s="53">
        <f t="shared" si="41"/>
        <v>100</v>
      </c>
      <c r="CP110" s="53">
        <f t="shared" si="41"/>
        <v>100</v>
      </c>
      <c r="CQ110" s="53">
        <f t="shared" si="41"/>
        <v>100</v>
      </c>
      <c r="CR110" s="53">
        <f t="shared" si="41"/>
        <v>80</v>
      </c>
      <c r="CS110" s="53">
        <f t="shared" si="41"/>
        <v>100</v>
      </c>
      <c r="CT110" s="53">
        <f t="shared" si="41"/>
        <v>100</v>
      </c>
      <c r="CU110" s="53">
        <f t="shared" si="41"/>
        <v>100</v>
      </c>
      <c r="CV110" s="53">
        <f t="shared" si="41"/>
        <v>60</v>
      </c>
      <c r="CW110" s="53">
        <f t="shared" si="41"/>
        <v>100</v>
      </c>
      <c r="CX110" s="53">
        <f t="shared" si="41"/>
        <v>40</v>
      </c>
      <c r="CY110" s="53">
        <f t="shared" si="41"/>
        <v>100</v>
      </c>
      <c r="CZ110" s="53">
        <f t="shared" si="41"/>
        <v>100</v>
      </c>
      <c r="DA110" s="53">
        <f t="shared" si="41"/>
        <v>100</v>
      </c>
      <c r="DB110" s="53">
        <f t="shared" si="41"/>
        <v>100</v>
      </c>
      <c r="DC110" s="53">
        <f t="shared" si="41"/>
        <v>100</v>
      </c>
      <c r="DD110" s="53">
        <f t="shared" si="41"/>
        <v>100</v>
      </c>
      <c r="DE110" s="53">
        <f t="shared" si="41"/>
        <v>80</v>
      </c>
      <c r="DF110" s="53">
        <f t="shared" si="41"/>
        <v>80</v>
      </c>
      <c r="DG110" s="53">
        <f t="shared" si="41"/>
        <v>100</v>
      </c>
      <c r="DH110" s="53">
        <f t="shared" si="41"/>
        <v>100</v>
      </c>
      <c r="DI110" s="53">
        <f t="shared" si="41"/>
        <v>100</v>
      </c>
      <c r="DJ110" s="53">
        <f t="shared" si="41"/>
        <v>100</v>
      </c>
      <c r="DK110" s="53">
        <f t="shared" si="41"/>
        <v>40</v>
      </c>
      <c r="DL110" s="53">
        <f t="shared" si="41"/>
        <v>100</v>
      </c>
      <c r="DM110" s="53">
        <f t="shared" si="41"/>
        <v>100</v>
      </c>
      <c r="DN110" s="53">
        <f t="shared" si="41"/>
        <v>60</v>
      </c>
      <c r="DO110" s="53">
        <f t="shared" si="41"/>
        <v>100</v>
      </c>
      <c r="DP110" s="53">
        <f t="shared" si="41"/>
        <v>80</v>
      </c>
      <c r="DQ110" s="53">
        <f t="shared" si="41"/>
        <v>100</v>
      </c>
      <c r="DR110" s="53">
        <f t="shared" si="41"/>
        <v>60</v>
      </c>
      <c r="DS110" s="53">
        <f t="shared" si="41"/>
        <v>80</v>
      </c>
      <c r="DT110" s="53">
        <f t="shared" si="41"/>
        <v>100</v>
      </c>
      <c r="DU110" s="53">
        <f t="shared" si="41"/>
        <v>100</v>
      </c>
      <c r="DV110" s="53">
        <f t="shared" si="41"/>
        <v>100</v>
      </c>
      <c r="DW110" s="53">
        <f t="shared" si="41"/>
        <v>80</v>
      </c>
      <c r="DX110" s="53">
        <f t="shared" si="41"/>
        <v>100</v>
      </c>
      <c r="DY110" s="53">
        <f t="shared" si="41"/>
        <v>100</v>
      </c>
      <c r="DZ110" s="53">
        <f t="shared" si="41"/>
        <v>100</v>
      </c>
      <c r="EA110" s="53">
        <f t="shared" si="41"/>
        <v>100</v>
      </c>
      <c r="EB110" s="53">
        <f t="shared" si="41"/>
        <v>100</v>
      </c>
      <c r="EC110" s="53">
        <f t="shared" si="41"/>
        <v>100</v>
      </c>
      <c r="ED110" s="53">
        <f t="shared" si="41"/>
        <v>100</v>
      </c>
      <c r="EE110" s="53">
        <f t="shared" si="41"/>
        <v>100</v>
      </c>
      <c r="EF110" s="53">
        <f t="shared" si="41"/>
        <v>100</v>
      </c>
      <c r="EG110" s="53">
        <f t="shared" si="41"/>
        <v>100</v>
      </c>
      <c r="EH110" s="53">
        <f t="shared" si="41"/>
        <v>100</v>
      </c>
      <c r="EI110" s="53">
        <f t="shared" ref="EI110:GT110" si="42">IF(EI109&gt;5,100,EI109*20)</f>
        <v>100</v>
      </c>
      <c r="EJ110" s="53">
        <f t="shared" si="42"/>
        <v>60</v>
      </c>
      <c r="EK110" s="53">
        <f t="shared" si="42"/>
        <v>100</v>
      </c>
      <c r="EL110" s="53">
        <v>80</v>
      </c>
      <c r="EM110" s="53">
        <f t="shared" si="42"/>
        <v>80</v>
      </c>
      <c r="EN110" s="53">
        <f t="shared" si="42"/>
        <v>100</v>
      </c>
      <c r="EO110" s="53">
        <f t="shared" si="42"/>
        <v>80</v>
      </c>
      <c r="EP110" s="53">
        <f t="shared" si="42"/>
        <v>80</v>
      </c>
      <c r="EQ110" s="53">
        <f t="shared" si="42"/>
        <v>100</v>
      </c>
      <c r="ER110" s="53">
        <f t="shared" si="42"/>
        <v>100</v>
      </c>
      <c r="ES110" s="53">
        <f t="shared" si="42"/>
        <v>100</v>
      </c>
      <c r="ET110" s="53">
        <f t="shared" si="42"/>
        <v>100</v>
      </c>
      <c r="EU110" s="53">
        <f t="shared" si="42"/>
        <v>80</v>
      </c>
      <c r="EV110" s="53">
        <f t="shared" si="42"/>
        <v>100</v>
      </c>
      <c r="EW110" s="53">
        <f t="shared" si="42"/>
        <v>100</v>
      </c>
      <c r="EX110" s="53">
        <f t="shared" si="42"/>
        <v>100</v>
      </c>
      <c r="EY110" s="53">
        <f t="shared" si="42"/>
        <v>80</v>
      </c>
      <c r="EZ110" s="53">
        <f t="shared" si="42"/>
        <v>80</v>
      </c>
      <c r="FA110" s="53">
        <f t="shared" si="42"/>
        <v>100</v>
      </c>
      <c r="FB110" s="53">
        <f t="shared" si="42"/>
        <v>100</v>
      </c>
      <c r="FC110" s="53">
        <f t="shared" si="42"/>
        <v>80</v>
      </c>
      <c r="FD110" s="53">
        <f t="shared" si="42"/>
        <v>100</v>
      </c>
      <c r="FE110" s="53">
        <f t="shared" si="42"/>
        <v>80</v>
      </c>
      <c r="FF110" s="53">
        <f t="shared" si="42"/>
        <v>100</v>
      </c>
      <c r="FG110" s="53">
        <f t="shared" si="42"/>
        <v>100</v>
      </c>
      <c r="FH110" s="53">
        <f t="shared" si="42"/>
        <v>100</v>
      </c>
      <c r="FI110" s="53">
        <f t="shared" si="42"/>
        <v>100</v>
      </c>
      <c r="FJ110" s="53">
        <f t="shared" si="42"/>
        <v>60</v>
      </c>
      <c r="FK110" s="53">
        <f t="shared" si="42"/>
        <v>80</v>
      </c>
      <c r="FL110" s="53">
        <f t="shared" si="42"/>
        <v>100</v>
      </c>
      <c r="FM110" s="53">
        <f t="shared" si="42"/>
        <v>100</v>
      </c>
      <c r="FN110" s="53">
        <f t="shared" si="42"/>
        <v>80</v>
      </c>
      <c r="FO110" s="53">
        <f t="shared" si="42"/>
        <v>100</v>
      </c>
      <c r="FP110" s="53">
        <f t="shared" si="42"/>
        <v>80</v>
      </c>
      <c r="FQ110" s="53">
        <f t="shared" si="42"/>
        <v>100</v>
      </c>
      <c r="FR110" s="53">
        <f t="shared" si="42"/>
        <v>100</v>
      </c>
      <c r="FS110" s="53">
        <f t="shared" si="42"/>
        <v>100</v>
      </c>
      <c r="FT110" s="53">
        <f t="shared" si="42"/>
        <v>100</v>
      </c>
      <c r="FU110" s="53">
        <f t="shared" si="42"/>
        <v>40</v>
      </c>
      <c r="FV110" s="53">
        <f t="shared" si="42"/>
        <v>100</v>
      </c>
      <c r="FW110" s="53">
        <f t="shared" si="42"/>
        <v>100</v>
      </c>
      <c r="FX110" s="53">
        <f t="shared" si="42"/>
        <v>100</v>
      </c>
      <c r="FY110" s="53">
        <f t="shared" si="42"/>
        <v>100</v>
      </c>
      <c r="FZ110" s="53">
        <f t="shared" si="42"/>
        <v>100</v>
      </c>
      <c r="GA110" s="53">
        <f t="shared" si="42"/>
        <v>60</v>
      </c>
      <c r="GB110" s="53">
        <f t="shared" si="42"/>
        <v>100</v>
      </c>
      <c r="GC110" s="53">
        <f t="shared" si="42"/>
        <v>100</v>
      </c>
      <c r="GD110" s="53">
        <f t="shared" si="42"/>
        <v>100</v>
      </c>
      <c r="GE110" s="53">
        <f t="shared" si="42"/>
        <v>100</v>
      </c>
      <c r="GF110" s="53">
        <f t="shared" si="42"/>
        <v>60</v>
      </c>
      <c r="GG110" s="53">
        <f t="shared" si="42"/>
        <v>20</v>
      </c>
      <c r="GH110" s="53">
        <f t="shared" si="42"/>
        <v>100</v>
      </c>
      <c r="GI110" s="53">
        <f t="shared" si="42"/>
        <v>100</v>
      </c>
      <c r="GJ110" s="53">
        <f t="shared" si="42"/>
        <v>100</v>
      </c>
      <c r="GK110" s="53">
        <f t="shared" si="42"/>
        <v>100</v>
      </c>
      <c r="GL110" s="53">
        <f t="shared" si="42"/>
        <v>100</v>
      </c>
      <c r="GM110" s="53">
        <f t="shared" si="42"/>
        <v>100</v>
      </c>
      <c r="GN110" s="53">
        <f t="shared" si="42"/>
        <v>80</v>
      </c>
      <c r="GO110" s="53">
        <f t="shared" si="42"/>
        <v>100</v>
      </c>
      <c r="GP110" s="53">
        <f t="shared" si="42"/>
        <v>100</v>
      </c>
      <c r="GQ110" s="53">
        <f t="shared" si="42"/>
        <v>100</v>
      </c>
      <c r="GR110" s="53">
        <f t="shared" si="42"/>
        <v>100</v>
      </c>
      <c r="GS110" s="53">
        <f t="shared" si="42"/>
        <v>100</v>
      </c>
      <c r="GT110" s="53">
        <f t="shared" si="42"/>
        <v>60</v>
      </c>
      <c r="GU110" s="53">
        <f t="shared" ref="GU110:IQ110" si="43">IF(GU109&gt;5,100,GU109*20)</f>
        <v>100</v>
      </c>
      <c r="GV110" s="53">
        <f t="shared" si="43"/>
        <v>100</v>
      </c>
      <c r="GW110" s="53">
        <f t="shared" si="43"/>
        <v>100</v>
      </c>
      <c r="GX110" s="53">
        <f t="shared" si="43"/>
        <v>100</v>
      </c>
      <c r="GY110" s="53">
        <f t="shared" si="43"/>
        <v>100</v>
      </c>
      <c r="GZ110" s="53">
        <f t="shared" si="43"/>
        <v>100</v>
      </c>
      <c r="HA110" s="53">
        <f t="shared" si="43"/>
        <v>100</v>
      </c>
      <c r="HB110" s="53">
        <f t="shared" si="43"/>
        <v>100</v>
      </c>
      <c r="HC110" s="53">
        <f t="shared" si="43"/>
        <v>100</v>
      </c>
      <c r="HD110" s="53">
        <f t="shared" si="43"/>
        <v>100</v>
      </c>
      <c r="HE110" s="53">
        <f t="shared" si="43"/>
        <v>100</v>
      </c>
      <c r="HF110" s="53">
        <f t="shared" si="43"/>
        <v>100</v>
      </c>
      <c r="HG110" s="53">
        <f t="shared" si="43"/>
        <v>80</v>
      </c>
      <c r="HH110" s="53">
        <f t="shared" si="43"/>
        <v>100</v>
      </c>
      <c r="HI110" s="53">
        <f t="shared" si="43"/>
        <v>100</v>
      </c>
      <c r="HJ110" s="53">
        <f t="shared" si="43"/>
        <v>40</v>
      </c>
      <c r="HK110" s="53">
        <f t="shared" si="43"/>
        <v>100</v>
      </c>
      <c r="HL110" s="53">
        <f t="shared" si="43"/>
        <v>100</v>
      </c>
      <c r="HM110" s="53">
        <f t="shared" si="43"/>
        <v>80</v>
      </c>
      <c r="HN110" s="53">
        <f t="shared" si="43"/>
        <v>80</v>
      </c>
      <c r="HO110" s="53">
        <f t="shared" si="43"/>
        <v>100</v>
      </c>
      <c r="HP110" s="53">
        <f t="shared" si="43"/>
        <v>100</v>
      </c>
      <c r="HQ110" s="53">
        <f t="shared" si="43"/>
        <v>100</v>
      </c>
      <c r="HR110" s="53">
        <f t="shared" si="43"/>
        <v>100</v>
      </c>
      <c r="HS110" s="53">
        <f t="shared" si="43"/>
        <v>100</v>
      </c>
      <c r="HT110" s="53">
        <f t="shared" si="43"/>
        <v>60</v>
      </c>
      <c r="HU110" s="53">
        <f t="shared" si="43"/>
        <v>100</v>
      </c>
      <c r="HV110" s="53">
        <f t="shared" si="43"/>
        <v>80</v>
      </c>
      <c r="HW110" s="53">
        <f t="shared" si="43"/>
        <v>100</v>
      </c>
      <c r="HX110" s="53">
        <f t="shared" si="43"/>
        <v>100</v>
      </c>
      <c r="HY110" s="53">
        <f t="shared" si="43"/>
        <v>100</v>
      </c>
      <c r="HZ110" s="53">
        <f t="shared" si="43"/>
        <v>100</v>
      </c>
      <c r="IA110" s="53">
        <f t="shared" si="43"/>
        <v>100</v>
      </c>
      <c r="IB110" s="53">
        <f t="shared" si="43"/>
        <v>100</v>
      </c>
      <c r="IC110" s="53">
        <f t="shared" si="43"/>
        <v>100</v>
      </c>
      <c r="ID110" s="53">
        <f t="shared" si="43"/>
        <v>100</v>
      </c>
      <c r="IE110" s="53">
        <f t="shared" si="43"/>
        <v>100</v>
      </c>
      <c r="IF110" s="53">
        <f t="shared" si="43"/>
        <v>100</v>
      </c>
      <c r="IG110" s="53">
        <f t="shared" si="43"/>
        <v>100</v>
      </c>
      <c r="IH110" s="53">
        <f t="shared" si="43"/>
        <v>100</v>
      </c>
      <c r="II110" s="53">
        <f t="shared" si="43"/>
        <v>100</v>
      </c>
      <c r="IJ110" s="53">
        <f t="shared" si="43"/>
        <v>100</v>
      </c>
      <c r="IK110" s="53">
        <f t="shared" si="43"/>
        <v>80</v>
      </c>
      <c r="IL110" s="53">
        <f t="shared" si="43"/>
        <v>80</v>
      </c>
      <c r="IM110" s="53">
        <f t="shared" si="43"/>
        <v>80</v>
      </c>
      <c r="IN110" s="53">
        <f t="shared" si="43"/>
        <v>100</v>
      </c>
      <c r="IO110" s="53">
        <f t="shared" si="43"/>
        <v>100</v>
      </c>
      <c r="IP110" s="53">
        <f t="shared" si="43"/>
        <v>100</v>
      </c>
      <c r="IQ110" s="53">
        <f t="shared" si="43"/>
        <v>100</v>
      </c>
    </row>
    <row r="111" spans="1:251" x14ac:dyDescent="0.3">
      <c r="A111" s="159"/>
      <c r="B111" s="189" t="s">
        <v>591</v>
      </c>
      <c r="C111" s="190">
        <v>0.4</v>
      </c>
      <c r="D111" s="191" t="s">
        <v>592</v>
      </c>
      <c r="E111" s="192"/>
      <c r="F111" s="193"/>
      <c r="G111" s="159" t="s">
        <v>593</v>
      </c>
      <c r="H111" s="159"/>
      <c r="I111" s="150"/>
      <c r="J111" s="73"/>
      <c r="K111" s="73"/>
      <c r="L111" s="73"/>
      <c r="M111" s="73"/>
      <c r="N111" s="73"/>
      <c r="O111" s="73"/>
      <c r="P111" s="73"/>
      <c r="Q111" s="73"/>
      <c r="R111" s="73"/>
      <c r="S111" s="73"/>
      <c r="T111" s="73"/>
      <c r="U111" s="73"/>
      <c r="V111" s="73"/>
      <c r="W111" s="73"/>
      <c r="X111" s="73"/>
      <c r="Y111" s="73"/>
      <c r="Z111" s="73"/>
      <c r="AA111" s="73"/>
      <c r="AB111" s="74"/>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row>
    <row r="112" spans="1:251" x14ac:dyDescent="0.3">
      <c r="A112" s="159"/>
      <c r="B112" s="189"/>
      <c r="C112" s="190"/>
      <c r="D112" s="194"/>
      <c r="E112" s="195"/>
      <c r="F112" s="196"/>
      <c r="G112" s="159"/>
      <c r="H112" s="159"/>
      <c r="I112" s="164"/>
      <c r="J112" s="73"/>
      <c r="K112" s="73"/>
      <c r="L112" s="73"/>
      <c r="M112" s="73"/>
      <c r="N112" s="73"/>
      <c r="O112" s="73"/>
      <c r="P112" s="73"/>
      <c r="Q112" s="73"/>
      <c r="R112" s="73"/>
      <c r="S112" s="73"/>
      <c r="T112" s="73"/>
      <c r="U112" s="73"/>
      <c r="V112" s="73"/>
      <c r="W112" s="73"/>
      <c r="X112" s="73"/>
      <c r="Y112" s="73"/>
      <c r="Z112" s="73"/>
      <c r="AA112" s="73"/>
      <c r="AB112" s="74"/>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row>
    <row r="113" spans="1:252" x14ac:dyDescent="0.3">
      <c r="A113" s="159"/>
      <c r="B113" s="189"/>
      <c r="C113" s="190"/>
      <c r="D113" s="194"/>
      <c r="E113" s="195"/>
      <c r="F113" s="196"/>
      <c r="G113" s="159"/>
      <c r="H113" s="159"/>
      <c r="I113" s="164"/>
      <c r="J113" s="73"/>
      <c r="K113" s="73"/>
      <c r="L113" s="73"/>
      <c r="M113" s="73"/>
      <c r="N113" s="73"/>
      <c r="O113" s="73"/>
      <c r="P113" s="73"/>
      <c r="Q113" s="73"/>
      <c r="R113" s="73"/>
      <c r="S113" s="73"/>
      <c r="T113" s="73"/>
      <c r="U113" s="73"/>
      <c r="V113" s="73"/>
      <c r="W113" s="73"/>
      <c r="X113" s="73"/>
      <c r="Y113" s="73"/>
      <c r="Z113" s="73"/>
      <c r="AA113" s="73"/>
      <c r="AB113" s="74"/>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row>
    <row r="114" spans="1:252" x14ac:dyDescent="0.3">
      <c r="A114" s="159"/>
      <c r="B114" s="189"/>
      <c r="C114" s="190"/>
      <c r="D114" s="197"/>
      <c r="E114" s="198"/>
      <c r="F114" s="199"/>
      <c r="G114" s="159"/>
      <c r="H114" s="159"/>
      <c r="I114" s="151"/>
      <c r="J114" s="73"/>
      <c r="K114" s="73"/>
      <c r="L114" s="73"/>
      <c r="M114" s="73"/>
      <c r="N114" s="73"/>
      <c r="O114" s="73"/>
      <c r="P114" s="73"/>
      <c r="Q114" s="73"/>
      <c r="R114" s="73"/>
      <c r="S114" s="73"/>
      <c r="T114" s="73"/>
      <c r="U114" s="73"/>
      <c r="V114" s="73"/>
      <c r="W114" s="73"/>
      <c r="X114" s="73"/>
      <c r="Y114" s="73"/>
      <c r="Z114" s="73"/>
      <c r="AA114" s="73"/>
      <c r="AB114" s="74"/>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row>
    <row r="115" spans="1:252" s="30" customFormat="1" ht="72.75" customHeight="1" x14ac:dyDescent="0.3">
      <c r="A115" s="159"/>
      <c r="B115" s="56" t="s">
        <v>594</v>
      </c>
      <c r="C115" s="27"/>
      <c r="D115" s="146" t="s">
        <v>595</v>
      </c>
      <c r="E115" s="147"/>
      <c r="F115" s="148"/>
      <c r="G115" s="159"/>
      <c r="H115" s="159"/>
      <c r="I115" s="31"/>
      <c r="J115" s="58">
        <f>(J110+J117)/2</f>
        <v>98.421052631578945</v>
      </c>
      <c r="K115" s="58">
        <f t="shared" ref="K115:BV115" si="44">(K110+K117)/2</f>
        <v>100</v>
      </c>
      <c r="L115" s="58">
        <f t="shared" si="44"/>
        <v>97.115384615384613</v>
      </c>
      <c r="M115" s="58">
        <f t="shared" si="44"/>
        <v>99.572649572649567</v>
      </c>
      <c r="N115" s="58">
        <f t="shared" si="44"/>
        <v>100</v>
      </c>
      <c r="O115" s="58">
        <f t="shared" si="44"/>
        <v>100</v>
      </c>
      <c r="P115" s="58">
        <f t="shared" si="44"/>
        <v>90</v>
      </c>
      <c r="Q115" s="58">
        <f t="shared" si="44"/>
        <v>98.913043478260875</v>
      </c>
      <c r="R115" s="58">
        <f t="shared" si="44"/>
        <v>89.411764705882348</v>
      </c>
      <c r="S115" s="58">
        <f t="shared" si="44"/>
        <v>99.069767441860463</v>
      </c>
      <c r="T115" s="58">
        <f t="shared" si="44"/>
        <v>100</v>
      </c>
      <c r="U115" s="58">
        <f t="shared" si="44"/>
        <v>99.523809523809518</v>
      </c>
      <c r="V115" s="58">
        <f t="shared" si="44"/>
        <v>89.038461538461533</v>
      </c>
      <c r="W115" s="58">
        <f t="shared" si="44"/>
        <v>88.837209302325576</v>
      </c>
      <c r="X115" s="58">
        <f t="shared" si="44"/>
        <v>97.61904761904762</v>
      </c>
      <c r="Y115" s="58">
        <f t="shared" si="44"/>
        <v>100</v>
      </c>
      <c r="Z115" s="58">
        <f t="shared" si="44"/>
        <v>97.826086956521749</v>
      </c>
      <c r="AA115" s="58">
        <f t="shared" si="44"/>
        <v>100</v>
      </c>
      <c r="AB115" s="58">
        <f t="shared" si="44"/>
        <v>100</v>
      </c>
      <c r="AC115" s="58">
        <f t="shared" si="44"/>
        <v>100</v>
      </c>
      <c r="AD115" s="58">
        <f t="shared" si="44"/>
        <v>95.8041958041958</v>
      </c>
      <c r="AE115" s="58">
        <f t="shared" si="44"/>
        <v>100</v>
      </c>
      <c r="AF115" s="58">
        <f t="shared" si="44"/>
        <v>96.92307692307692</v>
      </c>
      <c r="AG115" s="58">
        <f t="shared" si="44"/>
        <v>97.857142857142861</v>
      </c>
      <c r="AH115" s="58">
        <f t="shared" si="44"/>
        <v>96.666666666666657</v>
      </c>
      <c r="AI115" s="58">
        <f t="shared" si="44"/>
        <v>76.938775510204081</v>
      </c>
      <c r="AJ115" s="58">
        <f t="shared" si="44"/>
        <v>75</v>
      </c>
      <c r="AK115" s="58">
        <f t="shared" si="44"/>
        <v>90</v>
      </c>
      <c r="AL115" s="58">
        <f t="shared" si="44"/>
        <v>100</v>
      </c>
      <c r="AM115" s="58">
        <f t="shared" si="44"/>
        <v>99.541284403669721</v>
      </c>
      <c r="AN115" s="58">
        <f t="shared" si="44"/>
        <v>100</v>
      </c>
      <c r="AO115" s="58">
        <f t="shared" si="44"/>
        <v>89.019607843137251</v>
      </c>
      <c r="AP115" s="58">
        <f t="shared" si="44"/>
        <v>87.222222222222229</v>
      </c>
      <c r="AQ115" s="58">
        <f t="shared" si="44"/>
        <v>100</v>
      </c>
      <c r="AR115" s="58">
        <f t="shared" si="44"/>
        <v>96.05263157894737</v>
      </c>
      <c r="AS115" s="58">
        <f t="shared" si="44"/>
        <v>88.518518518518519</v>
      </c>
      <c r="AT115" s="58">
        <f t="shared" si="44"/>
        <v>100</v>
      </c>
      <c r="AU115" s="58">
        <f t="shared" si="44"/>
        <v>80</v>
      </c>
      <c r="AV115" s="58">
        <f t="shared" si="44"/>
        <v>87.5</v>
      </c>
      <c r="AW115" s="58">
        <f t="shared" si="44"/>
        <v>75.731707317073173</v>
      </c>
      <c r="AX115" s="58">
        <f t="shared" si="44"/>
        <v>99.324324324324323</v>
      </c>
      <c r="AY115" s="58">
        <f t="shared" si="44"/>
        <v>100</v>
      </c>
      <c r="AZ115" s="58">
        <f t="shared" si="44"/>
        <v>97.260273972602732</v>
      </c>
      <c r="BA115" s="58">
        <f t="shared" si="44"/>
        <v>90</v>
      </c>
      <c r="BB115" s="58">
        <f t="shared" si="44"/>
        <v>98.275862068965523</v>
      </c>
      <c r="BC115" s="58">
        <f t="shared" si="44"/>
        <v>99.732620320855617</v>
      </c>
      <c r="BD115" s="58">
        <f t="shared" si="44"/>
        <v>79.824561403508767</v>
      </c>
      <c r="BE115" s="58">
        <f t="shared" si="44"/>
        <v>96.774193548387103</v>
      </c>
      <c r="BF115" s="58">
        <f t="shared" si="44"/>
        <v>100</v>
      </c>
      <c r="BG115" s="58">
        <f t="shared" si="44"/>
        <v>99.268738574040214</v>
      </c>
      <c r="BH115" s="58">
        <f t="shared" si="44"/>
        <v>99.230769230769226</v>
      </c>
      <c r="BI115" s="58">
        <f t="shared" si="44"/>
        <v>99.285714285714292</v>
      </c>
      <c r="BJ115" s="58">
        <f t="shared" si="44"/>
        <v>98.113207547169822</v>
      </c>
      <c r="BK115" s="58">
        <f t="shared" si="44"/>
        <v>99.337748344370866</v>
      </c>
      <c r="BL115" s="58">
        <f t="shared" si="44"/>
        <v>99.606299212598429</v>
      </c>
      <c r="BM115" s="58">
        <f t="shared" si="44"/>
        <v>88.571428571428569</v>
      </c>
      <c r="BN115" s="58">
        <f t="shared" si="44"/>
        <v>99.47643979057591</v>
      </c>
      <c r="BO115" s="58">
        <f t="shared" si="44"/>
        <v>80</v>
      </c>
      <c r="BP115" s="58">
        <f t="shared" si="44"/>
        <v>97.297297297297291</v>
      </c>
      <c r="BQ115" s="58">
        <f t="shared" si="44"/>
        <v>100</v>
      </c>
      <c r="BR115" s="58">
        <f t="shared" si="44"/>
        <v>90</v>
      </c>
      <c r="BS115" s="58">
        <f t="shared" si="44"/>
        <v>100</v>
      </c>
      <c r="BT115" s="58">
        <f t="shared" si="44"/>
        <v>100</v>
      </c>
      <c r="BU115" s="58">
        <f t="shared" si="44"/>
        <v>100</v>
      </c>
      <c r="BV115" s="58">
        <f t="shared" si="44"/>
        <v>73.333333333333343</v>
      </c>
      <c r="BW115" s="58">
        <f t="shared" ref="BW115:EH115" si="45">(BW110+BW117)/2</f>
        <v>89.537037037037038</v>
      </c>
      <c r="BX115" s="58">
        <f t="shared" si="45"/>
        <v>96.551724137931032</v>
      </c>
      <c r="BY115" s="58">
        <f t="shared" si="45"/>
        <v>100</v>
      </c>
      <c r="BZ115" s="58">
        <f t="shared" si="45"/>
        <v>99.565217391304344</v>
      </c>
      <c r="CA115" s="58">
        <f t="shared" si="45"/>
        <v>80</v>
      </c>
      <c r="CB115" s="58">
        <f t="shared" si="45"/>
        <v>89.009900990099013</v>
      </c>
      <c r="CC115" s="58">
        <f t="shared" si="45"/>
        <v>99.662162162162161</v>
      </c>
      <c r="CD115" s="58">
        <f t="shared" si="45"/>
        <v>99.685534591194966</v>
      </c>
      <c r="CE115" s="58">
        <f t="shared" si="45"/>
        <v>99.206349206349202</v>
      </c>
      <c r="CF115" s="58">
        <f t="shared" si="45"/>
        <v>98.850574712643677</v>
      </c>
      <c r="CG115" s="58">
        <f t="shared" si="45"/>
        <v>98.68421052631578</v>
      </c>
      <c r="CH115" s="58">
        <f t="shared" si="45"/>
        <v>88.113207547169822</v>
      </c>
      <c r="CI115" s="58">
        <f t="shared" si="45"/>
        <v>90</v>
      </c>
      <c r="CJ115" s="58">
        <f t="shared" si="45"/>
        <v>94.705882352941188</v>
      </c>
      <c r="CK115" s="58">
        <f t="shared" si="45"/>
        <v>97.321428571428569</v>
      </c>
      <c r="CL115" s="58">
        <f t="shared" si="45"/>
        <v>89.615384615384613</v>
      </c>
      <c r="CM115" s="58">
        <f t="shared" si="45"/>
        <v>98.214285714285722</v>
      </c>
      <c r="CN115" s="58">
        <f t="shared" si="45"/>
        <v>98.507462686567166</v>
      </c>
      <c r="CO115" s="58">
        <f t="shared" si="45"/>
        <v>98.026315789473685</v>
      </c>
      <c r="CP115" s="58">
        <f t="shared" si="45"/>
        <v>97.5</v>
      </c>
      <c r="CQ115" s="58">
        <f t="shared" si="45"/>
        <v>99.074074074074076</v>
      </c>
      <c r="CR115" s="58">
        <f t="shared" si="45"/>
        <v>87.931034482758619</v>
      </c>
      <c r="CS115" s="58">
        <f t="shared" si="45"/>
        <v>100</v>
      </c>
      <c r="CT115" s="58">
        <f t="shared" si="45"/>
        <v>97.115384615384613</v>
      </c>
      <c r="CU115" s="58">
        <f t="shared" si="45"/>
        <v>97.826086956521749</v>
      </c>
      <c r="CV115" s="58">
        <f t="shared" si="45"/>
        <v>78.387096774193552</v>
      </c>
      <c r="CW115" s="58">
        <f t="shared" si="45"/>
        <v>100</v>
      </c>
      <c r="CX115" s="58">
        <f t="shared" si="45"/>
        <v>69.367088607594937</v>
      </c>
      <c r="CY115" s="58">
        <f t="shared" si="45"/>
        <v>100</v>
      </c>
      <c r="CZ115" s="58">
        <f t="shared" si="45"/>
        <v>96.32352941176471</v>
      </c>
      <c r="DA115" s="58">
        <f t="shared" si="45"/>
        <v>100</v>
      </c>
      <c r="DB115" s="58">
        <f t="shared" si="45"/>
        <v>97.826086956521749</v>
      </c>
      <c r="DC115" s="58">
        <f t="shared" si="45"/>
        <v>100</v>
      </c>
      <c r="DD115" s="58">
        <f t="shared" si="45"/>
        <v>97.058823529411768</v>
      </c>
      <c r="DE115" s="58">
        <f t="shared" si="45"/>
        <v>90</v>
      </c>
      <c r="DF115" s="58">
        <f t="shared" si="45"/>
        <v>89.418604651162781</v>
      </c>
      <c r="DG115" s="58">
        <f t="shared" si="45"/>
        <v>100</v>
      </c>
      <c r="DH115" s="58">
        <f t="shared" si="45"/>
        <v>98.958333333333329</v>
      </c>
      <c r="DI115" s="58">
        <f t="shared" si="45"/>
        <v>99.425287356321832</v>
      </c>
      <c r="DJ115" s="58">
        <f t="shared" si="45"/>
        <v>99.411764705882348</v>
      </c>
      <c r="DK115" s="58">
        <f t="shared" si="45"/>
        <v>67.53086419753086</v>
      </c>
      <c r="DL115" s="58">
        <f t="shared" si="45"/>
        <v>97.61904761904762</v>
      </c>
      <c r="DM115" s="58">
        <f t="shared" si="45"/>
        <v>99.583333333333343</v>
      </c>
      <c r="DN115" s="58">
        <f t="shared" si="45"/>
        <v>78.837209302325576</v>
      </c>
      <c r="DO115" s="58">
        <f t="shared" si="45"/>
        <v>99.25373134328359</v>
      </c>
      <c r="DP115" s="58">
        <f t="shared" si="45"/>
        <v>89.504950495049513</v>
      </c>
      <c r="DQ115" s="58">
        <f t="shared" si="45"/>
        <v>98.648648648648646</v>
      </c>
      <c r="DR115" s="58">
        <f t="shared" si="45"/>
        <v>79.438202247191015</v>
      </c>
      <c r="DS115" s="58">
        <f t="shared" si="45"/>
        <v>88.666666666666671</v>
      </c>
      <c r="DT115" s="58">
        <f t="shared" si="45"/>
        <v>98.360655737704917</v>
      </c>
      <c r="DU115" s="58">
        <f t="shared" si="45"/>
        <v>98.319327731092443</v>
      </c>
      <c r="DV115" s="58">
        <f t="shared" si="45"/>
        <v>100</v>
      </c>
      <c r="DW115" s="58">
        <f t="shared" si="45"/>
        <v>90</v>
      </c>
      <c r="DX115" s="58">
        <f t="shared" si="45"/>
        <v>100</v>
      </c>
      <c r="DY115" s="58">
        <f t="shared" si="45"/>
        <v>97.058823529411768</v>
      </c>
      <c r="DZ115" s="58">
        <f t="shared" si="45"/>
        <v>97.058823529411768</v>
      </c>
      <c r="EA115" s="58">
        <f t="shared" si="45"/>
        <v>97.865853658536594</v>
      </c>
      <c r="EB115" s="58">
        <f t="shared" si="45"/>
        <v>100</v>
      </c>
      <c r="EC115" s="58">
        <f t="shared" si="45"/>
        <v>99.462365591397855</v>
      </c>
      <c r="ED115" s="58">
        <f t="shared" si="45"/>
        <v>98.571428571428569</v>
      </c>
      <c r="EE115" s="58">
        <f t="shared" si="45"/>
        <v>100</v>
      </c>
      <c r="EF115" s="58">
        <f t="shared" si="45"/>
        <v>100</v>
      </c>
      <c r="EG115" s="58">
        <f t="shared" si="45"/>
        <v>99.456521739130437</v>
      </c>
      <c r="EH115" s="58">
        <f t="shared" si="45"/>
        <v>98.611111111111114</v>
      </c>
      <c r="EI115" s="58">
        <f t="shared" ref="EI115:GT115" si="46">(EI110+EI117)/2</f>
        <v>100</v>
      </c>
      <c r="EJ115" s="58">
        <f t="shared" si="46"/>
        <v>79.038461538461533</v>
      </c>
      <c r="EK115" s="58">
        <f t="shared" si="46"/>
        <v>97.5</v>
      </c>
      <c r="EL115" s="58">
        <f t="shared" si="46"/>
        <v>90</v>
      </c>
      <c r="EM115" s="58">
        <f t="shared" si="46"/>
        <v>90</v>
      </c>
      <c r="EN115" s="58">
        <f t="shared" si="46"/>
        <v>98.863636363636374</v>
      </c>
      <c r="EO115" s="58">
        <f t="shared" si="46"/>
        <v>89.333333333333343</v>
      </c>
      <c r="EP115" s="58">
        <f t="shared" si="46"/>
        <v>88.68421052631578</v>
      </c>
      <c r="EQ115" s="58">
        <f t="shared" si="46"/>
        <v>99.25373134328359</v>
      </c>
      <c r="ER115" s="58">
        <f t="shared" si="46"/>
        <v>100</v>
      </c>
      <c r="ES115" s="58">
        <f t="shared" si="46"/>
        <v>99.618320610687022</v>
      </c>
      <c r="ET115" s="58">
        <f t="shared" si="46"/>
        <v>100</v>
      </c>
      <c r="EU115" s="58">
        <f t="shared" si="46"/>
        <v>87.286821705426348</v>
      </c>
      <c r="EV115" s="58">
        <f t="shared" si="46"/>
        <v>100</v>
      </c>
      <c r="EW115" s="58">
        <f t="shared" si="46"/>
        <v>100</v>
      </c>
      <c r="EX115" s="58">
        <f t="shared" si="46"/>
        <v>99.695121951219505</v>
      </c>
      <c r="EY115" s="58">
        <f t="shared" si="46"/>
        <v>89.397590361445779</v>
      </c>
      <c r="EZ115" s="58">
        <f t="shared" si="46"/>
        <v>86.25</v>
      </c>
      <c r="FA115" s="58">
        <f t="shared" si="46"/>
        <v>100</v>
      </c>
      <c r="FB115" s="58">
        <f t="shared" si="46"/>
        <v>98.275862068965523</v>
      </c>
      <c r="FC115" s="58">
        <f t="shared" si="46"/>
        <v>90</v>
      </c>
      <c r="FD115" s="58">
        <f t="shared" si="46"/>
        <v>99.509803921568633</v>
      </c>
      <c r="FE115" s="58">
        <f t="shared" si="46"/>
        <v>90</v>
      </c>
      <c r="FF115" s="58">
        <f t="shared" si="46"/>
        <v>99.473684210526315</v>
      </c>
      <c r="FG115" s="58">
        <f t="shared" si="46"/>
        <v>99.609375</v>
      </c>
      <c r="FH115" s="58">
        <f t="shared" si="46"/>
        <v>99.700598802395206</v>
      </c>
      <c r="FI115" s="58">
        <f t="shared" si="46"/>
        <v>100</v>
      </c>
      <c r="FJ115" s="58">
        <f t="shared" si="46"/>
        <v>80</v>
      </c>
      <c r="FK115" s="58">
        <f t="shared" si="46"/>
        <v>86.376811594202906</v>
      </c>
      <c r="FL115" s="58">
        <f t="shared" si="46"/>
        <v>100</v>
      </c>
      <c r="FM115" s="58">
        <f t="shared" si="46"/>
        <v>100</v>
      </c>
      <c r="FN115" s="58">
        <f t="shared" si="46"/>
        <v>89.033816425120776</v>
      </c>
      <c r="FO115" s="58">
        <f t="shared" si="46"/>
        <v>98.305084745762713</v>
      </c>
      <c r="FP115" s="58">
        <f t="shared" si="46"/>
        <v>89.193548387096769</v>
      </c>
      <c r="FQ115" s="58">
        <f t="shared" si="46"/>
        <v>100</v>
      </c>
      <c r="FR115" s="58">
        <f t="shared" si="46"/>
        <v>100</v>
      </c>
      <c r="FS115" s="58">
        <f t="shared" si="46"/>
        <v>98.514851485148512</v>
      </c>
      <c r="FT115" s="58">
        <f t="shared" si="46"/>
        <v>97.988505747126439</v>
      </c>
      <c r="FU115" s="58">
        <f t="shared" si="46"/>
        <v>68.639455782312922</v>
      </c>
      <c r="FV115" s="58">
        <f t="shared" si="46"/>
        <v>99.21875</v>
      </c>
      <c r="FW115" s="58">
        <f t="shared" si="46"/>
        <v>99.537037037037038</v>
      </c>
      <c r="FX115" s="58">
        <f t="shared" si="46"/>
        <v>100</v>
      </c>
      <c r="FY115" s="58">
        <f t="shared" si="46"/>
        <v>98.75</v>
      </c>
      <c r="FZ115" s="58">
        <f t="shared" si="46"/>
        <v>99.771689497716892</v>
      </c>
      <c r="GA115" s="58">
        <f t="shared" si="46"/>
        <v>77.872340425531917</v>
      </c>
      <c r="GB115" s="58">
        <f t="shared" si="46"/>
        <v>100</v>
      </c>
      <c r="GC115" s="58">
        <f t="shared" si="46"/>
        <v>98.648648648648646</v>
      </c>
      <c r="GD115" s="58">
        <f t="shared" si="46"/>
        <v>99.350649350649348</v>
      </c>
      <c r="GE115" s="58">
        <f t="shared" si="46"/>
        <v>97.807017543859644</v>
      </c>
      <c r="GF115" s="58">
        <f t="shared" si="46"/>
        <v>79.074074074074076</v>
      </c>
      <c r="GG115" s="58">
        <f t="shared" si="46"/>
        <v>59.43181818181818</v>
      </c>
      <c r="GH115" s="58">
        <f t="shared" si="46"/>
        <v>95.196506550218345</v>
      </c>
      <c r="GI115" s="58">
        <f t="shared" si="46"/>
        <v>99.624060150375939</v>
      </c>
      <c r="GJ115" s="58">
        <f t="shared" si="46"/>
        <v>97.5</v>
      </c>
      <c r="GK115" s="58">
        <f t="shared" si="46"/>
        <v>96</v>
      </c>
      <c r="GL115" s="58">
        <f t="shared" si="46"/>
        <v>95.864661654135332</v>
      </c>
      <c r="GM115" s="58">
        <f t="shared" si="46"/>
        <v>100</v>
      </c>
      <c r="GN115" s="58">
        <f t="shared" si="46"/>
        <v>89.152542372881356</v>
      </c>
      <c r="GO115" s="58">
        <f t="shared" si="46"/>
        <v>97.580645161290334</v>
      </c>
      <c r="GP115" s="58">
        <f t="shared" si="46"/>
        <v>98.75</v>
      </c>
      <c r="GQ115" s="58">
        <f t="shared" si="46"/>
        <v>99.295774647887328</v>
      </c>
      <c r="GR115" s="58">
        <f t="shared" si="46"/>
        <v>98.854961832061065</v>
      </c>
      <c r="GS115" s="58">
        <f t="shared" si="46"/>
        <v>99.702380952380963</v>
      </c>
      <c r="GT115" s="58">
        <f t="shared" si="46"/>
        <v>79.537037037037038</v>
      </c>
      <c r="GU115" s="58">
        <f t="shared" ref="GU115:IQ115" si="47">(GU110+GU117)/2</f>
        <v>97.877358490566039</v>
      </c>
      <c r="GV115" s="58">
        <f t="shared" si="47"/>
        <v>95.454545454545453</v>
      </c>
      <c r="GW115" s="58">
        <f t="shared" si="47"/>
        <v>97.297297297297291</v>
      </c>
      <c r="GX115" s="58">
        <f t="shared" si="47"/>
        <v>99.411764705882348</v>
      </c>
      <c r="GY115" s="58">
        <f t="shared" si="47"/>
        <v>99.25373134328359</v>
      </c>
      <c r="GZ115" s="58">
        <f t="shared" si="47"/>
        <v>98.979591836734699</v>
      </c>
      <c r="HA115" s="58">
        <f t="shared" si="47"/>
        <v>100</v>
      </c>
      <c r="HB115" s="58">
        <f t="shared" si="47"/>
        <v>98.913043478260875</v>
      </c>
      <c r="HC115" s="58">
        <f t="shared" si="47"/>
        <v>98.706896551724128</v>
      </c>
      <c r="HD115" s="58">
        <f t="shared" si="47"/>
        <v>99.853372434017587</v>
      </c>
      <c r="HE115" s="58">
        <f t="shared" si="47"/>
        <v>99.523809523809518</v>
      </c>
      <c r="HF115" s="58">
        <f t="shared" si="47"/>
        <v>99.122807017543863</v>
      </c>
      <c r="HG115" s="58">
        <f t="shared" si="47"/>
        <v>87.872340425531917</v>
      </c>
      <c r="HH115" s="58">
        <f t="shared" si="47"/>
        <v>97.448979591836746</v>
      </c>
      <c r="HI115" s="58">
        <f t="shared" si="47"/>
        <v>100</v>
      </c>
      <c r="HJ115" s="58">
        <f t="shared" si="47"/>
        <v>70</v>
      </c>
      <c r="HK115" s="58">
        <f t="shared" si="47"/>
        <v>99.456521739130437</v>
      </c>
      <c r="HL115" s="58">
        <f t="shared" si="47"/>
        <v>97.637795275590548</v>
      </c>
      <c r="HM115" s="58">
        <f t="shared" si="47"/>
        <v>84.607843137254903</v>
      </c>
      <c r="HN115" s="58">
        <f t="shared" si="47"/>
        <v>87.6</v>
      </c>
      <c r="HO115" s="58">
        <f t="shared" si="47"/>
        <v>99.537037037037038</v>
      </c>
      <c r="HP115" s="58">
        <f t="shared" si="47"/>
        <v>100</v>
      </c>
      <c r="HQ115" s="58">
        <f t="shared" si="47"/>
        <v>98.913043478260875</v>
      </c>
      <c r="HR115" s="58">
        <f t="shared" si="47"/>
        <v>100</v>
      </c>
      <c r="HS115" s="58">
        <f t="shared" si="47"/>
        <v>97.560975609756099</v>
      </c>
      <c r="HT115" s="58">
        <f t="shared" si="47"/>
        <v>78.4375</v>
      </c>
      <c r="HU115" s="58">
        <f t="shared" si="47"/>
        <v>100</v>
      </c>
      <c r="HV115" s="58">
        <f t="shared" si="47"/>
        <v>89.632352941176464</v>
      </c>
      <c r="HW115" s="58">
        <f t="shared" si="47"/>
        <v>99.390243902439025</v>
      </c>
      <c r="HX115" s="58">
        <f t="shared" si="47"/>
        <v>99.798387096774192</v>
      </c>
      <c r="HY115" s="58">
        <f t="shared" si="47"/>
        <v>100</v>
      </c>
      <c r="HZ115" s="58">
        <f t="shared" si="47"/>
        <v>99.065420560747668</v>
      </c>
      <c r="IA115" s="58">
        <f t="shared" si="47"/>
        <v>93.046357615894038</v>
      </c>
      <c r="IB115" s="58">
        <f t="shared" si="47"/>
        <v>94.251134644478071</v>
      </c>
      <c r="IC115" s="58">
        <f t="shared" si="47"/>
        <v>95.8041958041958</v>
      </c>
      <c r="ID115" s="58">
        <f t="shared" si="47"/>
        <v>98.185941043083901</v>
      </c>
      <c r="IE115" s="58">
        <f t="shared" si="47"/>
        <v>99.032258064516128</v>
      </c>
      <c r="IF115" s="58">
        <f t="shared" si="47"/>
        <v>98.946360153256705</v>
      </c>
      <c r="IG115" s="58">
        <f t="shared" si="47"/>
        <v>98.102466793168873</v>
      </c>
      <c r="IH115" s="58">
        <f t="shared" si="47"/>
        <v>99.361702127659584</v>
      </c>
      <c r="II115" s="58">
        <f t="shared" si="47"/>
        <v>96.25</v>
      </c>
      <c r="IJ115" s="58">
        <f t="shared" si="47"/>
        <v>97.093023255813961</v>
      </c>
      <c r="IK115" s="58">
        <f t="shared" si="47"/>
        <v>89.542682926829258</v>
      </c>
      <c r="IL115" s="58">
        <f t="shared" si="47"/>
        <v>83.460264900662253</v>
      </c>
      <c r="IM115" s="58">
        <f t="shared" si="47"/>
        <v>86.995708154506445</v>
      </c>
      <c r="IN115" s="58">
        <f t="shared" si="47"/>
        <v>95.860927152317885</v>
      </c>
      <c r="IO115" s="58">
        <f t="shared" si="47"/>
        <v>97.147385103011089</v>
      </c>
      <c r="IP115" s="58">
        <f t="shared" si="47"/>
        <v>94.453248811410461</v>
      </c>
      <c r="IQ115" s="58">
        <f t="shared" si="47"/>
        <v>93.298059964726633</v>
      </c>
    </row>
    <row r="116" spans="1:252" ht="145.5" customHeight="1" x14ac:dyDescent="0.3">
      <c r="A116" s="150" t="s">
        <v>596</v>
      </c>
      <c r="B116" s="59" t="s">
        <v>597</v>
      </c>
      <c r="C116" s="62">
        <v>0.3</v>
      </c>
      <c r="D116" s="70" t="s">
        <v>598</v>
      </c>
      <c r="E116" s="71" t="s">
        <v>599</v>
      </c>
      <c r="F116" s="31" t="s">
        <v>558</v>
      </c>
      <c r="G116" s="9" t="s">
        <v>600</v>
      </c>
      <c r="H116" s="59" t="s">
        <v>601</v>
      </c>
      <c r="I116" s="60" t="s">
        <v>602</v>
      </c>
      <c r="J116" s="37">
        <v>184</v>
      </c>
      <c r="K116" s="38">
        <v>41</v>
      </c>
      <c r="L116" s="37">
        <v>49</v>
      </c>
      <c r="M116" s="37">
        <v>116</v>
      </c>
      <c r="N116" s="37">
        <v>53</v>
      </c>
      <c r="O116" s="37">
        <v>55</v>
      </c>
      <c r="P116" s="37">
        <v>28</v>
      </c>
      <c r="Q116" s="37">
        <v>180</v>
      </c>
      <c r="R116" s="37">
        <v>84</v>
      </c>
      <c r="S116" s="37">
        <v>211</v>
      </c>
      <c r="T116" s="37">
        <v>75</v>
      </c>
      <c r="U116" s="37">
        <v>208</v>
      </c>
      <c r="V116" s="37">
        <v>51</v>
      </c>
      <c r="W116" s="37">
        <v>42</v>
      </c>
      <c r="X116" s="37">
        <v>20</v>
      </c>
      <c r="Y116" s="37">
        <v>29</v>
      </c>
      <c r="Z116" s="37">
        <v>22</v>
      </c>
      <c r="AA116" s="37">
        <v>7</v>
      </c>
      <c r="AB116" s="39">
        <v>27</v>
      </c>
      <c r="AC116" s="37">
        <v>85</v>
      </c>
      <c r="AD116" s="37">
        <v>131</v>
      </c>
      <c r="AE116" s="37">
        <v>80</v>
      </c>
      <c r="AF116" s="37">
        <v>61</v>
      </c>
      <c r="AG116" s="37">
        <v>67</v>
      </c>
      <c r="AH116" s="37">
        <v>84</v>
      </c>
      <c r="AI116" s="37">
        <v>46</v>
      </c>
      <c r="AJ116" s="37">
        <v>18</v>
      </c>
      <c r="AK116" s="37">
        <v>34</v>
      </c>
      <c r="AL116" s="37">
        <v>119</v>
      </c>
      <c r="AM116" s="37">
        <v>108</v>
      </c>
      <c r="AN116" s="37">
        <v>89</v>
      </c>
      <c r="AO116" s="37">
        <v>100</v>
      </c>
      <c r="AP116" s="37">
        <v>68</v>
      </c>
      <c r="AQ116" s="37">
        <v>26</v>
      </c>
      <c r="AR116" s="37">
        <v>70</v>
      </c>
      <c r="AS116" s="37">
        <v>131</v>
      </c>
      <c r="AT116" s="37">
        <v>21</v>
      </c>
      <c r="AU116" s="37">
        <v>48</v>
      </c>
      <c r="AV116" s="37">
        <v>3</v>
      </c>
      <c r="AW116" s="37">
        <v>75</v>
      </c>
      <c r="AX116" s="37">
        <v>146</v>
      </c>
      <c r="AY116" s="37">
        <v>20</v>
      </c>
      <c r="AZ116" s="37">
        <v>69</v>
      </c>
      <c r="BA116" s="37">
        <v>31</v>
      </c>
      <c r="BB116" s="37">
        <v>140</v>
      </c>
      <c r="BC116" s="37">
        <v>186</v>
      </c>
      <c r="BD116" s="37">
        <v>284</v>
      </c>
      <c r="BE116" s="37">
        <v>29</v>
      </c>
      <c r="BF116" s="37">
        <v>79</v>
      </c>
      <c r="BG116" s="37">
        <v>539</v>
      </c>
      <c r="BH116" s="37">
        <v>64</v>
      </c>
      <c r="BI116" s="37">
        <v>69</v>
      </c>
      <c r="BJ116" s="37">
        <v>153</v>
      </c>
      <c r="BK116" s="37">
        <v>149</v>
      </c>
      <c r="BL116" s="37">
        <v>252</v>
      </c>
      <c r="BM116" s="37">
        <v>34</v>
      </c>
      <c r="BN116" s="37">
        <v>189</v>
      </c>
      <c r="BO116" s="37">
        <v>32</v>
      </c>
      <c r="BP116" s="37">
        <v>70</v>
      </c>
      <c r="BQ116" s="37">
        <v>16</v>
      </c>
      <c r="BR116" s="37">
        <v>24</v>
      </c>
      <c r="BS116" s="37">
        <v>89</v>
      </c>
      <c r="BT116" s="37">
        <v>15</v>
      </c>
      <c r="BU116" s="37">
        <v>62</v>
      </c>
      <c r="BV116" s="37">
        <v>13</v>
      </c>
      <c r="BW116" s="37">
        <v>107</v>
      </c>
      <c r="BX116" s="37">
        <v>27</v>
      </c>
      <c r="BY116" s="37">
        <v>32</v>
      </c>
      <c r="BZ116" s="37">
        <v>114</v>
      </c>
      <c r="CA116" s="37">
        <v>75</v>
      </c>
      <c r="CB116" s="37">
        <v>99</v>
      </c>
      <c r="CC116" s="37">
        <v>147</v>
      </c>
      <c r="CD116" s="37">
        <v>158</v>
      </c>
      <c r="CE116" s="37">
        <v>62</v>
      </c>
      <c r="CF116" s="37">
        <v>85</v>
      </c>
      <c r="CG116" s="37">
        <v>37</v>
      </c>
      <c r="CH116" s="37">
        <v>51</v>
      </c>
      <c r="CI116" s="37">
        <v>52</v>
      </c>
      <c r="CJ116" s="37">
        <v>76</v>
      </c>
      <c r="CK116" s="37">
        <v>106</v>
      </c>
      <c r="CL116" s="37">
        <v>129</v>
      </c>
      <c r="CM116" s="37">
        <v>108</v>
      </c>
      <c r="CN116" s="37">
        <v>65</v>
      </c>
      <c r="CO116" s="37">
        <v>73</v>
      </c>
      <c r="CP116" s="37">
        <v>38</v>
      </c>
      <c r="CQ116" s="37">
        <v>106</v>
      </c>
      <c r="CR116" s="37">
        <v>139</v>
      </c>
      <c r="CS116" s="37">
        <v>89</v>
      </c>
      <c r="CT116" s="37">
        <v>98</v>
      </c>
      <c r="CU116" s="37">
        <v>110</v>
      </c>
      <c r="CV116" s="37">
        <v>90</v>
      </c>
      <c r="CW116" s="37">
        <v>51</v>
      </c>
      <c r="CX116" s="37">
        <v>78</v>
      </c>
      <c r="CY116" s="37">
        <v>61</v>
      </c>
      <c r="CZ116" s="37">
        <v>63</v>
      </c>
      <c r="DA116" s="37">
        <v>153</v>
      </c>
      <c r="DB116" s="37">
        <v>88</v>
      </c>
      <c r="DC116" s="37">
        <v>70</v>
      </c>
      <c r="DD116" s="37">
        <v>16</v>
      </c>
      <c r="DE116" s="37">
        <v>97</v>
      </c>
      <c r="DF116" s="37">
        <v>85</v>
      </c>
      <c r="DG116" s="37">
        <v>86</v>
      </c>
      <c r="DH116" s="37">
        <v>94</v>
      </c>
      <c r="DI116" s="37">
        <v>86</v>
      </c>
      <c r="DJ116" s="37">
        <v>168</v>
      </c>
      <c r="DK116" s="37">
        <v>77</v>
      </c>
      <c r="DL116" s="37">
        <v>60</v>
      </c>
      <c r="DM116" s="37">
        <v>119</v>
      </c>
      <c r="DN116" s="37">
        <v>42</v>
      </c>
      <c r="DO116" s="37">
        <v>66</v>
      </c>
      <c r="DP116" s="37">
        <v>100</v>
      </c>
      <c r="DQ116" s="37">
        <v>72</v>
      </c>
      <c r="DR116" s="37">
        <v>88</v>
      </c>
      <c r="DS116" s="37">
        <v>73</v>
      </c>
      <c r="DT116" s="37">
        <v>118</v>
      </c>
      <c r="DU116" s="37">
        <v>115</v>
      </c>
      <c r="DV116" s="37">
        <v>110</v>
      </c>
      <c r="DW116" s="37">
        <v>453</v>
      </c>
      <c r="DX116" s="37">
        <v>169</v>
      </c>
      <c r="DY116" s="37">
        <v>80</v>
      </c>
      <c r="DZ116" s="37">
        <v>96</v>
      </c>
      <c r="EA116" s="37">
        <v>314</v>
      </c>
      <c r="EB116" s="37">
        <v>89</v>
      </c>
      <c r="EC116" s="37">
        <v>92</v>
      </c>
      <c r="ED116" s="37">
        <v>68</v>
      </c>
      <c r="EE116" s="37">
        <v>57</v>
      </c>
      <c r="EF116" s="37">
        <v>94</v>
      </c>
      <c r="EG116" s="37">
        <v>91</v>
      </c>
      <c r="EH116" s="37">
        <v>140</v>
      </c>
      <c r="EI116" s="37">
        <v>148</v>
      </c>
      <c r="EJ116" s="37">
        <v>51</v>
      </c>
      <c r="EK116" s="37">
        <v>171</v>
      </c>
      <c r="EL116" s="37">
        <v>134</v>
      </c>
      <c r="EM116" s="37">
        <v>38</v>
      </c>
      <c r="EN116" s="37">
        <v>43</v>
      </c>
      <c r="EO116" s="37">
        <v>74</v>
      </c>
      <c r="EP116" s="37">
        <v>37</v>
      </c>
      <c r="EQ116" s="37">
        <v>66</v>
      </c>
      <c r="ER116" s="37">
        <v>47</v>
      </c>
      <c r="ES116" s="37">
        <v>130</v>
      </c>
      <c r="ET116" s="37">
        <v>106</v>
      </c>
      <c r="EU116" s="37">
        <v>122</v>
      </c>
      <c r="EV116" s="37">
        <v>108</v>
      </c>
      <c r="EW116" s="37">
        <v>102</v>
      </c>
      <c r="EX116" s="37">
        <v>163</v>
      </c>
      <c r="EY116" s="37">
        <v>82</v>
      </c>
      <c r="EZ116" s="37">
        <v>74</v>
      </c>
      <c r="FA116" s="37">
        <v>34</v>
      </c>
      <c r="FB116" s="37">
        <v>28</v>
      </c>
      <c r="FC116" s="37">
        <v>30</v>
      </c>
      <c r="FD116" s="37">
        <v>101</v>
      </c>
      <c r="FE116" s="37">
        <v>92</v>
      </c>
      <c r="FF116" s="37">
        <v>94</v>
      </c>
      <c r="FG116" s="37">
        <v>127</v>
      </c>
      <c r="FH116" s="37">
        <v>166</v>
      </c>
      <c r="FI116" s="37">
        <v>39</v>
      </c>
      <c r="FJ116" s="37">
        <v>74</v>
      </c>
      <c r="FK116" s="38">
        <v>64</v>
      </c>
      <c r="FL116" s="38">
        <v>36</v>
      </c>
      <c r="FM116" s="38">
        <v>37</v>
      </c>
      <c r="FN116" s="38">
        <v>203</v>
      </c>
      <c r="FO116" s="38">
        <v>57</v>
      </c>
      <c r="FP116" s="38">
        <v>61</v>
      </c>
      <c r="FQ116" s="38">
        <v>178</v>
      </c>
      <c r="FR116" s="38">
        <v>23</v>
      </c>
      <c r="FS116" s="38">
        <v>98</v>
      </c>
      <c r="FT116" s="38">
        <v>167</v>
      </c>
      <c r="FU116" s="38">
        <v>143</v>
      </c>
      <c r="FV116" s="38">
        <v>63</v>
      </c>
      <c r="FW116" s="38">
        <v>107</v>
      </c>
      <c r="FX116" s="38">
        <v>100</v>
      </c>
      <c r="FY116" s="38">
        <v>117</v>
      </c>
      <c r="FZ116" s="38">
        <v>218</v>
      </c>
      <c r="GA116" s="38">
        <v>45</v>
      </c>
      <c r="GB116" s="38">
        <v>49</v>
      </c>
      <c r="GC116" s="38">
        <v>72</v>
      </c>
      <c r="GD116" s="38">
        <v>152</v>
      </c>
      <c r="GE116" s="38">
        <v>109</v>
      </c>
      <c r="GF116" s="38">
        <v>53</v>
      </c>
      <c r="GG116" s="38">
        <v>87</v>
      </c>
      <c r="GH116" s="38">
        <v>207</v>
      </c>
      <c r="GI116" s="38">
        <v>132</v>
      </c>
      <c r="GJ116" s="38">
        <v>228</v>
      </c>
      <c r="GK116" s="38">
        <v>69</v>
      </c>
      <c r="GL116" s="38">
        <v>122</v>
      </c>
      <c r="GM116" s="38">
        <v>175</v>
      </c>
      <c r="GN116" s="38">
        <v>58</v>
      </c>
      <c r="GO116" s="38">
        <v>59</v>
      </c>
      <c r="GP116" s="38">
        <v>39</v>
      </c>
      <c r="GQ116" s="38">
        <v>70</v>
      </c>
      <c r="GR116" s="38">
        <v>128</v>
      </c>
      <c r="GS116" s="38">
        <v>167</v>
      </c>
      <c r="GT116" s="38">
        <v>107</v>
      </c>
      <c r="GU116" s="38">
        <v>203</v>
      </c>
      <c r="GV116" s="38">
        <v>20</v>
      </c>
      <c r="GW116" s="38">
        <v>105</v>
      </c>
      <c r="GX116" s="38">
        <v>84</v>
      </c>
      <c r="GY116" s="38">
        <v>66</v>
      </c>
      <c r="GZ116" s="38">
        <v>48</v>
      </c>
      <c r="HA116" s="38">
        <v>132</v>
      </c>
      <c r="HB116" s="38">
        <v>90</v>
      </c>
      <c r="HC116" s="38">
        <v>113</v>
      </c>
      <c r="HD116" s="38">
        <v>340</v>
      </c>
      <c r="HE116" s="38">
        <v>104</v>
      </c>
      <c r="HF116" s="38">
        <v>56</v>
      </c>
      <c r="HG116" s="38">
        <v>90</v>
      </c>
      <c r="HH116" s="38">
        <v>93</v>
      </c>
      <c r="HI116" s="38">
        <v>130</v>
      </c>
      <c r="HJ116" s="38">
        <v>122</v>
      </c>
      <c r="HK116" s="38">
        <v>91</v>
      </c>
      <c r="HL116" s="38">
        <v>121</v>
      </c>
      <c r="HM116" s="38">
        <v>91</v>
      </c>
      <c r="HN116" s="38">
        <v>119</v>
      </c>
      <c r="HO116" s="38">
        <v>107</v>
      </c>
      <c r="HP116" s="38">
        <v>85</v>
      </c>
      <c r="HQ116" s="38">
        <v>90</v>
      </c>
      <c r="HR116" s="38">
        <v>54</v>
      </c>
      <c r="HS116" s="38">
        <v>39</v>
      </c>
      <c r="HT116" s="38">
        <v>62</v>
      </c>
      <c r="HU116" s="38">
        <v>49</v>
      </c>
      <c r="HV116" s="38">
        <v>135</v>
      </c>
      <c r="HW116" s="38">
        <v>81</v>
      </c>
      <c r="HX116" s="38">
        <v>247</v>
      </c>
      <c r="HY116" s="38">
        <v>138</v>
      </c>
      <c r="HZ116" s="38">
        <v>105</v>
      </c>
      <c r="IA116" s="38">
        <v>390</v>
      </c>
      <c r="IB116" s="38">
        <v>585</v>
      </c>
      <c r="IC116" s="38">
        <v>131</v>
      </c>
      <c r="ID116" s="38">
        <v>850</v>
      </c>
      <c r="IE116" s="38">
        <v>760</v>
      </c>
      <c r="IF116" s="38">
        <v>511</v>
      </c>
      <c r="IG116" s="38">
        <v>507</v>
      </c>
      <c r="IH116" s="38">
        <v>232</v>
      </c>
      <c r="II116" s="38">
        <v>333</v>
      </c>
      <c r="IJ116" s="38">
        <v>567</v>
      </c>
      <c r="IK116" s="38">
        <v>325</v>
      </c>
      <c r="IL116" s="38">
        <v>525</v>
      </c>
      <c r="IM116" s="38">
        <v>219</v>
      </c>
      <c r="IN116" s="38">
        <v>277</v>
      </c>
      <c r="IO116" s="38">
        <v>595</v>
      </c>
      <c r="IP116" s="38">
        <v>561</v>
      </c>
      <c r="IQ116" s="38">
        <v>491</v>
      </c>
    </row>
    <row r="117" spans="1:252" s="30" customFormat="1" ht="78" customHeight="1" x14ac:dyDescent="0.3">
      <c r="A117" s="151"/>
      <c r="B117" s="56" t="s">
        <v>603</v>
      </c>
      <c r="C117" s="57"/>
      <c r="D117" s="146" t="s">
        <v>604</v>
      </c>
      <c r="E117" s="147"/>
      <c r="F117" s="148"/>
      <c r="G117" s="75"/>
      <c r="H117" s="75"/>
      <c r="I117" s="27" t="s">
        <v>562</v>
      </c>
      <c r="J117" s="58">
        <f>J116/J$5*100</f>
        <v>96.84210526315789</v>
      </c>
      <c r="K117" s="58">
        <f t="shared" ref="K117:BV117" si="48">K116/K$5*100</f>
        <v>100</v>
      </c>
      <c r="L117" s="58">
        <f t="shared" si="48"/>
        <v>94.230769230769226</v>
      </c>
      <c r="M117" s="58">
        <f t="shared" si="48"/>
        <v>99.145299145299148</v>
      </c>
      <c r="N117" s="58">
        <f t="shared" si="48"/>
        <v>100</v>
      </c>
      <c r="O117" s="58">
        <f t="shared" si="48"/>
        <v>100</v>
      </c>
      <c r="P117" s="58">
        <f t="shared" si="48"/>
        <v>100</v>
      </c>
      <c r="Q117" s="58">
        <f t="shared" si="48"/>
        <v>97.826086956521735</v>
      </c>
      <c r="R117" s="58">
        <f t="shared" si="48"/>
        <v>98.82352941176471</v>
      </c>
      <c r="S117" s="58">
        <f t="shared" si="48"/>
        <v>98.139534883720927</v>
      </c>
      <c r="T117" s="58">
        <f t="shared" si="48"/>
        <v>100</v>
      </c>
      <c r="U117" s="58">
        <f t="shared" si="48"/>
        <v>99.047619047619051</v>
      </c>
      <c r="V117" s="58">
        <f t="shared" si="48"/>
        <v>98.076923076923066</v>
      </c>
      <c r="W117" s="58">
        <f t="shared" si="48"/>
        <v>97.674418604651152</v>
      </c>
      <c r="X117" s="58">
        <f t="shared" si="48"/>
        <v>95.238095238095227</v>
      </c>
      <c r="Y117" s="58">
        <f t="shared" si="48"/>
        <v>100</v>
      </c>
      <c r="Z117" s="58">
        <f t="shared" si="48"/>
        <v>95.652173913043484</v>
      </c>
      <c r="AA117" s="58">
        <f t="shared" si="48"/>
        <v>100</v>
      </c>
      <c r="AB117" s="58">
        <f t="shared" si="48"/>
        <v>100</v>
      </c>
      <c r="AC117" s="58">
        <f t="shared" si="48"/>
        <v>100</v>
      </c>
      <c r="AD117" s="58">
        <f t="shared" si="48"/>
        <v>91.608391608391599</v>
      </c>
      <c r="AE117" s="58">
        <f t="shared" si="48"/>
        <v>100</v>
      </c>
      <c r="AF117" s="58">
        <f t="shared" si="48"/>
        <v>93.84615384615384</v>
      </c>
      <c r="AG117" s="58">
        <f t="shared" si="48"/>
        <v>95.714285714285722</v>
      </c>
      <c r="AH117" s="58">
        <f t="shared" si="48"/>
        <v>93.333333333333329</v>
      </c>
      <c r="AI117" s="58">
        <f t="shared" si="48"/>
        <v>93.877551020408163</v>
      </c>
      <c r="AJ117" s="58">
        <f t="shared" si="48"/>
        <v>90</v>
      </c>
      <c r="AK117" s="58">
        <f t="shared" si="48"/>
        <v>100</v>
      </c>
      <c r="AL117" s="58">
        <f t="shared" si="48"/>
        <v>100</v>
      </c>
      <c r="AM117" s="58">
        <f t="shared" si="48"/>
        <v>99.082568807339456</v>
      </c>
      <c r="AN117" s="58">
        <f t="shared" si="48"/>
        <v>100</v>
      </c>
      <c r="AO117" s="58">
        <f t="shared" si="48"/>
        <v>98.039215686274503</v>
      </c>
      <c r="AP117" s="58">
        <f t="shared" si="48"/>
        <v>94.444444444444443</v>
      </c>
      <c r="AQ117" s="58">
        <f t="shared" si="48"/>
        <v>100</v>
      </c>
      <c r="AR117" s="58">
        <f t="shared" si="48"/>
        <v>92.10526315789474</v>
      </c>
      <c r="AS117" s="58">
        <f t="shared" si="48"/>
        <v>97.037037037037038</v>
      </c>
      <c r="AT117" s="58">
        <f t="shared" si="48"/>
        <v>100</v>
      </c>
      <c r="AU117" s="58">
        <f t="shared" si="48"/>
        <v>100</v>
      </c>
      <c r="AV117" s="58">
        <f t="shared" si="48"/>
        <v>75</v>
      </c>
      <c r="AW117" s="58">
        <f t="shared" si="48"/>
        <v>91.463414634146346</v>
      </c>
      <c r="AX117" s="58">
        <f t="shared" si="48"/>
        <v>98.648648648648646</v>
      </c>
      <c r="AY117" s="58">
        <f t="shared" si="48"/>
        <v>100</v>
      </c>
      <c r="AZ117" s="58">
        <f t="shared" si="48"/>
        <v>94.520547945205479</v>
      </c>
      <c r="BA117" s="58">
        <f t="shared" si="48"/>
        <v>100</v>
      </c>
      <c r="BB117" s="58">
        <f t="shared" si="48"/>
        <v>96.551724137931032</v>
      </c>
      <c r="BC117" s="58">
        <f t="shared" si="48"/>
        <v>99.465240641711233</v>
      </c>
      <c r="BD117" s="58">
        <f t="shared" si="48"/>
        <v>99.649122807017548</v>
      </c>
      <c r="BE117" s="58">
        <f t="shared" si="48"/>
        <v>93.548387096774192</v>
      </c>
      <c r="BF117" s="58">
        <f t="shared" si="48"/>
        <v>100</v>
      </c>
      <c r="BG117" s="58">
        <f t="shared" si="48"/>
        <v>98.537477148080441</v>
      </c>
      <c r="BH117" s="58">
        <f t="shared" si="48"/>
        <v>98.461538461538467</v>
      </c>
      <c r="BI117" s="58">
        <f t="shared" si="48"/>
        <v>98.571428571428584</v>
      </c>
      <c r="BJ117" s="58">
        <f t="shared" si="48"/>
        <v>96.226415094339629</v>
      </c>
      <c r="BK117" s="58">
        <f t="shared" si="48"/>
        <v>98.675496688741731</v>
      </c>
      <c r="BL117" s="58">
        <f t="shared" si="48"/>
        <v>99.212598425196859</v>
      </c>
      <c r="BM117" s="58">
        <f t="shared" si="48"/>
        <v>97.142857142857139</v>
      </c>
      <c r="BN117" s="58">
        <f t="shared" si="48"/>
        <v>98.952879581151834</v>
      </c>
      <c r="BO117" s="58">
        <f t="shared" si="48"/>
        <v>100</v>
      </c>
      <c r="BP117" s="58">
        <f t="shared" si="48"/>
        <v>94.594594594594597</v>
      </c>
      <c r="BQ117" s="58">
        <f t="shared" si="48"/>
        <v>100</v>
      </c>
      <c r="BR117" s="58">
        <f t="shared" si="48"/>
        <v>100</v>
      </c>
      <c r="BS117" s="58">
        <f t="shared" si="48"/>
        <v>100</v>
      </c>
      <c r="BT117" s="58">
        <f t="shared" si="48"/>
        <v>100</v>
      </c>
      <c r="BU117" s="58">
        <f t="shared" si="48"/>
        <v>100</v>
      </c>
      <c r="BV117" s="58">
        <f t="shared" si="48"/>
        <v>86.666666666666671</v>
      </c>
      <c r="BW117" s="58">
        <f t="shared" ref="BW117:EH117" si="49">BW116/BW$5*100</f>
        <v>99.074074074074076</v>
      </c>
      <c r="BX117" s="58">
        <f t="shared" si="49"/>
        <v>93.103448275862064</v>
      </c>
      <c r="BY117" s="58">
        <f t="shared" si="49"/>
        <v>100</v>
      </c>
      <c r="BZ117" s="58">
        <f t="shared" si="49"/>
        <v>99.130434782608702</v>
      </c>
      <c r="CA117" s="58">
        <f t="shared" si="49"/>
        <v>100</v>
      </c>
      <c r="CB117" s="58">
        <f t="shared" si="49"/>
        <v>98.019801980198025</v>
      </c>
      <c r="CC117" s="58">
        <f t="shared" si="49"/>
        <v>99.324324324324323</v>
      </c>
      <c r="CD117" s="58">
        <f t="shared" si="49"/>
        <v>99.371069182389931</v>
      </c>
      <c r="CE117" s="58">
        <f t="shared" si="49"/>
        <v>98.412698412698404</v>
      </c>
      <c r="CF117" s="58">
        <f t="shared" si="49"/>
        <v>97.701149425287355</v>
      </c>
      <c r="CG117" s="58">
        <f t="shared" si="49"/>
        <v>97.368421052631575</v>
      </c>
      <c r="CH117" s="58">
        <f t="shared" si="49"/>
        <v>96.226415094339629</v>
      </c>
      <c r="CI117" s="58">
        <f t="shared" si="49"/>
        <v>100</v>
      </c>
      <c r="CJ117" s="58">
        <f t="shared" si="49"/>
        <v>89.411764705882362</v>
      </c>
      <c r="CK117" s="58">
        <f t="shared" si="49"/>
        <v>94.642857142857139</v>
      </c>
      <c r="CL117" s="58">
        <f t="shared" si="49"/>
        <v>99.230769230769226</v>
      </c>
      <c r="CM117" s="58">
        <f t="shared" si="49"/>
        <v>96.428571428571431</v>
      </c>
      <c r="CN117" s="58">
        <f t="shared" si="49"/>
        <v>97.014925373134332</v>
      </c>
      <c r="CO117" s="58">
        <f t="shared" si="49"/>
        <v>96.05263157894737</v>
      </c>
      <c r="CP117" s="58">
        <f t="shared" si="49"/>
        <v>95</v>
      </c>
      <c r="CQ117" s="58">
        <f t="shared" si="49"/>
        <v>98.148148148148152</v>
      </c>
      <c r="CR117" s="58">
        <f t="shared" si="49"/>
        <v>95.862068965517238</v>
      </c>
      <c r="CS117" s="58">
        <f t="shared" si="49"/>
        <v>100</v>
      </c>
      <c r="CT117" s="58">
        <f t="shared" si="49"/>
        <v>94.230769230769226</v>
      </c>
      <c r="CU117" s="58">
        <f t="shared" si="49"/>
        <v>95.652173913043484</v>
      </c>
      <c r="CV117" s="58">
        <f t="shared" si="49"/>
        <v>96.774193548387103</v>
      </c>
      <c r="CW117" s="58">
        <f t="shared" si="49"/>
        <v>100</v>
      </c>
      <c r="CX117" s="58">
        <f t="shared" si="49"/>
        <v>98.734177215189874</v>
      </c>
      <c r="CY117" s="58">
        <f t="shared" si="49"/>
        <v>100</v>
      </c>
      <c r="CZ117" s="58">
        <f t="shared" si="49"/>
        <v>92.64705882352942</v>
      </c>
      <c r="DA117" s="58">
        <f t="shared" si="49"/>
        <v>100</v>
      </c>
      <c r="DB117" s="58">
        <f t="shared" si="49"/>
        <v>95.652173913043484</v>
      </c>
      <c r="DC117" s="58">
        <f t="shared" si="49"/>
        <v>100</v>
      </c>
      <c r="DD117" s="58">
        <f t="shared" si="49"/>
        <v>94.117647058823522</v>
      </c>
      <c r="DE117" s="58">
        <f t="shared" si="49"/>
        <v>100</v>
      </c>
      <c r="DF117" s="58">
        <f t="shared" si="49"/>
        <v>98.837209302325576</v>
      </c>
      <c r="DG117" s="58">
        <f t="shared" si="49"/>
        <v>100</v>
      </c>
      <c r="DH117" s="58">
        <f t="shared" si="49"/>
        <v>97.916666666666657</v>
      </c>
      <c r="DI117" s="58">
        <f t="shared" si="49"/>
        <v>98.850574712643677</v>
      </c>
      <c r="DJ117" s="58">
        <f t="shared" si="49"/>
        <v>98.82352941176471</v>
      </c>
      <c r="DK117" s="58">
        <f t="shared" si="49"/>
        <v>95.061728395061735</v>
      </c>
      <c r="DL117" s="58">
        <f t="shared" si="49"/>
        <v>95.238095238095227</v>
      </c>
      <c r="DM117" s="58">
        <f t="shared" si="49"/>
        <v>99.166666666666671</v>
      </c>
      <c r="DN117" s="58">
        <f t="shared" si="49"/>
        <v>97.674418604651152</v>
      </c>
      <c r="DO117" s="58">
        <f t="shared" si="49"/>
        <v>98.507462686567166</v>
      </c>
      <c r="DP117" s="58">
        <f t="shared" si="49"/>
        <v>99.009900990099013</v>
      </c>
      <c r="DQ117" s="58">
        <f t="shared" si="49"/>
        <v>97.297297297297305</v>
      </c>
      <c r="DR117" s="58">
        <f t="shared" si="49"/>
        <v>98.876404494382015</v>
      </c>
      <c r="DS117" s="58">
        <f t="shared" si="49"/>
        <v>97.333333333333343</v>
      </c>
      <c r="DT117" s="58">
        <f t="shared" si="49"/>
        <v>96.721311475409834</v>
      </c>
      <c r="DU117" s="58">
        <f t="shared" si="49"/>
        <v>96.638655462184872</v>
      </c>
      <c r="DV117" s="58">
        <f t="shared" si="49"/>
        <v>100</v>
      </c>
      <c r="DW117" s="58">
        <f t="shared" si="49"/>
        <v>100</v>
      </c>
      <c r="DX117" s="58">
        <f t="shared" si="49"/>
        <v>100</v>
      </c>
      <c r="DY117" s="58">
        <f t="shared" si="49"/>
        <v>94.117647058823522</v>
      </c>
      <c r="DZ117" s="58">
        <f t="shared" si="49"/>
        <v>94.117647058823522</v>
      </c>
      <c r="EA117" s="58">
        <f t="shared" si="49"/>
        <v>95.731707317073173</v>
      </c>
      <c r="EB117" s="58">
        <f t="shared" si="49"/>
        <v>100</v>
      </c>
      <c r="EC117" s="58">
        <f t="shared" si="49"/>
        <v>98.924731182795696</v>
      </c>
      <c r="ED117" s="58">
        <f t="shared" si="49"/>
        <v>97.142857142857139</v>
      </c>
      <c r="EE117" s="58">
        <f t="shared" si="49"/>
        <v>100</v>
      </c>
      <c r="EF117" s="58">
        <f t="shared" si="49"/>
        <v>100</v>
      </c>
      <c r="EG117" s="58">
        <f t="shared" si="49"/>
        <v>98.91304347826086</v>
      </c>
      <c r="EH117" s="58">
        <f t="shared" si="49"/>
        <v>97.222222222222214</v>
      </c>
      <c r="EI117" s="58">
        <f t="shared" ref="EI117:GT117" si="50">EI116/EI$5*100</f>
        <v>100</v>
      </c>
      <c r="EJ117" s="58">
        <f t="shared" si="50"/>
        <v>98.076923076923066</v>
      </c>
      <c r="EK117" s="58">
        <f t="shared" si="50"/>
        <v>95</v>
      </c>
      <c r="EL117" s="58">
        <f t="shared" si="50"/>
        <v>100</v>
      </c>
      <c r="EM117" s="58">
        <f t="shared" si="50"/>
        <v>100</v>
      </c>
      <c r="EN117" s="58">
        <f t="shared" si="50"/>
        <v>97.727272727272734</v>
      </c>
      <c r="EO117" s="58">
        <f t="shared" si="50"/>
        <v>98.666666666666671</v>
      </c>
      <c r="EP117" s="58">
        <f t="shared" si="50"/>
        <v>97.368421052631575</v>
      </c>
      <c r="EQ117" s="58">
        <f t="shared" si="50"/>
        <v>98.507462686567166</v>
      </c>
      <c r="ER117" s="58">
        <f t="shared" si="50"/>
        <v>100</v>
      </c>
      <c r="ES117" s="58">
        <f t="shared" si="50"/>
        <v>99.236641221374043</v>
      </c>
      <c r="ET117" s="58">
        <f t="shared" si="50"/>
        <v>100</v>
      </c>
      <c r="EU117" s="58">
        <f t="shared" si="50"/>
        <v>94.573643410852711</v>
      </c>
      <c r="EV117" s="58">
        <f t="shared" si="50"/>
        <v>100</v>
      </c>
      <c r="EW117" s="58">
        <f t="shared" si="50"/>
        <v>100</v>
      </c>
      <c r="EX117" s="58">
        <f t="shared" si="50"/>
        <v>99.390243902439025</v>
      </c>
      <c r="EY117" s="58">
        <f t="shared" si="50"/>
        <v>98.795180722891558</v>
      </c>
      <c r="EZ117" s="58">
        <f t="shared" si="50"/>
        <v>92.5</v>
      </c>
      <c r="FA117" s="58">
        <f t="shared" si="50"/>
        <v>100</v>
      </c>
      <c r="FB117" s="58">
        <f t="shared" si="50"/>
        <v>96.551724137931032</v>
      </c>
      <c r="FC117" s="58">
        <f t="shared" si="50"/>
        <v>100</v>
      </c>
      <c r="FD117" s="58">
        <f t="shared" si="50"/>
        <v>99.019607843137265</v>
      </c>
      <c r="FE117" s="58">
        <f t="shared" si="50"/>
        <v>100</v>
      </c>
      <c r="FF117" s="58">
        <f t="shared" si="50"/>
        <v>98.94736842105263</v>
      </c>
      <c r="FG117" s="58">
        <f t="shared" si="50"/>
        <v>99.21875</v>
      </c>
      <c r="FH117" s="58">
        <f t="shared" si="50"/>
        <v>99.401197604790411</v>
      </c>
      <c r="FI117" s="58">
        <f t="shared" si="50"/>
        <v>100</v>
      </c>
      <c r="FJ117" s="58">
        <f t="shared" si="50"/>
        <v>100</v>
      </c>
      <c r="FK117" s="58">
        <f t="shared" si="50"/>
        <v>92.753623188405797</v>
      </c>
      <c r="FL117" s="58">
        <f t="shared" si="50"/>
        <v>100</v>
      </c>
      <c r="FM117" s="58">
        <f t="shared" si="50"/>
        <v>100</v>
      </c>
      <c r="FN117" s="58">
        <f t="shared" si="50"/>
        <v>98.067632850241552</v>
      </c>
      <c r="FO117" s="58">
        <f t="shared" si="50"/>
        <v>96.610169491525426</v>
      </c>
      <c r="FP117" s="58">
        <f t="shared" si="50"/>
        <v>98.387096774193552</v>
      </c>
      <c r="FQ117" s="58">
        <f t="shared" si="50"/>
        <v>100</v>
      </c>
      <c r="FR117" s="58">
        <f t="shared" si="50"/>
        <v>100</v>
      </c>
      <c r="FS117" s="58">
        <f t="shared" si="50"/>
        <v>97.029702970297024</v>
      </c>
      <c r="FT117" s="58">
        <f t="shared" si="50"/>
        <v>95.977011494252878</v>
      </c>
      <c r="FU117" s="58">
        <f t="shared" si="50"/>
        <v>97.278911564625844</v>
      </c>
      <c r="FV117" s="58">
        <f t="shared" si="50"/>
        <v>98.4375</v>
      </c>
      <c r="FW117" s="58">
        <f t="shared" si="50"/>
        <v>99.074074074074076</v>
      </c>
      <c r="FX117" s="58">
        <f t="shared" si="50"/>
        <v>100</v>
      </c>
      <c r="FY117" s="58">
        <f t="shared" si="50"/>
        <v>97.5</v>
      </c>
      <c r="FZ117" s="58">
        <f t="shared" si="50"/>
        <v>99.543378995433784</v>
      </c>
      <c r="GA117" s="58">
        <f t="shared" si="50"/>
        <v>95.744680851063833</v>
      </c>
      <c r="GB117" s="58">
        <f t="shared" si="50"/>
        <v>100</v>
      </c>
      <c r="GC117" s="58">
        <f t="shared" si="50"/>
        <v>97.297297297297305</v>
      </c>
      <c r="GD117" s="58">
        <f t="shared" si="50"/>
        <v>98.701298701298697</v>
      </c>
      <c r="GE117" s="58">
        <f t="shared" si="50"/>
        <v>95.614035087719301</v>
      </c>
      <c r="GF117" s="58">
        <f t="shared" si="50"/>
        <v>98.148148148148152</v>
      </c>
      <c r="GG117" s="58">
        <f t="shared" si="50"/>
        <v>98.86363636363636</v>
      </c>
      <c r="GH117" s="58">
        <f t="shared" si="50"/>
        <v>90.393013100436676</v>
      </c>
      <c r="GI117" s="58">
        <f t="shared" si="50"/>
        <v>99.248120300751879</v>
      </c>
      <c r="GJ117" s="58">
        <f t="shared" si="50"/>
        <v>95</v>
      </c>
      <c r="GK117" s="58">
        <f t="shared" si="50"/>
        <v>92</v>
      </c>
      <c r="GL117" s="58">
        <f t="shared" si="50"/>
        <v>91.729323308270665</v>
      </c>
      <c r="GM117" s="58">
        <f t="shared" si="50"/>
        <v>100</v>
      </c>
      <c r="GN117" s="58">
        <f t="shared" si="50"/>
        <v>98.305084745762713</v>
      </c>
      <c r="GO117" s="58">
        <f t="shared" si="50"/>
        <v>95.161290322580655</v>
      </c>
      <c r="GP117" s="58">
        <f t="shared" si="50"/>
        <v>97.5</v>
      </c>
      <c r="GQ117" s="58">
        <f t="shared" si="50"/>
        <v>98.591549295774655</v>
      </c>
      <c r="GR117" s="58">
        <f t="shared" si="50"/>
        <v>97.70992366412213</v>
      </c>
      <c r="GS117" s="58">
        <f t="shared" si="50"/>
        <v>99.404761904761912</v>
      </c>
      <c r="GT117" s="58">
        <f t="shared" si="50"/>
        <v>99.074074074074076</v>
      </c>
      <c r="GU117" s="58">
        <f t="shared" ref="GU117:IQ117" si="51">GU116/GU$5*100</f>
        <v>95.754716981132077</v>
      </c>
      <c r="GV117" s="58">
        <f t="shared" si="51"/>
        <v>90.909090909090907</v>
      </c>
      <c r="GW117" s="58">
        <f t="shared" si="51"/>
        <v>94.594594594594597</v>
      </c>
      <c r="GX117" s="58">
        <f t="shared" si="51"/>
        <v>98.82352941176471</v>
      </c>
      <c r="GY117" s="58">
        <f t="shared" si="51"/>
        <v>98.507462686567166</v>
      </c>
      <c r="GZ117" s="58">
        <f t="shared" si="51"/>
        <v>97.959183673469383</v>
      </c>
      <c r="HA117" s="58">
        <f t="shared" si="51"/>
        <v>100</v>
      </c>
      <c r="HB117" s="58">
        <f t="shared" si="51"/>
        <v>97.826086956521735</v>
      </c>
      <c r="HC117" s="58">
        <f t="shared" si="51"/>
        <v>97.41379310344827</v>
      </c>
      <c r="HD117" s="58">
        <f t="shared" si="51"/>
        <v>99.706744868035187</v>
      </c>
      <c r="HE117" s="58">
        <f t="shared" si="51"/>
        <v>99.047619047619051</v>
      </c>
      <c r="HF117" s="58">
        <f t="shared" si="51"/>
        <v>98.245614035087712</v>
      </c>
      <c r="HG117" s="58">
        <f t="shared" si="51"/>
        <v>95.744680851063833</v>
      </c>
      <c r="HH117" s="58">
        <f t="shared" si="51"/>
        <v>94.897959183673478</v>
      </c>
      <c r="HI117" s="58">
        <f t="shared" si="51"/>
        <v>100</v>
      </c>
      <c r="HJ117" s="58">
        <f t="shared" si="51"/>
        <v>100</v>
      </c>
      <c r="HK117" s="58">
        <f t="shared" si="51"/>
        <v>98.91304347826086</v>
      </c>
      <c r="HL117" s="58">
        <f t="shared" si="51"/>
        <v>95.275590551181097</v>
      </c>
      <c r="HM117" s="58">
        <f t="shared" si="51"/>
        <v>89.215686274509807</v>
      </c>
      <c r="HN117" s="58">
        <f t="shared" si="51"/>
        <v>95.199999999999989</v>
      </c>
      <c r="HO117" s="58">
        <f t="shared" si="51"/>
        <v>99.074074074074076</v>
      </c>
      <c r="HP117" s="58">
        <f t="shared" si="51"/>
        <v>100</v>
      </c>
      <c r="HQ117" s="58">
        <f t="shared" si="51"/>
        <v>97.826086956521735</v>
      </c>
      <c r="HR117" s="58">
        <f t="shared" si="51"/>
        <v>100</v>
      </c>
      <c r="HS117" s="58">
        <f t="shared" si="51"/>
        <v>95.121951219512198</v>
      </c>
      <c r="HT117" s="58">
        <f t="shared" si="51"/>
        <v>96.875</v>
      </c>
      <c r="HU117" s="58">
        <f t="shared" si="51"/>
        <v>100</v>
      </c>
      <c r="HV117" s="58">
        <f t="shared" si="51"/>
        <v>99.264705882352942</v>
      </c>
      <c r="HW117" s="58">
        <f t="shared" si="51"/>
        <v>98.780487804878049</v>
      </c>
      <c r="HX117" s="58">
        <f t="shared" si="51"/>
        <v>99.596774193548384</v>
      </c>
      <c r="HY117" s="58">
        <f t="shared" si="51"/>
        <v>100</v>
      </c>
      <c r="HZ117" s="58">
        <f t="shared" si="51"/>
        <v>98.130841121495322</v>
      </c>
      <c r="IA117" s="58">
        <f t="shared" si="51"/>
        <v>86.092715231788077</v>
      </c>
      <c r="IB117" s="58">
        <f t="shared" si="51"/>
        <v>88.502269288956128</v>
      </c>
      <c r="IC117" s="58">
        <f t="shared" si="51"/>
        <v>91.608391608391599</v>
      </c>
      <c r="ID117" s="58">
        <f t="shared" si="51"/>
        <v>96.371882086167801</v>
      </c>
      <c r="IE117" s="58">
        <f t="shared" si="51"/>
        <v>98.064516129032256</v>
      </c>
      <c r="IF117" s="58">
        <f t="shared" si="51"/>
        <v>97.892720306513411</v>
      </c>
      <c r="IG117" s="58">
        <f t="shared" si="51"/>
        <v>96.204933586337759</v>
      </c>
      <c r="IH117" s="58">
        <f t="shared" si="51"/>
        <v>98.723404255319153</v>
      </c>
      <c r="II117" s="58">
        <f t="shared" si="51"/>
        <v>92.5</v>
      </c>
      <c r="IJ117" s="58">
        <f t="shared" si="51"/>
        <v>94.186046511627907</v>
      </c>
      <c r="IK117" s="58">
        <f t="shared" si="51"/>
        <v>99.08536585365853</v>
      </c>
      <c r="IL117" s="58">
        <f t="shared" si="51"/>
        <v>86.920529801324506</v>
      </c>
      <c r="IM117" s="58">
        <f t="shared" si="51"/>
        <v>93.991416309012877</v>
      </c>
      <c r="IN117" s="58">
        <f t="shared" si="51"/>
        <v>91.721854304635769</v>
      </c>
      <c r="IO117" s="58">
        <f t="shared" si="51"/>
        <v>94.294770206022179</v>
      </c>
      <c r="IP117" s="58">
        <f t="shared" si="51"/>
        <v>88.906497622820922</v>
      </c>
      <c r="IQ117" s="58">
        <f t="shared" si="51"/>
        <v>86.596119929453266</v>
      </c>
    </row>
    <row r="118" spans="1:252" s="67" customFormat="1" ht="30" customHeight="1" x14ac:dyDescent="0.3">
      <c r="A118" s="134" t="s">
        <v>605</v>
      </c>
      <c r="B118" s="135"/>
      <c r="C118" s="64">
        <v>1</v>
      </c>
      <c r="D118" s="136" t="s">
        <v>606</v>
      </c>
      <c r="E118" s="137"/>
      <c r="F118" s="138"/>
      <c r="G118" s="76" t="s">
        <v>234</v>
      </c>
      <c r="H118" s="76"/>
      <c r="I118" s="76"/>
      <c r="J118" s="66">
        <f>(0.3*J110)+(J115*0.4)+(J117*0.3)</f>
        <v>98.421052631578959</v>
      </c>
      <c r="K118" s="66">
        <f t="shared" ref="K118:BV118" si="52">(0.3*K110)+(K115*0.4)+(K117*0.3)</f>
        <v>100</v>
      </c>
      <c r="L118" s="66">
        <f t="shared" si="52"/>
        <v>97.115384615384613</v>
      </c>
      <c r="M118" s="66">
        <f t="shared" si="52"/>
        <v>99.572649572649567</v>
      </c>
      <c r="N118" s="66">
        <f t="shared" si="52"/>
        <v>100</v>
      </c>
      <c r="O118" s="66">
        <f t="shared" si="52"/>
        <v>100</v>
      </c>
      <c r="P118" s="66">
        <f t="shared" si="52"/>
        <v>90</v>
      </c>
      <c r="Q118" s="66">
        <f t="shared" si="52"/>
        <v>98.91304347826086</v>
      </c>
      <c r="R118" s="66">
        <f t="shared" si="52"/>
        <v>89.411764705882348</v>
      </c>
      <c r="S118" s="66">
        <f t="shared" si="52"/>
        <v>99.069767441860463</v>
      </c>
      <c r="T118" s="66">
        <f t="shared" si="52"/>
        <v>100</v>
      </c>
      <c r="U118" s="66">
        <f t="shared" si="52"/>
        <v>99.523809523809518</v>
      </c>
      <c r="V118" s="66">
        <f t="shared" si="52"/>
        <v>89.038461538461533</v>
      </c>
      <c r="W118" s="66">
        <f t="shared" si="52"/>
        <v>88.837209302325576</v>
      </c>
      <c r="X118" s="66">
        <f t="shared" si="52"/>
        <v>97.61904761904762</v>
      </c>
      <c r="Y118" s="66">
        <f t="shared" si="52"/>
        <v>100</v>
      </c>
      <c r="Z118" s="66">
        <f t="shared" si="52"/>
        <v>97.826086956521749</v>
      </c>
      <c r="AA118" s="66">
        <f t="shared" si="52"/>
        <v>100</v>
      </c>
      <c r="AB118" s="66">
        <f t="shared" si="52"/>
        <v>100</v>
      </c>
      <c r="AC118" s="66">
        <f t="shared" si="52"/>
        <v>100</v>
      </c>
      <c r="AD118" s="66">
        <f t="shared" si="52"/>
        <v>95.8041958041958</v>
      </c>
      <c r="AE118" s="66">
        <f t="shared" si="52"/>
        <v>100</v>
      </c>
      <c r="AF118" s="66">
        <f t="shared" si="52"/>
        <v>96.92307692307692</v>
      </c>
      <c r="AG118" s="66">
        <f t="shared" si="52"/>
        <v>97.857142857142861</v>
      </c>
      <c r="AH118" s="66">
        <f t="shared" si="52"/>
        <v>96.666666666666657</v>
      </c>
      <c r="AI118" s="66">
        <f t="shared" si="52"/>
        <v>76.938775510204081</v>
      </c>
      <c r="AJ118" s="66">
        <f t="shared" si="52"/>
        <v>75</v>
      </c>
      <c r="AK118" s="66">
        <f t="shared" si="52"/>
        <v>90</v>
      </c>
      <c r="AL118" s="66">
        <f t="shared" si="52"/>
        <v>100</v>
      </c>
      <c r="AM118" s="66">
        <f t="shared" si="52"/>
        <v>99.541284403669721</v>
      </c>
      <c r="AN118" s="66">
        <f t="shared" si="52"/>
        <v>100</v>
      </c>
      <c r="AO118" s="66">
        <f t="shared" si="52"/>
        <v>89.019607843137251</v>
      </c>
      <c r="AP118" s="66">
        <f t="shared" si="52"/>
        <v>87.222222222222229</v>
      </c>
      <c r="AQ118" s="66">
        <f t="shared" si="52"/>
        <v>100</v>
      </c>
      <c r="AR118" s="66">
        <f t="shared" si="52"/>
        <v>96.052631578947384</v>
      </c>
      <c r="AS118" s="66">
        <f t="shared" si="52"/>
        <v>88.518518518518519</v>
      </c>
      <c r="AT118" s="66">
        <f t="shared" si="52"/>
        <v>100</v>
      </c>
      <c r="AU118" s="66">
        <f t="shared" si="52"/>
        <v>80</v>
      </c>
      <c r="AV118" s="66">
        <f t="shared" si="52"/>
        <v>87.5</v>
      </c>
      <c r="AW118" s="66">
        <f t="shared" si="52"/>
        <v>75.731707317073173</v>
      </c>
      <c r="AX118" s="66">
        <f t="shared" si="52"/>
        <v>99.324324324324337</v>
      </c>
      <c r="AY118" s="66">
        <f t="shared" si="52"/>
        <v>100</v>
      </c>
      <c r="AZ118" s="66">
        <f t="shared" si="52"/>
        <v>97.260273972602747</v>
      </c>
      <c r="BA118" s="66">
        <f t="shared" si="52"/>
        <v>90</v>
      </c>
      <c r="BB118" s="66">
        <f t="shared" si="52"/>
        <v>98.275862068965523</v>
      </c>
      <c r="BC118" s="66">
        <f t="shared" si="52"/>
        <v>99.732620320855631</v>
      </c>
      <c r="BD118" s="66">
        <f t="shared" si="52"/>
        <v>79.824561403508767</v>
      </c>
      <c r="BE118" s="66">
        <f t="shared" si="52"/>
        <v>96.774193548387103</v>
      </c>
      <c r="BF118" s="66">
        <f t="shared" si="52"/>
        <v>100</v>
      </c>
      <c r="BG118" s="66">
        <f t="shared" si="52"/>
        <v>99.268738574040214</v>
      </c>
      <c r="BH118" s="66">
        <f t="shared" si="52"/>
        <v>99.230769230769226</v>
      </c>
      <c r="BI118" s="66">
        <f t="shared" si="52"/>
        <v>99.285714285714292</v>
      </c>
      <c r="BJ118" s="66">
        <f t="shared" si="52"/>
        <v>98.113207547169807</v>
      </c>
      <c r="BK118" s="66">
        <f t="shared" si="52"/>
        <v>99.337748344370866</v>
      </c>
      <c r="BL118" s="66">
        <f t="shared" si="52"/>
        <v>99.606299212598429</v>
      </c>
      <c r="BM118" s="66">
        <f t="shared" si="52"/>
        <v>88.571428571428569</v>
      </c>
      <c r="BN118" s="66">
        <f t="shared" si="52"/>
        <v>99.47643979057591</v>
      </c>
      <c r="BO118" s="66">
        <f t="shared" si="52"/>
        <v>80</v>
      </c>
      <c r="BP118" s="66">
        <f t="shared" si="52"/>
        <v>97.297297297297291</v>
      </c>
      <c r="BQ118" s="66">
        <f t="shared" si="52"/>
        <v>100</v>
      </c>
      <c r="BR118" s="66">
        <f t="shared" si="52"/>
        <v>90</v>
      </c>
      <c r="BS118" s="66">
        <f t="shared" si="52"/>
        <v>100</v>
      </c>
      <c r="BT118" s="66">
        <f t="shared" si="52"/>
        <v>100</v>
      </c>
      <c r="BU118" s="66">
        <f t="shared" si="52"/>
        <v>100</v>
      </c>
      <c r="BV118" s="66">
        <f t="shared" si="52"/>
        <v>73.333333333333343</v>
      </c>
      <c r="BW118" s="66">
        <f t="shared" ref="BW118:EH118" si="53">(0.3*BW110)+(BW115*0.4)+(BW117*0.3)</f>
        <v>89.537037037037038</v>
      </c>
      <c r="BX118" s="66">
        <f t="shared" si="53"/>
        <v>96.551724137931032</v>
      </c>
      <c r="BY118" s="66">
        <f t="shared" si="53"/>
        <v>100</v>
      </c>
      <c r="BZ118" s="66">
        <f t="shared" si="53"/>
        <v>99.565217391304358</v>
      </c>
      <c r="CA118" s="66">
        <f t="shared" si="53"/>
        <v>80</v>
      </c>
      <c r="CB118" s="66">
        <f t="shared" si="53"/>
        <v>89.009900990099013</v>
      </c>
      <c r="CC118" s="66">
        <f t="shared" si="53"/>
        <v>99.662162162162161</v>
      </c>
      <c r="CD118" s="66">
        <f t="shared" si="53"/>
        <v>99.685534591194966</v>
      </c>
      <c r="CE118" s="66">
        <f t="shared" si="53"/>
        <v>99.206349206349202</v>
      </c>
      <c r="CF118" s="66">
        <f t="shared" si="53"/>
        <v>98.850574712643677</v>
      </c>
      <c r="CG118" s="66">
        <f t="shared" si="53"/>
        <v>98.68421052631578</v>
      </c>
      <c r="CH118" s="66">
        <f t="shared" si="53"/>
        <v>88.113207547169822</v>
      </c>
      <c r="CI118" s="66">
        <f t="shared" si="53"/>
        <v>90</v>
      </c>
      <c r="CJ118" s="66">
        <f t="shared" si="53"/>
        <v>94.705882352941188</v>
      </c>
      <c r="CK118" s="66">
        <f t="shared" si="53"/>
        <v>97.321428571428569</v>
      </c>
      <c r="CL118" s="66">
        <f t="shared" si="53"/>
        <v>89.615384615384613</v>
      </c>
      <c r="CM118" s="66">
        <f t="shared" si="53"/>
        <v>98.214285714285722</v>
      </c>
      <c r="CN118" s="66">
        <f t="shared" si="53"/>
        <v>98.507462686567166</v>
      </c>
      <c r="CO118" s="66">
        <f t="shared" si="53"/>
        <v>98.026315789473685</v>
      </c>
      <c r="CP118" s="66">
        <f t="shared" si="53"/>
        <v>97.5</v>
      </c>
      <c r="CQ118" s="66">
        <f t="shared" si="53"/>
        <v>99.074074074074076</v>
      </c>
      <c r="CR118" s="66">
        <f t="shared" si="53"/>
        <v>87.931034482758619</v>
      </c>
      <c r="CS118" s="66">
        <f t="shared" si="53"/>
        <v>100</v>
      </c>
      <c r="CT118" s="66">
        <f t="shared" si="53"/>
        <v>97.115384615384613</v>
      </c>
      <c r="CU118" s="66">
        <f t="shared" si="53"/>
        <v>97.826086956521749</v>
      </c>
      <c r="CV118" s="66">
        <f t="shared" si="53"/>
        <v>78.387096774193552</v>
      </c>
      <c r="CW118" s="66">
        <f t="shared" si="53"/>
        <v>100</v>
      </c>
      <c r="CX118" s="66">
        <f t="shared" si="53"/>
        <v>69.367088607594937</v>
      </c>
      <c r="CY118" s="66">
        <f t="shared" si="53"/>
        <v>100</v>
      </c>
      <c r="CZ118" s="66">
        <f t="shared" si="53"/>
        <v>96.32352941176471</v>
      </c>
      <c r="DA118" s="66">
        <f t="shared" si="53"/>
        <v>100</v>
      </c>
      <c r="DB118" s="66">
        <f t="shared" si="53"/>
        <v>97.826086956521749</v>
      </c>
      <c r="DC118" s="66">
        <f t="shared" si="53"/>
        <v>100</v>
      </c>
      <c r="DD118" s="66">
        <f t="shared" si="53"/>
        <v>97.058823529411768</v>
      </c>
      <c r="DE118" s="66">
        <f t="shared" si="53"/>
        <v>90</v>
      </c>
      <c r="DF118" s="66">
        <f t="shared" si="53"/>
        <v>89.418604651162781</v>
      </c>
      <c r="DG118" s="66">
        <f t="shared" si="53"/>
        <v>100</v>
      </c>
      <c r="DH118" s="66">
        <f t="shared" si="53"/>
        <v>98.958333333333343</v>
      </c>
      <c r="DI118" s="66">
        <f t="shared" si="53"/>
        <v>99.425287356321832</v>
      </c>
      <c r="DJ118" s="66">
        <f t="shared" si="53"/>
        <v>99.411764705882348</v>
      </c>
      <c r="DK118" s="66">
        <f t="shared" si="53"/>
        <v>67.53086419753086</v>
      </c>
      <c r="DL118" s="66">
        <f t="shared" si="53"/>
        <v>97.61904761904762</v>
      </c>
      <c r="DM118" s="66">
        <f t="shared" si="53"/>
        <v>99.583333333333343</v>
      </c>
      <c r="DN118" s="66">
        <f t="shared" si="53"/>
        <v>78.837209302325576</v>
      </c>
      <c r="DO118" s="66">
        <f t="shared" si="53"/>
        <v>99.25373134328359</v>
      </c>
      <c r="DP118" s="66">
        <f t="shared" si="53"/>
        <v>89.504950495049513</v>
      </c>
      <c r="DQ118" s="66">
        <f t="shared" si="53"/>
        <v>98.648648648648646</v>
      </c>
      <c r="DR118" s="66">
        <f t="shared" si="53"/>
        <v>79.438202247191015</v>
      </c>
      <c r="DS118" s="66">
        <f t="shared" si="53"/>
        <v>88.666666666666671</v>
      </c>
      <c r="DT118" s="66">
        <f t="shared" si="53"/>
        <v>98.360655737704917</v>
      </c>
      <c r="DU118" s="66">
        <f t="shared" si="53"/>
        <v>98.319327731092443</v>
      </c>
      <c r="DV118" s="66">
        <f t="shared" si="53"/>
        <v>100</v>
      </c>
      <c r="DW118" s="66">
        <f t="shared" si="53"/>
        <v>90</v>
      </c>
      <c r="DX118" s="66">
        <f t="shared" si="53"/>
        <v>100</v>
      </c>
      <c r="DY118" s="66">
        <f t="shared" si="53"/>
        <v>97.058823529411768</v>
      </c>
      <c r="DZ118" s="66">
        <f t="shared" si="53"/>
        <v>97.058823529411768</v>
      </c>
      <c r="EA118" s="66">
        <f t="shared" si="53"/>
        <v>97.865853658536594</v>
      </c>
      <c r="EB118" s="66">
        <f t="shared" si="53"/>
        <v>100</v>
      </c>
      <c r="EC118" s="66">
        <f t="shared" si="53"/>
        <v>99.462365591397841</v>
      </c>
      <c r="ED118" s="66">
        <f t="shared" si="53"/>
        <v>98.571428571428569</v>
      </c>
      <c r="EE118" s="66">
        <f t="shared" si="53"/>
        <v>100</v>
      </c>
      <c r="EF118" s="66">
        <f t="shared" si="53"/>
        <v>100</v>
      </c>
      <c r="EG118" s="66">
        <f t="shared" si="53"/>
        <v>99.456521739130437</v>
      </c>
      <c r="EH118" s="66">
        <f t="shared" si="53"/>
        <v>98.611111111111114</v>
      </c>
      <c r="EI118" s="66">
        <f t="shared" ref="EI118:GT118" si="54">(0.3*EI110)+(EI115*0.4)+(EI117*0.3)</f>
        <v>100</v>
      </c>
      <c r="EJ118" s="66">
        <f t="shared" si="54"/>
        <v>79.038461538461533</v>
      </c>
      <c r="EK118" s="66">
        <f t="shared" si="54"/>
        <v>97.5</v>
      </c>
      <c r="EL118" s="66">
        <f t="shared" si="54"/>
        <v>90</v>
      </c>
      <c r="EM118" s="66">
        <f t="shared" si="54"/>
        <v>90</v>
      </c>
      <c r="EN118" s="66">
        <f t="shared" si="54"/>
        <v>98.863636363636374</v>
      </c>
      <c r="EO118" s="66">
        <f t="shared" si="54"/>
        <v>89.333333333333343</v>
      </c>
      <c r="EP118" s="66">
        <f t="shared" si="54"/>
        <v>88.68421052631578</v>
      </c>
      <c r="EQ118" s="66">
        <f t="shared" si="54"/>
        <v>99.25373134328359</v>
      </c>
      <c r="ER118" s="66">
        <f t="shared" si="54"/>
        <v>100</v>
      </c>
      <c r="ES118" s="66">
        <f t="shared" si="54"/>
        <v>99.618320610687036</v>
      </c>
      <c r="ET118" s="66">
        <f t="shared" si="54"/>
        <v>100</v>
      </c>
      <c r="EU118" s="66">
        <f t="shared" si="54"/>
        <v>87.286821705426348</v>
      </c>
      <c r="EV118" s="66">
        <f t="shared" si="54"/>
        <v>100</v>
      </c>
      <c r="EW118" s="66">
        <f t="shared" si="54"/>
        <v>100</v>
      </c>
      <c r="EX118" s="66">
        <f t="shared" si="54"/>
        <v>99.695121951219505</v>
      </c>
      <c r="EY118" s="66">
        <f t="shared" si="54"/>
        <v>89.397590361445779</v>
      </c>
      <c r="EZ118" s="66">
        <f t="shared" si="54"/>
        <v>86.25</v>
      </c>
      <c r="FA118" s="66">
        <f t="shared" si="54"/>
        <v>100</v>
      </c>
      <c r="FB118" s="66">
        <f t="shared" si="54"/>
        <v>98.275862068965523</v>
      </c>
      <c r="FC118" s="66">
        <f t="shared" si="54"/>
        <v>90</v>
      </c>
      <c r="FD118" s="66">
        <f t="shared" si="54"/>
        <v>99.509803921568633</v>
      </c>
      <c r="FE118" s="66">
        <f t="shared" si="54"/>
        <v>90</v>
      </c>
      <c r="FF118" s="66">
        <f t="shared" si="54"/>
        <v>99.473684210526301</v>
      </c>
      <c r="FG118" s="66">
        <f t="shared" si="54"/>
        <v>99.609375</v>
      </c>
      <c r="FH118" s="66">
        <f t="shared" si="54"/>
        <v>99.700598802395206</v>
      </c>
      <c r="FI118" s="66">
        <f t="shared" si="54"/>
        <v>100</v>
      </c>
      <c r="FJ118" s="66">
        <f t="shared" si="54"/>
        <v>80</v>
      </c>
      <c r="FK118" s="66">
        <f t="shared" si="54"/>
        <v>86.376811594202906</v>
      </c>
      <c r="FL118" s="66">
        <f t="shared" si="54"/>
        <v>100</v>
      </c>
      <c r="FM118" s="66">
        <f t="shared" si="54"/>
        <v>100</v>
      </c>
      <c r="FN118" s="66">
        <f t="shared" si="54"/>
        <v>89.033816425120776</v>
      </c>
      <c r="FO118" s="66">
        <f t="shared" si="54"/>
        <v>98.305084745762713</v>
      </c>
      <c r="FP118" s="66">
        <f t="shared" si="54"/>
        <v>89.193548387096769</v>
      </c>
      <c r="FQ118" s="66">
        <f t="shared" si="54"/>
        <v>100</v>
      </c>
      <c r="FR118" s="66">
        <f t="shared" si="54"/>
        <v>100</v>
      </c>
      <c r="FS118" s="66">
        <f t="shared" si="54"/>
        <v>98.514851485148526</v>
      </c>
      <c r="FT118" s="66">
        <f t="shared" si="54"/>
        <v>97.988505747126439</v>
      </c>
      <c r="FU118" s="66">
        <f t="shared" si="54"/>
        <v>68.639455782312922</v>
      </c>
      <c r="FV118" s="66">
        <f t="shared" si="54"/>
        <v>99.21875</v>
      </c>
      <c r="FW118" s="66">
        <f t="shared" si="54"/>
        <v>99.537037037037038</v>
      </c>
      <c r="FX118" s="66">
        <f t="shared" si="54"/>
        <v>100</v>
      </c>
      <c r="FY118" s="66">
        <f t="shared" si="54"/>
        <v>98.75</v>
      </c>
      <c r="FZ118" s="66">
        <f t="shared" si="54"/>
        <v>99.771689497716892</v>
      </c>
      <c r="GA118" s="66">
        <f t="shared" si="54"/>
        <v>77.872340425531917</v>
      </c>
      <c r="GB118" s="66">
        <f t="shared" si="54"/>
        <v>100</v>
      </c>
      <c r="GC118" s="66">
        <f t="shared" si="54"/>
        <v>98.648648648648646</v>
      </c>
      <c r="GD118" s="66">
        <f t="shared" si="54"/>
        <v>99.350649350649348</v>
      </c>
      <c r="GE118" s="66">
        <f t="shared" si="54"/>
        <v>97.807017543859658</v>
      </c>
      <c r="GF118" s="66">
        <f t="shared" si="54"/>
        <v>79.074074074074076</v>
      </c>
      <c r="GG118" s="66">
        <f t="shared" si="54"/>
        <v>59.43181818181818</v>
      </c>
      <c r="GH118" s="66">
        <f t="shared" si="54"/>
        <v>95.196506550218345</v>
      </c>
      <c r="GI118" s="66">
        <f t="shared" si="54"/>
        <v>99.624060150375939</v>
      </c>
      <c r="GJ118" s="66">
        <f t="shared" si="54"/>
        <v>97.5</v>
      </c>
      <c r="GK118" s="66">
        <f t="shared" si="54"/>
        <v>96</v>
      </c>
      <c r="GL118" s="66">
        <f t="shared" si="54"/>
        <v>95.864661654135332</v>
      </c>
      <c r="GM118" s="66">
        <f t="shared" si="54"/>
        <v>100</v>
      </c>
      <c r="GN118" s="66">
        <f t="shared" si="54"/>
        <v>89.152542372881356</v>
      </c>
      <c r="GO118" s="66">
        <f t="shared" si="54"/>
        <v>97.58064516129032</v>
      </c>
      <c r="GP118" s="66">
        <f t="shared" si="54"/>
        <v>98.75</v>
      </c>
      <c r="GQ118" s="66">
        <f t="shared" si="54"/>
        <v>99.295774647887342</v>
      </c>
      <c r="GR118" s="66">
        <f t="shared" si="54"/>
        <v>98.854961832061065</v>
      </c>
      <c r="GS118" s="66">
        <f t="shared" si="54"/>
        <v>99.702380952380949</v>
      </c>
      <c r="GT118" s="66">
        <f t="shared" si="54"/>
        <v>79.537037037037038</v>
      </c>
      <c r="GU118" s="66">
        <f t="shared" ref="GU118:IQ118" si="55">(0.3*GU110)+(GU115*0.4)+(GU117*0.3)</f>
        <v>97.877358490566024</v>
      </c>
      <c r="GV118" s="66">
        <f t="shared" si="55"/>
        <v>95.454545454545453</v>
      </c>
      <c r="GW118" s="66">
        <f t="shared" si="55"/>
        <v>97.297297297297291</v>
      </c>
      <c r="GX118" s="66">
        <f t="shared" si="55"/>
        <v>99.411764705882348</v>
      </c>
      <c r="GY118" s="66">
        <f t="shared" si="55"/>
        <v>99.25373134328359</v>
      </c>
      <c r="GZ118" s="66">
        <f t="shared" si="55"/>
        <v>98.979591836734699</v>
      </c>
      <c r="HA118" s="66">
        <f t="shared" si="55"/>
        <v>100</v>
      </c>
      <c r="HB118" s="66">
        <f t="shared" si="55"/>
        <v>98.91304347826086</v>
      </c>
      <c r="HC118" s="66">
        <f t="shared" si="55"/>
        <v>98.706896551724128</v>
      </c>
      <c r="HD118" s="66">
        <f t="shared" si="55"/>
        <v>99.853372434017587</v>
      </c>
      <c r="HE118" s="66">
        <f t="shared" si="55"/>
        <v>99.523809523809518</v>
      </c>
      <c r="HF118" s="66">
        <f t="shared" si="55"/>
        <v>99.122807017543863</v>
      </c>
      <c r="HG118" s="66">
        <f t="shared" si="55"/>
        <v>87.872340425531917</v>
      </c>
      <c r="HH118" s="66">
        <f t="shared" si="55"/>
        <v>97.448979591836746</v>
      </c>
      <c r="HI118" s="66">
        <f t="shared" si="55"/>
        <v>100</v>
      </c>
      <c r="HJ118" s="66">
        <f t="shared" si="55"/>
        <v>70</v>
      </c>
      <c r="HK118" s="66">
        <f t="shared" si="55"/>
        <v>99.456521739130437</v>
      </c>
      <c r="HL118" s="66">
        <f t="shared" si="55"/>
        <v>97.637795275590548</v>
      </c>
      <c r="HM118" s="66">
        <f t="shared" si="55"/>
        <v>84.607843137254903</v>
      </c>
      <c r="HN118" s="66">
        <f t="shared" si="55"/>
        <v>87.6</v>
      </c>
      <c r="HO118" s="66">
        <f t="shared" si="55"/>
        <v>99.537037037037038</v>
      </c>
      <c r="HP118" s="66">
        <f t="shared" si="55"/>
        <v>100</v>
      </c>
      <c r="HQ118" s="66">
        <f t="shared" si="55"/>
        <v>98.91304347826086</v>
      </c>
      <c r="HR118" s="66">
        <f t="shared" si="55"/>
        <v>100</v>
      </c>
      <c r="HS118" s="66">
        <f t="shared" si="55"/>
        <v>97.560975609756099</v>
      </c>
      <c r="HT118" s="66">
        <f t="shared" si="55"/>
        <v>78.4375</v>
      </c>
      <c r="HU118" s="66">
        <f t="shared" si="55"/>
        <v>100</v>
      </c>
      <c r="HV118" s="66">
        <f t="shared" si="55"/>
        <v>89.632352941176464</v>
      </c>
      <c r="HW118" s="66">
        <f t="shared" si="55"/>
        <v>99.390243902439011</v>
      </c>
      <c r="HX118" s="66">
        <f t="shared" si="55"/>
        <v>99.798387096774192</v>
      </c>
      <c r="HY118" s="66">
        <f t="shared" si="55"/>
        <v>100</v>
      </c>
      <c r="HZ118" s="66">
        <f t="shared" si="55"/>
        <v>99.065420560747668</v>
      </c>
      <c r="IA118" s="66">
        <f t="shared" si="55"/>
        <v>93.046357615894038</v>
      </c>
      <c r="IB118" s="66">
        <f t="shared" si="55"/>
        <v>94.251134644478071</v>
      </c>
      <c r="IC118" s="66">
        <f t="shared" si="55"/>
        <v>95.8041958041958</v>
      </c>
      <c r="ID118" s="66">
        <f t="shared" si="55"/>
        <v>98.185941043083886</v>
      </c>
      <c r="IE118" s="66">
        <f t="shared" si="55"/>
        <v>99.032258064516142</v>
      </c>
      <c r="IF118" s="66">
        <f t="shared" si="55"/>
        <v>98.94636015325672</v>
      </c>
      <c r="IG118" s="66">
        <f t="shared" si="55"/>
        <v>98.102466793168887</v>
      </c>
      <c r="IH118" s="66">
        <f t="shared" si="55"/>
        <v>99.361702127659584</v>
      </c>
      <c r="II118" s="66">
        <f t="shared" si="55"/>
        <v>96.25</v>
      </c>
      <c r="IJ118" s="66">
        <f t="shared" si="55"/>
        <v>97.093023255813961</v>
      </c>
      <c r="IK118" s="66">
        <f t="shared" si="55"/>
        <v>89.542682926829258</v>
      </c>
      <c r="IL118" s="66">
        <f t="shared" si="55"/>
        <v>83.460264900662253</v>
      </c>
      <c r="IM118" s="66">
        <f t="shared" si="55"/>
        <v>86.995708154506445</v>
      </c>
      <c r="IN118" s="66">
        <f t="shared" si="55"/>
        <v>95.860927152317885</v>
      </c>
      <c r="IO118" s="66">
        <f t="shared" si="55"/>
        <v>97.147385103011089</v>
      </c>
      <c r="IP118" s="66">
        <f t="shared" si="55"/>
        <v>94.453248811410461</v>
      </c>
      <c r="IQ118" s="66">
        <f t="shared" si="55"/>
        <v>93.298059964726633</v>
      </c>
    </row>
    <row r="119" spans="1:252" s="30" customFormat="1" ht="11.4" x14ac:dyDescent="0.3">
      <c r="A119" s="27">
        <v>3</v>
      </c>
      <c r="B119" s="139" t="s">
        <v>607</v>
      </c>
      <c r="C119" s="140"/>
      <c r="D119" s="140"/>
      <c r="E119" s="140"/>
      <c r="F119" s="140"/>
      <c r="G119" s="141"/>
      <c r="H119" s="77"/>
      <c r="I119" s="77"/>
      <c r="J119" s="68"/>
      <c r="K119" s="68"/>
      <c r="L119" s="68"/>
      <c r="M119" s="68"/>
      <c r="N119" s="68"/>
      <c r="O119" s="68"/>
      <c r="P119" s="68"/>
      <c r="Q119" s="68"/>
      <c r="R119" s="68"/>
      <c r="S119" s="68"/>
      <c r="T119" s="68"/>
      <c r="U119" s="68"/>
      <c r="V119" s="68"/>
      <c r="W119" s="68"/>
      <c r="X119" s="68"/>
      <c r="Y119" s="68"/>
      <c r="Z119" s="68"/>
      <c r="AA119" s="68"/>
      <c r="AB119" s="69"/>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c r="IN119" s="68"/>
      <c r="IO119" s="68"/>
      <c r="IP119" s="68"/>
      <c r="IQ119" s="68"/>
    </row>
    <row r="120" spans="1:252" ht="60" x14ac:dyDescent="0.3">
      <c r="A120" s="152" t="s">
        <v>608</v>
      </c>
      <c r="B120" s="59" t="s">
        <v>609</v>
      </c>
      <c r="C120" s="144">
        <v>0.3</v>
      </c>
      <c r="D120" s="70" t="s">
        <v>610</v>
      </c>
      <c r="E120" s="71" t="s">
        <v>611</v>
      </c>
      <c r="F120" s="31" t="s">
        <v>539</v>
      </c>
      <c r="G120" s="156" t="s">
        <v>612</v>
      </c>
      <c r="H120" s="156" t="s">
        <v>576</v>
      </c>
      <c r="I120" s="156" t="s">
        <v>207</v>
      </c>
      <c r="J120" s="41"/>
      <c r="K120" s="41"/>
      <c r="L120" s="41"/>
      <c r="M120" s="41"/>
      <c r="N120" s="41"/>
      <c r="O120" s="41"/>
      <c r="P120" s="41"/>
      <c r="Q120" s="41"/>
      <c r="R120" s="41"/>
      <c r="S120" s="41"/>
      <c r="T120" s="41"/>
      <c r="U120" s="41"/>
      <c r="V120" s="41"/>
      <c r="W120" s="41"/>
      <c r="X120" s="41"/>
      <c r="Y120" s="41"/>
      <c r="Z120" s="41"/>
      <c r="AA120" s="41"/>
      <c r="AB120" s="69"/>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c r="GX120" s="41"/>
      <c r="GY120" s="41"/>
      <c r="GZ120" s="41"/>
      <c r="HA120" s="41"/>
      <c r="HB120" s="41"/>
      <c r="HC120" s="41"/>
      <c r="HD120" s="41"/>
      <c r="HE120" s="41"/>
      <c r="HF120" s="41"/>
      <c r="HG120" s="41"/>
      <c r="HH120" s="41"/>
      <c r="HI120" s="41"/>
      <c r="HJ120" s="41"/>
      <c r="HK120" s="41"/>
      <c r="HL120" s="41"/>
      <c r="HM120" s="41"/>
      <c r="HN120" s="41"/>
      <c r="HO120" s="41"/>
      <c r="HP120" s="41"/>
      <c r="HQ120" s="41"/>
      <c r="HR120" s="41"/>
      <c r="HS120" s="41"/>
      <c r="HT120" s="41"/>
      <c r="HU120" s="41"/>
      <c r="HV120" s="41"/>
      <c r="HW120" s="41"/>
      <c r="HX120" s="41"/>
      <c r="HY120" s="41"/>
      <c r="HZ120" s="41"/>
      <c r="IA120" s="41"/>
      <c r="IB120" s="41"/>
      <c r="IC120" s="41"/>
      <c r="ID120" s="41"/>
      <c r="IE120" s="41"/>
      <c r="IF120" s="41"/>
      <c r="IG120" s="41"/>
      <c r="IH120" s="41"/>
      <c r="II120" s="41"/>
      <c r="IJ120" s="41"/>
      <c r="IK120" s="41"/>
      <c r="IL120" s="41"/>
      <c r="IM120" s="41"/>
      <c r="IN120" s="41"/>
      <c r="IO120" s="41"/>
      <c r="IP120" s="41"/>
      <c r="IQ120" s="41"/>
    </row>
    <row r="121" spans="1:252" ht="48" x14ac:dyDescent="0.3">
      <c r="A121" s="153"/>
      <c r="B121" s="78" t="s">
        <v>613</v>
      </c>
      <c r="C121" s="155"/>
      <c r="D121" s="59" t="s">
        <v>614</v>
      </c>
      <c r="E121" s="71" t="s">
        <v>615</v>
      </c>
      <c r="F121" s="31" t="s">
        <v>616</v>
      </c>
      <c r="G121" s="157"/>
      <c r="H121" s="157"/>
      <c r="I121" s="157"/>
      <c r="J121" s="79">
        <v>1</v>
      </c>
      <c r="K121" s="80">
        <v>0</v>
      </c>
      <c r="L121" s="79">
        <v>0</v>
      </c>
      <c r="M121" s="79">
        <v>0</v>
      </c>
      <c r="N121" s="79">
        <v>0</v>
      </c>
      <c r="O121" s="79">
        <v>0</v>
      </c>
      <c r="P121" s="79">
        <v>0</v>
      </c>
      <c r="Q121" s="79">
        <v>0</v>
      </c>
      <c r="R121" s="79">
        <v>0</v>
      </c>
      <c r="S121" s="79">
        <v>1</v>
      </c>
      <c r="T121" s="79">
        <v>0</v>
      </c>
      <c r="U121" s="79">
        <v>0</v>
      </c>
      <c r="V121" s="79">
        <v>0</v>
      </c>
      <c r="W121" s="79">
        <v>0</v>
      </c>
      <c r="X121" s="79">
        <v>0</v>
      </c>
      <c r="Y121" s="79">
        <v>0</v>
      </c>
      <c r="Z121" s="79">
        <v>0</v>
      </c>
      <c r="AA121" s="79">
        <v>0</v>
      </c>
      <c r="AB121" s="51">
        <v>0</v>
      </c>
      <c r="AC121" s="79">
        <v>1</v>
      </c>
      <c r="AD121" s="79">
        <v>1</v>
      </c>
      <c r="AE121" s="79">
        <v>0</v>
      </c>
      <c r="AF121" s="79">
        <v>1</v>
      </c>
      <c r="AG121" s="79">
        <v>0</v>
      </c>
      <c r="AH121" s="79">
        <v>0</v>
      </c>
      <c r="AI121" s="79">
        <v>0</v>
      </c>
      <c r="AJ121" s="79">
        <v>0</v>
      </c>
      <c r="AK121" s="79">
        <v>0</v>
      </c>
      <c r="AL121" s="79">
        <v>1</v>
      </c>
      <c r="AM121" s="79">
        <v>1</v>
      </c>
      <c r="AN121" s="79">
        <v>0</v>
      </c>
      <c r="AO121" s="79">
        <v>1</v>
      </c>
      <c r="AP121" s="79">
        <v>1</v>
      </c>
      <c r="AQ121" s="79">
        <v>0</v>
      </c>
      <c r="AR121" s="79">
        <v>0</v>
      </c>
      <c r="AS121" s="79">
        <v>1</v>
      </c>
      <c r="AT121" s="79">
        <v>1</v>
      </c>
      <c r="AU121" s="79">
        <v>0</v>
      </c>
      <c r="AV121" s="79">
        <v>0</v>
      </c>
      <c r="AW121" s="79">
        <v>1</v>
      </c>
      <c r="AX121" s="79">
        <v>0</v>
      </c>
      <c r="AY121" s="79">
        <v>0</v>
      </c>
      <c r="AZ121" s="79">
        <v>0</v>
      </c>
      <c r="BA121" s="79">
        <v>0</v>
      </c>
      <c r="BB121" s="79">
        <v>0</v>
      </c>
      <c r="BC121" s="79">
        <v>0</v>
      </c>
      <c r="BD121" s="79">
        <v>0</v>
      </c>
      <c r="BE121" s="79">
        <v>0</v>
      </c>
      <c r="BF121" s="79">
        <v>0</v>
      </c>
      <c r="BG121" s="79">
        <v>0</v>
      </c>
      <c r="BH121" s="79">
        <v>0</v>
      </c>
      <c r="BI121" s="79">
        <v>0</v>
      </c>
      <c r="BJ121" s="79">
        <v>0</v>
      </c>
      <c r="BK121" s="79">
        <v>0</v>
      </c>
      <c r="BL121" s="79">
        <v>1</v>
      </c>
      <c r="BM121" s="79">
        <v>0</v>
      </c>
      <c r="BN121" s="79">
        <v>0</v>
      </c>
      <c r="BO121" s="79">
        <v>0</v>
      </c>
      <c r="BP121" s="79">
        <v>1</v>
      </c>
      <c r="BQ121" s="79">
        <v>1</v>
      </c>
      <c r="BR121" s="79">
        <v>1</v>
      </c>
      <c r="BS121" s="79">
        <v>1</v>
      </c>
      <c r="BT121" s="79">
        <v>0</v>
      </c>
      <c r="BU121" s="79">
        <v>1</v>
      </c>
      <c r="BV121" s="79">
        <v>0</v>
      </c>
      <c r="BW121" s="79">
        <v>1</v>
      </c>
      <c r="BX121" s="79">
        <v>0</v>
      </c>
      <c r="BY121" s="79">
        <v>1</v>
      </c>
      <c r="BZ121" s="79">
        <v>1</v>
      </c>
      <c r="CA121" s="79">
        <v>0</v>
      </c>
      <c r="CB121" s="79">
        <v>1</v>
      </c>
      <c r="CC121" s="79">
        <v>0</v>
      </c>
      <c r="CD121" s="79">
        <v>1</v>
      </c>
      <c r="CE121" s="79">
        <v>0</v>
      </c>
      <c r="CF121" s="79">
        <v>0</v>
      </c>
      <c r="CG121" s="79">
        <v>0</v>
      </c>
      <c r="CH121" s="79">
        <v>0</v>
      </c>
      <c r="CI121" s="79">
        <v>0</v>
      </c>
      <c r="CJ121" s="79">
        <v>0</v>
      </c>
      <c r="CK121" s="79">
        <v>0</v>
      </c>
      <c r="CL121" s="79">
        <v>1</v>
      </c>
      <c r="CM121" s="79">
        <v>1</v>
      </c>
      <c r="CN121" s="79">
        <v>0</v>
      </c>
      <c r="CO121" s="79">
        <v>0</v>
      </c>
      <c r="CP121" s="79">
        <v>0</v>
      </c>
      <c r="CQ121" s="79">
        <v>0</v>
      </c>
      <c r="CR121" s="79">
        <v>0</v>
      </c>
      <c r="CS121" s="79">
        <v>0</v>
      </c>
      <c r="CT121" s="79">
        <v>0</v>
      </c>
      <c r="CU121" s="79">
        <v>0</v>
      </c>
      <c r="CV121" s="79">
        <v>0</v>
      </c>
      <c r="CW121" s="79">
        <v>0</v>
      </c>
      <c r="CX121" s="79">
        <v>1</v>
      </c>
      <c r="CY121" s="79">
        <v>0</v>
      </c>
      <c r="CZ121" s="79">
        <v>0</v>
      </c>
      <c r="DA121" s="79">
        <v>0</v>
      </c>
      <c r="DB121" s="79">
        <v>0</v>
      </c>
      <c r="DC121" s="79">
        <v>0</v>
      </c>
      <c r="DD121" s="79">
        <v>0</v>
      </c>
      <c r="DE121" s="79">
        <v>0</v>
      </c>
      <c r="DF121" s="79">
        <v>0</v>
      </c>
      <c r="DG121" s="79">
        <v>0</v>
      </c>
      <c r="DH121" s="79">
        <v>1</v>
      </c>
      <c r="DI121" s="79">
        <v>0</v>
      </c>
      <c r="DJ121" s="79">
        <v>0</v>
      </c>
      <c r="DK121" s="79">
        <v>0</v>
      </c>
      <c r="DL121" s="79">
        <v>0</v>
      </c>
      <c r="DM121" s="79">
        <v>0</v>
      </c>
      <c r="DN121" s="79">
        <v>0</v>
      </c>
      <c r="DO121" s="79">
        <v>0</v>
      </c>
      <c r="DP121" s="79">
        <v>0</v>
      </c>
      <c r="DQ121" s="79">
        <v>0</v>
      </c>
      <c r="DR121" s="79">
        <v>0</v>
      </c>
      <c r="DS121" s="79">
        <v>0</v>
      </c>
      <c r="DT121" s="79">
        <v>0</v>
      </c>
      <c r="DU121" s="79">
        <v>0</v>
      </c>
      <c r="DV121" s="79">
        <v>0</v>
      </c>
      <c r="DW121" s="79">
        <v>0</v>
      </c>
      <c r="DX121" s="79">
        <v>0</v>
      </c>
      <c r="DY121" s="79">
        <v>0</v>
      </c>
      <c r="DZ121" s="79">
        <v>0</v>
      </c>
      <c r="EA121" s="79">
        <v>0</v>
      </c>
      <c r="EB121" s="79">
        <v>1</v>
      </c>
      <c r="EC121" s="79">
        <v>0</v>
      </c>
      <c r="ED121" s="79">
        <v>0</v>
      </c>
      <c r="EE121" s="79">
        <v>0</v>
      </c>
      <c r="EF121" s="79">
        <v>0</v>
      </c>
      <c r="EG121" s="79">
        <v>0</v>
      </c>
      <c r="EH121" s="79">
        <v>0</v>
      </c>
      <c r="EI121" s="79">
        <v>0</v>
      </c>
      <c r="EJ121" s="79">
        <v>0</v>
      </c>
      <c r="EK121" s="79">
        <v>0</v>
      </c>
      <c r="EL121" s="79">
        <v>0</v>
      </c>
      <c r="EM121" s="79">
        <v>0</v>
      </c>
      <c r="EN121" s="79">
        <v>0</v>
      </c>
      <c r="EO121" s="79">
        <v>0</v>
      </c>
      <c r="EP121" s="79">
        <v>0</v>
      </c>
      <c r="EQ121" s="79">
        <v>1</v>
      </c>
      <c r="ER121" s="79">
        <v>0</v>
      </c>
      <c r="ES121" s="79">
        <v>1</v>
      </c>
      <c r="ET121" s="79">
        <v>0</v>
      </c>
      <c r="EU121" s="79">
        <v>0</v>
      </c>
      <c r="EV121" s="79">
        <v>1</v>
      </c>
      <c r="EW121" s="79">
        <v>0</v>
      </c>
      <c r="EX121" s="79">
        <v>0</v>
      </c>
      <c r="EY121" s="79">
        <v>0</v>
      </c>
      <c r="EZ121" s="79">
        <v>0</v>
      </c>
      <c r="FA121" s="79">
        <v>0</v>
      </c>
      <c r="FB121" s="79">
        <v>0</v>
      </c>
      <c r="FC121" s="79">
        <v>0</v>
      </c>
      <c r="FD121" s="79">
        <v>0</v>
      </c>
      <c r="FE121" s="79">
        <v>0</v>
      </c>
      <c r="FF121" s="79">
        <v>0</v>
      </c>
      <c r="FG121" s="79">
        <v>0</v>
      </c>
      <c r="FH121" s="79">
        <v>0</v>
      </c>
      <c r="FI121" s="79">
        <v>0</v>
      </c>
      <c r="FJ121" s="79">
        <v>0</v>
      </c>
      <c r="FK121" s="80">
        <v>1</v>
      </c>
      <c r="FL121" s="80">
        <v>1</v>
      </c>
      <c r="FM121" s="80">
        <v>1</v>
      </c>
      <c r="FN121" s="80">
        <v>0</v>
      </c>
      <c r="FO121" s="80">
        <v>0</v>
      </c>
      <c r="FP121" s="80">
        <v>0</v>
      </c>
      <c r="FQ121" s="80">
        <v>0</v>
      </c>
      <c r="FR121" s="80">
        <v>0</v>
      </c>
      <c r="FS121" s="80">
        <v>1</v>
      </c>
      <c r="FT121" s="80">
        <v>0</v>
      </c>
      <c r="FU121" s="80">
        <v>0</v>
      </c>
      <c r="FV121" s="80">
        <v>0</v>
      </c>
      <c r="FW121" s="80">
        <v>0</v>
      </c>
      <c r="FX121" s="80">
        <v>0</v>
      </c>
      <c r="FY121" s="80">
        <v>0</v>
      </c>
      <c r="FZ121" s="80">
        <v>0</v>
      </c>
      <c r="GA121" s="80">
        <v>0</v>
      </c>
      <c r="GB121" s="80">
        <v>1</v>
      </c>
      <c r="GC121" s="80">
        <v>0</v>
      </c>
      <c r="GD121" s="80">
        <v>0</v>
      </c>
      <c r="GE121" s="80">
        <v>0</v>
      </c>
      <c r="GF121" s="80">
        <v>0</v>
      </c>
      <c r="GG121" s="80">
        <v>0</v>
      </c>
      <c r="GH121" s="80">
        <v>1</v>
      </c>
      <c r="GI121" s="80">
        <v>0</v>
      </c>
      <c r="GJ121" s="80">
        <v>0</v>
      </c>
      <c r="GK121" s="80">
        <v>0</v>
      </c>
      <c r="GL121" s="80">
        <v>0</v>
      </c>
      <c r="GM121" s="80">
        <v>0</v>
      </c>
      <c r="GN121" s="80">
        <v>0</v>
      </c>
      <c r="GO121" s="80">
        <v>0</v>
      </c>
      <c r="GP121" s="80">
        <v>0</v>
      </c>
      <c r="GQ121" s="80">
        <v>1</v>
      </c>
      <c r="GR121" s="80">
        <v>1</v>
      </c>
      <c r="GS121" s="80">
        <v>1</v>
      </c>
      <c r="GT121" s="80">
        <v>0</v>
      </c>
      <c r="GU121" s="80">
        <v>1</v>
      </c>
      <c r="GV121" s="80">
        <v>0</v>
      </c>
      <c r="GW121" s="80">
        <v>0</v>
      </c>
      <c r="GX121" s="80">
        <v>0</v>
      </c>
      <c r="GY121" s="80">
        <v>0</v>
      </c>
      <c r="GZ121" s="80">
        <v>0</v>
      </c>
      <c r="HA121" s="80">
        <v>0</v>
      </c>
      <c r="HB121" s="80">
        <v>0</v>
      </c>
      <c r="HC121" s="80">
        <v>1</v>
      </c>
      <c r="HD121" s="80">
        <v>0</v>
      </c>
      <c r="HE121" s="80">
        <v>0</v>
      </c>
      <c r="HF121" s="80">
        <v>0</v>
      </c>
      <c r="HG121" s="80">
        <v>0</v>
      </c>
      <c r="HH121" s="80">
        <v>0</v>
      </c>
      <c r="HI121" s="80">
        <v>0</v>
      </c>
      <c r="HJ121" s="80">
        <v>0</v>
      </c>
      <c r="HK121" s="80">
        <v>1</v>
      </c>
      <c r="HL121" s="80">
        <v>1</v>
      </c>
      <c r="HM121" s="80">
        <v>0</v>
      </c>
      <c r="HN121" s="80">
        <v>1</v>
      </c>
      <c r="HO121" s="80">
        <v>0</v>
      </c>
      <c r="HP121" s="80">
        <v>0</v>
      </c>
      <c r="HQ121" s="80">
        <v>0</v>
      </c>
      <c r="HR121" s="80">
        <v>0</v>
      </c>
      <c r="HS121" s="80">
        <v>0</v>
      </c>
      <c r="HT121" s="80">
        <v>1</v>
      </c>
      <c r="HU121" s="80">
        <v>1</v>
      </c>
      <c r="HV121" s="80">
        <v>0</v>
      </c>
      <c r="HW121" s="80">
        <v>1</v>
      </c>
      <c r="HX121" s="80">
        <v>1</v>
      </c>
      <c r="HY121" s="80">
        <v>0</v>
      </c>
      <c r="HZ121" s="80">
        <v>0</v>
      </c>
      <c r="IA121" s="81">
        <v>1</v>
      </c>
      <c r="IB121" s="81">
        <v>1</v>
      </c>
      <c r="IC121" s="81">
        <v>0</v>
      </c>
      <c r="ID121" s="81">
        <v>0</v>
      </c>
      <c r="IE121" s="81">
        <v>1</v>
      </c>
      <c r="IF121" s="81">
        <v>1</v>
      </c>
      <c r="IG121" s="81">
        <v>1</v>
      </c>
      <c r="IH121" s="81">
        <v>1</v>
      </c>
      <c r="II121" s="81">
        <v>0</v>
      </c>
      <c r="IJ121" s="81">
        <v>1</v>
      </c>
      <c r="IK121" s="81">
        <v>0</v>
      </c>
      <c r="IL121" s="81">
        <v>0</v>
      </c>
      <c r="IM121" s="81">
        <v>1</v>
      </c>
      <c r="IN121" s="81">
        <v>1</v>
      </c>
      <c r="IO121" s="81">
        <v>0</v>
      </c>
      <c r="IP121" s="81">
        <v>1</v>
      </c>
      <c r="IQ121" s="81">
        <v>1</v>
      </c>
    </row>
    <row r="122" spans="1:252" ht="36" x14ac:dyDescent="0.3">
      <c r="A122" s="153"/>
      <c r="B122" s="78" t="s">
        <v>617</v>
      </c>
      <c r="C122" s="155"/>
      <c r="D122" s="59" t="s">
        <v>618</v>
      </c>
      <c r="E122" s="71" t="s">
        <v>619</v>
      </c>
      <c r="F122" s="31" t="s">
        <v>234</v>
      </c>
      <c r="G122" s="157"/>
      <c r="H122" s="157"/>
      <c r="I122" s="157"/>
      <c r="J122" s="79">
        <v>0</v>
      </c>
      <c r="K122" s="80">
        <v>0</v>
      </c>
      <c r="L122" s="79">
        <v>0</v>
      </c>
      <c r="M122" s="79">
        <v>0</v>
      </c>
      <c r="N122" s="79">
        <v>0</v>
      </c>
      <c r="O122" s="79">
        <v>1</v>
      </c>
      <c r="P122" s="79">
        <v>0</v>
      </c>
      <c r="Q122" s="79">
        <v>0</v>
      </c>
      <c r="R122" s="79">
        <v>0</v>
      </c>
      <c r="S122" s="79">
        <v>1</v>
      </c>
      <c r="T122" s="79">
        <v>0</v>
      </c>
      <c r="U122" s="79">
        <v>0</v>
      </c>
      <c r="V122" s="79">
        <v>0</v>
      </c>
      <c r="W122" s="79">
        <v>0</v>
      </c>
      <c r="X122" s="79">
        <v>0</v>
      </c>
      <c r="Y122" s="79">
        <v>0</v>
      </c>
      <c r="Z122" s="79">
        <v>0</v>
      </c>
      <c r="AA122" s="79">
        <v>0</v>
      </c>
      <c r="AB122" s="51">
        <v>0</v>
      </c>
      <c r="AC122" s="79">
        <v>0</v>
      </c>
      <c r="AD122" s="79">
        <v>0</v>
      </c>
      <c r="AE122" s="79">
        <v>0</v>
      </c>
      <c r="AF122" s="79">
        <v>0</v>
      </c>
      <c r="AG122" s="79">
        <v>0</v>
      </c>
      <c r="AH122" s="79">
        <v>0</v>
      </c>
      <c r="AI122" s="79">
        <v>0</v>
      </c>
      <c r="AJ122" s="79">
        <v>0</v>
      </c>
      <c r="AK122" s="79">
        <v>0</v>
      </c>
      <c r="AL122" s="79">
        <v>0</v>
      </c>
      <c r="AM122" s="79">
        <v>0</v>
      </c>
      <c r="AN122" s="79">
        <v>0</v>
      </c>
      <c r="AO122" s="79">
        <v>1</v>
      </c>
      <c r="AP122" s="79">
        <v>0</v>
      </c>
      <c r="AQ122" s="79">
        <v>0</v>
      </c>
      <c r="AR122" s="79">
        <v>0</v>
      </c>
      <c r="AS122" s="79">
        <v>0</v>
      </c>
      <c r="AT122" s="79">
        <v>1</v>
      </c>
      <c r="AU122" s="79">
        <v>0</v>
      </c>
      <c r="AV122" s="79">
        <v>0</v>
      </c>
      <c r="AW122" s="79">
        <v>0</v>
      </c>
      <c r="AX122" s="79">
        <v>0</v>
      </c>
      <c r="AY122" s="79">
        <v>0</v>
      </c>
      <c r="AZ122" s="79">
        <v>0</v>
      </c>
      <c r="BA122" s="79">
        <v>0</v>
      </c>
      <c r="BB122" s="79">
        <v>0</v>
      </c>
      <c r="BC122" s="79">
        <v>0</v>
      </c>
      <c r="BD122" s="79">
        <v>0</v>
      </c>
      <c r="BE122" s="79">
        <v>0</v>
      </c>
      <c r="BF122" s="79">
        <v>0</v>
      </c>
      <c r="BG122" s="79">
        <v>0</v>
      </c>
      <c r="BH122" s="79">
        <v>0</v>
      </c>
      <c r="BI122" s="79">
        <v>0</v>
      </c>
      <c r="BJ122" s="79">
        <v>0</v>
      </c>
      <c r="BK122" s="79">
        <v>0</v>
      </c>
      <c r="BL122" s="79">
        <v>0</v>
      </c>
      <c r="BM122" s="79">
        <v>0</v>
      </c>
      <c r="BN122" s="79">
        <v>0</v>
      </c>
      <c r="BO122" s="79">
        <v>0</v>
      </c>
      <c r="BP122" s="79">
        <v>0</v>
      </c>
      <c r="BQ122" s="79">
        <v>0</v>
      </c>
      <c r="BR122" s="79">
        <v>0</v>
      </c>
      <c r="BS122" s="79">
        <v>0</v>
      </c>
      <c r="BT122" s="79">
        <v>0</v>
      </c>
      <c r="BU122" s="79">
        <v>0</v>
      </c>
      <c r="BV122" s="79">
        <v>0</v>
      </c>
      <c r="BW122" s="79">
        <v>0</v>
      </c>
      <c r="BX122" s="79">
        <v>0</v>
      </c>
      <c r="BY122" s="79">
        <v>0</v>
      </c>
      <c r="BZ122" s="79">
        <v>0</v>
      </c>
      <c r="CA122" s="79">
        <v>0</v>
      </c>
      <c r="CB122" s="79">
        <v>0</v>
      </c>
      <c r="CC122" s="79">
        <v>0</v>
      </c>
      <c r="CD122" s="79">
        <v>0</v>
      </c>
      <c r="CE122" s="79">
        <v>0</v>
      </c>
      <c r="CF122" s="79">
        <v>0</v>
      </c>
      <c r="CG122" s="79">
        <v>0</v>
      </c>
      <c r="CH122" s="79">
        <v>0</v>
      </c>
      <c r="CI122" s="79">
        <v>0</v>
      </c>
      <c r="CJ122" s="79">
        <v>0</v>
      </c>
      <c r="CK122" s="79">
        <v>0</v>
      </c>
      <c r="CL122" s="79">
        <v>0</v>
      </c>
      <c r="CM122" s="79">
        <v>0</v>
      </c>
      <c r="CN122" s="79">
        <v>0</v>
      </c>
      <c r="CO122" s="79">
        <v>0</v>
      </c>
      <c r="CP122" s="79">
        <v>0</v>
      </c>
      <c r="CQ122" s="79">
        <v>0</v>
      </c>
      <c r="CR122" s="79">
        <v>0</v>
      </c>
      <c r="CS122" s="79">
        <v>0</v>
      </c>
      <c r="CT122" s="79">
        <v>0</v>
      </c>
      <c r="CU122" s="79">
        <v>0</v>
      </c>
      <c r="CV122" s="79">
        <v>0</v>
      </c>
      <c r="CW122" s="79">
        <v>0</v>
      </c>
      <c r="CX122" s="79">
        <v>0</v>
      </c>
      <c r="CY122" s="79">
        <v>0</v>
      </c>
      <c r="CZ122" s="79">
        <v>0</v>
      </c>
      <c r="DA122" s="79">
        <v>0</v>
      </c>
      <c r="DB122" s="79">
        <v>0</v>
      </c>
      <c r="DC122" s="79">
        <v>0</v>
      </c>
      <c r="DD122" s="79">
        <v>0</v>
      </c>
      <c r="DE122" s="79">
        <v>0</v>
      </c>
      <c r="DF122" s="79">
        <v>0</v>
      </c>
      <c r="DG122" s="79">
        <v>0</v>
      </c>
      <c r="DH122" s="79">
        <v>0</v>
      </c>
      <c r="DI122" s="79">
        <v>0</v>
      </c>
      <c r="DJ122" s="79">
        <v>0</v>
      </c>
      <c r="DK122" s="79">
        <v>0</v>
      </c>
      <c r="DL122" s="79">
        <v>0</v>
      </c>
      <c r="DM122" s="79">
        <v>0</v>
      </c>
      <c r="DN122" s="79">
        <v>0</v>
      </c>
      <c r="DO122" s="79">
        <v>0</v>
      </c>
      <c r="DP122" s="79">
        <v>0</v>
      </c>
      <c r="DQ122" s="79">
        <v>0</v>
      </c>
      <c r="DR122" s="79">
        <v>0</v>
      </c>
      <c r="DS122" s="79">
        <v>0</v>
      </c>
      <c r="DT122" s="79">
        <v>0</v>
      </c>
      <c r="DU122" s="79">
        <v>0</v>
      </c>
      <c r="DV122" s="79">
        <v>0</v>
      </c>
      <c r="DW122" s="79">
        <v>0</v>
      </c>
      <c r="DX122" s="79">
        <v>0</v>
      </c>
      <c r="DY122" s="79">
        <v>0</v>
      </c>
      <c r="DZ122" s="79">
        <v>0</v>
      </c>
      <c r="EA122" s="79">
        <v>0</v>
      </c>
      <c r="EB122" s="79">
        <v>0</v>
      </c>
      <c r="EC122" s="79">
        <v>0</v>
      </c>
      <c r="ED122" s="79">
        <v>0</v>
      </c>
      <c r="EE122" s="79">
        <v>0</v>
      </c>
      <c r="EF122" s="79">
        <v>0</v>
      </c>
      <c r="EG122" s="79">
        <v>0</v>
      </c>
      <c r="EH122" s="79">
        <v>0</v>
      </c>
      <c r="EI122" s="79">
        <v>0</v>
      </c>
      <c r="EJ122" s="79">
        <v>0</v>
      </c>
      <c r="EK122" s="79">
        <v>0</v>
      </c>
      <c r="EL122" s="79">
        <v>0</v>
      </c>
      <c r="EM122" s="79">
        <v>0</v>
      </c>
      <c r="EN122" s="79">
        <v>0</v>
      </c>
      <c r="EO122" s="79">
        <v>0</v>
      </c>
      <c r="EP122" s="79">
        <v>0</v>
      </c>
      <c r="EQ122" s="79">
        <v>1</v>
      </c>
      <c r="ER122" s="79">
        <v>0</v>
      </c>
      <c r="ES122" s="79">
        <v>0</v>
      </c>
      <c r="ET122" s="79">
        <v>0</v>
      </c>
      <c r="EU122" s="79">
        <v>0</v>
      </c>
      <c r="EV122" s="79">
        <v>1</v>
      </c>
      <c r="EW122" s="79">
        <v>0</v>
      </c>
      <c r="EX122" s="79">
        <v>0</v>
      </c>
      <c r="EY122" s="79">
        <v>0</v>
      </c>
      <c r="EZ122" s="79">
        <v>0</v>
      </c>
      <c r="FA122" s="79">
        <v>0</v>
      </c>
      <c r="FB122" s="79">
        <v>0</v>
      </c>
      <c r="FC122" s="79">
        <v>0</v>
      </c>
      <c r="FD122" s="79">
        <v>1</v>
      </c>
      <c r="FE122" s="79">
        <v>0</v>
      </c>
      <c r="FF122" s="79">
        <v>0</v>
      </c>
      <c r="FG122" s="79">
        <v>0</v>
      </c>
      <c r="FH122" s="79">
        <v>0</v>
      </c>
      <c r="FI122" s="79">
        <v>0</v>
      </c>
      <c r="FJ122" s="79">
        <v>0</v>
      </c>
      <c r="FK122" s="80">
        <v>0</v>
      </c>
      <c r="FL122" s="80">
        <v>0</v>
      </c>
      <c r="FM122" s="80">
        <v>0</v>
      </c>
      <c r="FN122" s="80">
        <v>0</v>
      </c>
      <c r="FO122" s="80">
        <v>0</v>
      </c>
      <c r="FP122" s="80">
        <v>0</v>
      </c>
      <c r="FQ122" s="80">
        <v>0</v>
      </c>
      <c r="FR122" s="80">
        <v>0</v>
      </c>
      <c r="FS122" s="80">
        <v>1</v>
      </c>
      <c r="FT122" s="80">
        <v>0</v>
      </c>
      <c r="FU122" s="80">
        <v>0</v>
      </c>
      <c r="FV122" s="80">
        <v>0</v>
      </c>
      <c r="FW122" s="80">
        <v>0</v>
      </c>
      <c r="FX122" s="80">
        <v>0</v>
      </c>
      <c r="FY122" s="80">
        <v>0</v>
      </c>
      <c r="FZ122" s="80">
        <v>0</v>
      </c>
      <c r="GA122" s="80">
        <v>0</v>
      </c>
      <c r="GB122" s="80">
        <v>0</v>
      </c>
      <c r="GC122" s="80">
        <v>0</v>
      </c>
      <c r="GD122" s="80">
        <v>0</v>
      </c>
      <c r="GE122" s="80">
        <v>0</v>
      </c>
      <c r="GF122" s="80">
        <v>0</v>
      </c>
      <c r="GG122" s="80">
        <v>0</v>
      </c>
      <c r="GH122" s="80">
        <v>0</v>
      </c>
      <c r="GI122" s="80">
        <v>0</v>
      </c>
      <c r="GJ122" s="80">
        <v>0</v>
      </c>
      <c r="GK122" s="80">
        <v>0</v>
      </c>
      <c r="GL122" s="80">
        <v>0</v>
      </c>
      <c r="GM122" s="80">
        <v>0</v>
      </c>
      <c r="GN122" s="80">
        <v>0</v>
      </c>
      <c r="GO122" s="80">
        <v>0</v>
      </c>
      <c r="GP122" s="80">
        <v>0</v>
      </c>
      <c r="GQ122" s="80">
        <v>1</v>
      </c>
      <c r="GR122" s="80">
        <v>0</v>
      </c>
      <c r="GS122" s="80">
        <v>1</v>
      </c>
      <c r="GT122" s="80">
        <v>0</v>
      </c>
      <c r="GU122" s="80">
        <v>1</v>
      </c>
      <c r="GV122" s="80">
        <v>0</v>
      </c>
      <c r="GW122" s="80">
        <v>0</v>
      </c>
      <c r="GX122" s="80">
        <v>0</v>
      </c>
      <c r="GY122" s="80">
        <v>0</v>
      </c>
      <c r="GZ122" s="80">
        <v>0</v>
      </c>
      <c r="HA122" s="80">
        <v>0</v>
      </c>
      <c r="HB122" s="80">
        <v>0</v>
      </c>
      <c r="HC122" s="80">
        <v>0</v>
      </c>
      <c r="HD122" s="80">
        <v>0</v>
      </c>
      <c r="HE122" s="80">
        <v>0</v>
      </c>
      <c r="HF122" s="80">
        <v>0</v>
      </c>
      <c r="HG122" s="80">
        <v>0</v>
      </c>
      <c r="HH122" s="80">
        <v>0</v>
      </c>
      <c r="HI122" s="80">
        <v>0</v>
      </c>
      <c r="HJ122" s="80">
        <v>0</v>
      </c>
      <c r="HK122" s="80">
        <v>0</v>
      </c>
      <c r="HL122" s="80">
        <v>1</v>
      </c>
      <c r="HM122" s="80">
        <v>0</v>
      </c>
      <c r="HN122" s="80">
        <v>0</v>
      </c>
      <c r="HO122" s="80"/>
      <c r="HP122" s="80">
        <v>0</v>
      </c>
      <c r="HQ122" s="80">
        <v>0</v>
      </c>
      <c r="HR122" s="80">
        <v>0</v>
      </c>
      <c r="HS122" s="80">
        <v>0</v>
      </c>
      <c r="HT122" s="80">
        <v>0</v>
      </c>
      <c r="HU122" s="80">
        <v>1</v>
      </c>
      <c r="HV122" s="80">
        <v>0</v>
      </c>
      <c r="HW122" s="80">
        <v>0</v>
      </c>
      <c r="HX122" s="80">
        <v>0</v>
      </c>
      <c r="HY122" s="80">
        <v>0</v>
      </c>
      <c r="HZ122" s="80">
        <v>0</v>
      </c>
      <c r="IA122" s="81">
        <v>1</v>
      </c>
      <c r="IB122" s="81">
        <v>1</v>
      </c>
      <c r="IC122" s="81">
        <v>0</v>
      </c>
      <c r="ID122" s="81">
        <v>1</v>
      </c>
      <c r="IE122" s="81">
        <v>0</v>
      </c>
      <c r="IF122" s="81">
        <v>0</v>
      </c>
      <c r="IG122" s="81">
        <v>0</v>
      </c>
      <c r="IH122" s="81">
        <v>0</v>
      </c>
      <c r="II122" s="81">
        <v>0</v>
      </c>
      <c r="IJ122" s="81">
        <v>0</v>
      </c>
      <c r="IK122" s="81">
        <v>1</v>
      </c>
      <c r="IL122" s="81">
        <v>0</v>
      </c>
      <c r="IM122" s="81">
        <v>0</v>
      </c>
      <c r="IN122" s="81">
        <v>1</v>
      </c>
      <c r="IO122" s="81">
        <v>0</v>
      </c>
      <c r="IP122" s="81">
        <v>0</v>
      </c>
      <c r="IQ122" s="81">
        <v>1</v>
      </c>
    </row>
    <row r="123" spans="1:252" ht="36" x14ac:dyDescent="0.3">
      <c r="A123" s="153"/>
      <c r="B123" s="78" t="s">
        <v>620</v>
      </c>
      <c r="C123" s="155"/>
      <c r="D123" s="59" t="s">
        <v>621</v>
      </c>
      <c r="E123" s="213"/>
      <c r="F123" s="150"/>
      <c r="G123" s="157"/>
      <c r="H123" s="157"/>
      <c r="I123" s="157"/>
      <c r="J123" s="79">
        <v>0</v>
      </c>
      <c r="K123" s="80">
        <v>0</v>
      </c>
      <c r="L123" s="79">
        <v>0</v>
      </c>
      <c r="M123" s="79">
        <v>0</v>
      </c>
      <c r="N123" s="79">
        <v>0</v>
      </c>
      <c r="O123" s="79">
        <v>0</v>
      </c>
      <c r="P123" s="79">
        <v>0</v>
      </c>
      <c r="Q123" s="79">
        <v>0</v>
      </c>
      <c r="R123" s="79">
        <v>0</v>
      </c>
      <c r="S123" s="79">
        <v>1</v>
      </c>
      <c r="T123" s="79">
        <v>0</v>
      </c>
      <c r="U123" s="79">
        <v>0</v>
      </c>
      <c r="V123" s="79">
        <v>0</v>
      </c>
      <c r="W123" s="79">
        <v>0</v>
      </c>
      <c r="X123" s="79">
        <v>0</v>
      </c>
      <c r="Y123" s="79">
        <v>0</v>
      </c>
      <c r="Z123" s="79">
        <v>0</v>
      </c>
      <c r="AA123" s="79">
        <v>0</v>
      </c>
      <c r="AB123" s="51">
        <v>0</v>
      </c>
      <c r="AC123" s="79">
        <v>0</v>
      </c>
      <c r="AD123" s="79">
        <v>1</v>
      </c>
      <c r="AE123" s="79">
        <v>0</v>
      </c>
      <c r="AF123" s="79">
        <v>1</v>
      </c>
      <c r="AG123" s="79">
        <v>0</v>
      </c>
      <c r="AH123" s="79">
        <v>1</v>
      </c>
      <c r="AI123" s="79">
        <v>0</v>
      </c>
      <c r="AJ123" s="79">
        <v>0</v>
      </c>
      <c r="AK123" s="79">
        <v>0</v>
      </c>
      <c r="AL123" s="79">
        <v>0</v>
      </c>
      <c r="AM123" s="79">
        <v>0</v>
      </c>
      <c r="AN123" s="79">
        <v>0</v>
      </c>
      <c r="AO123" s="79">
        <v>0</v>
      </c>
      <c r="AP123" s="79">
        <v>0</v>
      </c>
      <c r="AQ123" s="79">
        <v>0</v>
      </c>
      <c r="AR123" s="79">
        <v>0</v>
      </c>
      <c r="AS123" s="79">
        <v>1</v>
      </c>
      <c r="AT123" s="79">
        <v>1</v>
      </c>
      <c r="AU123" s="79">
        <v>0</v>
      </c>
      <c r="AV123" s="79">
        <v>0</v>
      </c>
      <c r="AW123" s="79">
        <v>0</v>
      </c>
      <c r="AX123" s="79">
        <v>0</v>
      </c>
      <c r="AY123" s="79">
        <v>0</v>
      </c>
      <c r="AZ123" s="79">
        <v>0</v>
      </c>
      <c r="BA123" s="79">
        <v>0</v>
      </c>
      <c r="BB123" s="79">
        <v>0</v>
      </c>
      <c r="BC123" s="79">
        <v>0</v>
      </c>
      <c r="BD123" s="79">
        <v>0</v>
      </c>
      <c r="BE123" s="79">
        <v>0</v>
      </c>
      <c r="BF123" s="79">
        <v>0</v>
      </c>
      <c r="BG123" s="79">
        <v>0</v>
      </c>
      <c r="BH123" s="79">
        <v>0</v>
      </c>
      <c r="BI123" s="79">
        <v>0</v>
      </c>
      <c r="BJ123" s="79">
        <v>0</v>
      </c>
      <c r="BK123" s="79">
        <v>0</v>
      </c>
      <c r="BL123" s="79">
        <v>1</v>
      </c>
      <c r="BM123" s="79">
        <v>0</v>
      </c>
      <c r="BN123" s="79">
        <v>0</v>
      </c>
      <c r="BO123" s="79">
        <v>0</v>
      </c>
      <c r="BP123" s="79">
        <v>0</v>
      </c>
      <c r="BQ123" s="79">
        <v>0</v>
      </c>
      <c r="BR123" s="79">
        <v>0</v>
      </c>
      <c r="BS123" s="79">
        <v>0</v>
      </c>
      <c r="BT123" s="79">
        <v>0</v>
      </c>
      <c r="BU123" s="79">
        <v>0</v>
      </c>
      <c r="BV123" s="79">
        <v>0</v>
      </c>
      <c r="BW123" s="79">
        <v>1</v>
      </c>
      <c r="BX123" s="79">
        <v>0</v>
      </c>
      <c r="BY123" s="79">
        <v>0</v>
      </c>
      <c r="BZ123" s="79">
        <v>0</v>
      </c>
      <c r="CA123" s="79">
        <v>0</v>
      </c>
      <c r="CB123" s="79">
        <v>0</v>
      </c>
      <c r="CC123" s="79">
        <v>0</v>
      </c>
      <c r="CD123" s="79">
        <v>0</v>
      </c>
      <c r="CE123" s="79">
        <v>0</v>
      </c>
      <c r="CF123" s="79">
        <v>0</v>
      </c>
      <c r="CG123" s="79">
        <v>0</v>
      </c>
      <c r="CH123" s="79">
        <v>0</v>
      </c>
      <c r="CI123" s="79">
        <v>0</v>
      </c>
      <c r="CJ123" s="79">
        <v>0</v>
      </c>
      <c r="CK123" s="79">
        <v>0</v>
      </c>
      <c r="CL123" s="79">
        <v>0</v>
      </c>
      <c r="CM123" s="79">
        <v>1</v>
      </c>
      <c r="CN123" s="79">
        <v>0</v>
      </c>
      <c r="CO123" s="79">
        <v>0</v>
      </c>
      <c r="CP123" s="79">
        <v>0</v>
      </c>
      <c r="CQ123" s="79">
        <v>1</v>
      </c>
      <c r="CR123" s="79">
        <v>0</v>
      </c>
      <c r="CS123" s="79">
        <v>0</v>
      </c>
      <c r="CT123" s="79">
        <v>0</v>
      </c>
      <c r="CU123" s="79">
        <v>0</v>
      </c>
      <c r="CV123" s="79">
        <v>0</v>
      </c>
      <c r="CW123" s="79">
        <v>0</v>
      </c>
      <c r="CX123" s="79">
        <v>0</v>
      </c>
      <c r="CY123" s="79">
        <v>0</v>
      </c>
      <c r="CZ123" s="79">
        <v>0</v>
      </c>
      <c r="DA123" s="79">
        <v>0</v>
      </c>
      <c r="DB123" s="79">
        <v>0</v>
      </c>
      <c r="DC123" s="79">
        <v>0</v>
      </c>
      <c r="DD123" s="79">
        <v>0</v>
      </c>
      <c r="DE123" s="79">
        <v>0</v>
      </c>
      <c r="DF123" s="79">
        <v>0</v>
      </c>
      <c r="DG123" s="79">
        <v>0</v>
      </c>
      <c r="DH123" s="79">
        <v>0.5</v>
      </c>
      <c r="DI123" s="79">
        <v>1</v>
      </c>
      <c r="DJ123" s="79">
        <v>0</v>
      </c>
      <c r="DK123" s="79">
        <v>0</v>
      </c>
      <c r="DL123" s="79">
        <v>0</v>
      </c>
      <c r="DM123" s="79">
        <v>0</v>
      </c>
      <c r="DN123" s="79">
        <v>0</v>
      </c>
      <c r="DO123" s="79">
        <v>0</v>
      </c>
      <c r="DP123" s="79">
        <v>0</v>
      </c>
      <c r="DQ123" s="79">
        <v>0</v>
      </c>
      <c r="DR123" s="79">
        <v>0</v>
      </c>
      <c r="DS123" s="79">
        <v>0</v>
      </c>
      <c r="DT123" s="79">
        <v>0</v>
      </c>
      <c r="DU123" s="79">
        <v>0</v>
      </c>
      <c r="DV123" s="79">
        <v>0</v>
      </c>
      <c r="DW123" s="79">
        <v>0</v>
      </c>
      <c r="DX123" s="79">
        <v>0</v>
      </c>
      <c r="DY123" s="79">
        <v>0</v>
      </c>
      <c r="DZ123" s="79">
        <v>0</v>
      </c>
      <c r="EA123" s="79">
        <v>0</v>
      </c>
      <c r="EB123" s="79">
        <v>0</v>
      </c>
      <c r="EC123" s="79">
        <v>0</v>
      </c>
      <c r="ED123" s="79">
        <v>0</v>
      </c>
      <c r="EE123" s="79">
        <v>0</v>
      </c>
      <c r="EF123" s="79">
        <v>0</v>
      </c>
      <c r="EG123" s="79">
        <v>0</v>
      </c>
      <c r="EH123" s="79">
        <v>0</v>
      </c>
      <c r="EI123" s="79">
        <v>0</v>
      </c>
      <c r="EJ123" s="79">
        <v>0</v>
      </c>
      <c r="EK123" s="79">
        <v>0</v>
      </c>
      <c r="EL123" s="79">
        <v>0</v>
      </c>
      <c r="EM123" s="79">
        <v>0</v>
      </c>
      <c r="EN123" s="79">
        <v>0</v>
      </c>
      <c r="EO123" s="79">
        <v>0</v>
      </c>
      <c r="EP123" s="79">
        <v>0</v>
      </c>
      <c r="EQ123" s="79">
        <v>1</v>
      </c>
      <c r="ER123" s="79">
        <v>0</v>
      </c>
      <c r="ES123" s="79">
        <v>0</v>
      </c>
      <c r="ET123" s="79">
        <v>0</v>
      </c>
      <c r="EU123" s="79">
        <v>0</v>
      </c>
      <c r="EV123" s="79">
        <v>1</v>
      </c>
      <c r="EW123" s="79">
        <v>0</v>
      </c>
      <c r="EX123" s="79">
        <v>1</v>
      </c>
      <c r="EY123" s="79">
        <v>0</v>
      </c>
      <c r="EZ123" s="79">
        <v>0</v>
      </c>
      <c r="FA123" s="79">
        <v>0</v>
      </c>
      <c r="FB123" s="79">
        <v>0</v>
      </c>
      <c r="FC123" s="79">
        <v>0</v>
      </c>
      <c r="FD123" s="79">
        <v>0</v>
      </c>
      <c r="FE123" s="79">
        <v>0</v>
      </c>
      <c r="FF123" s="79">
        <v>0</v>
      </c>
      <c r="FG123" s="79">
        <v>1</v>
      </c>
      <c r="FH123" s="79">
        <v>0</v>
      </c>
      <c r="FI123" s="79">
        <v>0</v>
      </c>
      <c r="FJ123" s="79">
        <v>0</v>
      </c>
      <c r="FK123" s="80">
        <v>1</v>
      </c>
      <c r="FL123" s="80">
        <v>1</v>
      </c>
      <c r="FM123" s="80">
        <v>1</v>
      </c>
      <c r="FN123" s="80">
        <v>0</v>
      </c>
      <c r="FO123" s="80">
        <v>0</v>
      </c>
      <c r="FP123" s="80">
        <v>0</v>
      </c>
      <c r="FQ123" s="80">
        <v>0</v>
      </c>
      <c r="FR123" s="80">
        <v>0</v>
      </c>
      <c r="FS123" s="80">
        <v>0</v>
      </c>
      <c r="FT123" s="80">
        <v>0</v>
      </c>
      <c r="FU123" s="80">
        <v>0</v>
      </c>
      <c r="FV123" s="80">
        <v>0</v>
      </c>
      <c r="FW123" s="80">
        <v>0</v>
      </c>
      <c r="FX123" s="80">
        <v>0</v>
      </c>
      <c r="FY123" s="80">
        <v>0</v>
      </c>
      <c r="FZ123" s="80">
        <v>0</v>
      </c>
      <c r="GA123" s="80">
        <v>0</v>
      </c>
      <c r="GB123" s="80">
        <v>0</v>
      </c>
      <c r="GC123" s="80">
        <v>0</v>
      </c>
      <c r="GD123" s="80">
        <v>0</v>
      </c>
      <c r="GE123" s="80">
        <v>0</v>
      </c>
      <c r="GF123" s="80">
        <v>0</v>
      </c>
      <c r="GG123" s="80">
        <v>0</v>
      </c>
      <c r="GH123" s="80">
        <v>1</v>
      </c>
      <c r="GI123" s="80">
        <v>0</v>
      </c>
      <c r="GJ123" s="80">
        <v>0</v>
      </c>
      <c r="GK123" s="80">
        <v>0</v>
      </c>
      <c r="GL123" s="80">
        <v>0</v>
      </c>
      <c r="GM123" s="80">
        <v>0</v>
      </c>
      <c r="GN123" s="80">
        <v>0</v>
      </c>
      <c r="GO123" s="80">
        <v>0</v>
      </c>
      <c r="GP123" s="80">
        <v>0</v>
      </c>
      <c r="GQ123" s="80">
        <v>1</v>
      </c>
      <c r="GR123" s="80">
        <v>0</v>
      </c>
      <c r="GS123" s="80">
        <v>1</v>
      </c>
      <c r="GT123" s="80">
        <v>0</v>
      </c>
      <c r="GU123" s="80">
        <v>1</v>
      </c>
      <c r="GV123" s="80">
        <v>0</v>
      </c>
      <c r="GW123" s="80">
        <v>0</v>
      </c>
      <c r="GX123" s="80">
        <v>0</v>
      </c>
      <c r="GY123" s="80">
        <v>0</v>
      </c>
      <c r="GZ123" s="80">
        <v>0</v>
      </c>
      <c r="HA123" s="80">
        <v>0</v>
      </c>
      <c r="HB123" s="80">
        <v>0</v>
      </c>
      <c r="HC123" s="80">
        <v>0</v>
      </c>
      <c r="HD123" s="80">
        <v>1</v>
      </c>
      <c r="HE123" s="80">
        <v>0</v>
      </c>
      <c r="HF123" s="80">
        <v>0</v>
      </c>
      <c r="HG123" s="80">
        <v>0</v>
      </c>
      <c r="HH123" s="80">
        <v>0</v>
      </c>
      <c r="HI123" s="80">
        <v>0</v>
      </c>
      <c r="HJ123" s="80">
        <v>0</v>
      </c>
      <c r="HK123" s="80">
        <v>1</v>
      </c>
      <c r="HL123" s="80">
        <v>0</v>
      </c>
      <c r="HM123" s="80">
        <v>0</v>
      </c>
      <c r="HN123" s="80">
        <v>0</v>
      </c>
      <c r="HO123" s="80">
        <v>0</v>
      </c>
      <c r="HP123" s="80">
        <v>0</v>
      </c>
      <c r="HQ123" s="80">
        <v>0</v>
      </c>
      <c r="HR123" s="80">
        <v>0</v>
      </c>
      <c r="HS123" s="80">
        <v>0</v>
      </c>
      <c r="HT123" s="80">
        <v>0</v>
      </c>
      <c r="HU123" s="80">
        <v>1</v>
      </c>
      <c r="HV123" s="80">
        <v>0</v>
      </c>
      <c r="HW123" s="80">
        <v>0</v>
      </c>
      <c r="HX123" s="80">
        <v>0</v>
      </c>
      <c r="HY123" s="80">
        <v>0</v>
      </c>
      <c r="HZ123" s="80">
        <v>0</v>
      </c>
      <c r="IA123" s="81">
        <v>1</v>
      </c>
      <c r="IB123" s="81">
        <v>1</v>
      </c>
      <c r="IC123" s="81">
        <v>0</v>
      </c>
      <c r="ID123" s="81">
        <v>0</v>
      </c>
      <c r="IE123" s="81">
        <v>0</v>
      </c>
      <c r="IF123" s="81">
        <v>1</v>
      </c>
      <c r="IG123" s="81">
        <v>1</v>
      </c>
      <c r="IH123" s="81">
        <v>1</v>
      </c>
      <c r="II123" s="81">
        <v>0</v>
      </c>
      <c r="IJ123" s="81">
        <v>1</v>
      </c>
      <c r="IK123" s="81">
        <v>0</v>
      </c>
      <c r="IL123" s="81">
        <v>0</v>
      </c>
      <c r="IM123" s="81">
        <v>1</v>
      </c>
      <c r="IN123" s="81">
        <v>0</v>
      </c>
      <c r="IO123" s="81">
        <v>1</v>
      </c>
      <c r="IP123" s="81">
        <v>1</v>
      </c>
      <c r="IQ123" s="81">
        <v>1</v>
      </c>
    </row>
    <row r="124" spans="1:252" ht="24" x14ac:dyDescent="0.3">
      <c r="A124" s="153"/>
      <c r="B124" s="78" t="s">
        <v>622</v>
      </c>
      <c r="C124" s="155"/>
      <c r="D124" s="59" t="s">
        <v>622</v>
      </c>
      <c r="E124" s="214"/>
      <c r="F124" s="164"/>
      <c r="G124" s="157"/>
      <c r="H124" s="157"/>
      <c r="I124" s="157"/>
      <c r="J124" s="79">
        <v>1</v>
      </c>
      <c r="K124" s="80">
        <v>0</v>
      </c>
      <c r="L124" s="79">
        <v>0</v>
      </c>
      <c r="M124" s="79">
        <v>0</v>
      </c>
      <c r="N124" s="79">
        <v>0</v>
      </c>
      <c r="O124" s="79">
        <v>0</v>
      </c>
      <c r="P124" s="79">
        <v>0</v>
      </c>
      <c r="Q124" s="79">
        <v>0</v>
      </c>
      <c r="R124" s="79">
        <v>0</v>
      </c>
      <c r="S124" s="79">
        <v>1</v>
      </c>
      <c r="T124" s="79">
        <v>0</v>
      </c>
      <c r="U124" s="79">
        <v>0</v>
      </c>
      <c r="V124" s="79">
        <v>0</v>
      </c>
      <c r="W124" s="79">
        <v>0</v>
      </c>
      <c r="X124" s="79">
        <v>0</v>
      </c>
      <c r="Y124" s="79">
        <v>0</v>
      </c>
      <c r="Z124" s="79">
        <v>0</v>
      </c>
      <c r="AA124" s="79">
        <v>0</v>
      </c>
      <c r="AB124" s="51">
        <v>0</v>
      </c>
      <c r="AC124" s="79">
        <v>0</v>
      </c>
      <c r="AD124" s="79">
        <v>0</v>
      </c>
      <c r="AE124" s="79">
        <v>0</v>
      </c>
      <c r="AF124" s="79">
        <v>0</v>
      </c>
      <c r="AG124" s="79">
        <v>0</v>
      </c>
      <c r="AH124" s="79">
        <v>0</v>
      </c>
      <c r="AI124" s="79">
        <v>0</v>
      </c>
      <c r="AJ124" s="79">
        <v>0</v>
      </c>
      <c r="AK124" s="79">
        <v>0</v>
      </c>
      <c r="AL124" s="79">
        <v>0</v>
      </c>
      <c r="AM124" s="79">
        <v>0</v>
      </c>
      <c r="AN124" s="79">
        <v>0</v>
      </c>
      <c r="AO124" s="79">
        <v>0</v>
      </c>
      <c r="AP124" s="79">
        <v>0</v>
      </c>
      <c r="AQ124" s="79">
        <v>0</v>
      </c>
      <c r="AR124" s="79">
        <v>0</v>
      </c>
      <c r="AS124" s="79">
        <v>0</v>
      </c>
      <c r="AT124" s="79">
        <v>1</v>
      </c>
      <c r="AU124" s="79">
        <v>0</v>
      </c>
      <c r="AV124" s="79">
        <v>0</v>
      </c>
      <c r="AW124" s="79">
        <v>0</v>
      </c>
      <c r="AX124" s="79">
        <v>0</v>
      </c>
      <c r="AY124" s="79">
        <v>0</v>
      </c>
      <c r="AZ124" s="79">
        <v>0</v>
      </c>
      <c r="BA124" s="79">
        <v>0</v>
      </c>
      <c r="BB124" s="79">
        <v>0</v>
      </c>
      <c r="BC124" s="79">
        <v>0</v>
      </c>
      <c r="BD124" s="79">
        <v>0</v>
      </c>
      <c r="BE124" s="79">
        <v>0</v>
      </c>
      <c r="BF124" s="79">
        <v>0</v>
      </c>
      <c r="BG124" s="79">
        <v>0</v>
      </c>
      <c r="BH124" s="79">
        <v>0</v>
      </c>
      <c r="BI124" s="79">
        <v>0</v>
      </c>
      <c r="BJ124" s="79">
        <v>0</v>
      </c>
      <c r="BK124" s="79">
        <v>0</v>
      </c>
      <c r="BL124" s="79">
        <v>0</v>
      </c>
      <c r="BM124" s="79">
        <v>0</v>
      </c>
      <c r="BN124" s="79">
        <v>0</v>
      </c>
      <c r="BO124" s="79">
        <v>0</v>
      </c>
      <c r="BP124" s="79">
        <v>0</v>
      </c>
      <c r="BQ124" s="79">
        <v>0</v>
      </c>
      <c r="BR124" s="79">
        <v>0</v>
      </c>
      <c r="BS124" s="79">
        <v>0</v>
      </c>
      <c r="BT124" s="79">
        <v>0</v>
      </c>
      <c r="BU124" s="79">
        <v>0</v>
      </c>
      <c r="BV124" s="79">
        <v>0</v>
      </c>
      <c r="BW124" s="79">
        <v>1</v>
      </c>
      <c r="BX124" s="79">
        <v>0</v>
      </c>
      <c r="BY124" s="79">
        <v>0</v>
      </c>
      <c r="BZ124" s="79">
        <v>0</v>
      </c>
      <c r="CA124" s="79">
        <v>0</v>
      </c>
      <c r="CB124" s="79">
        <v>0</v>
      </c>
      <c r="CC124" s="79">
        <v>0</v>
      </c>
      <c r="CD124" s="79">
        <v>0</v>
      </c>
      <c r="CE124" s="79">
        <v>0</v>
      </c>
      <c r="CF124" s="79">
        <v>0</v>
      </c>
      <c r="CG124" s="79">
        <v>0</v>
      </c>
      <c r="CH124" s="79">
        <v>0</v>
      </c>
      <c r="CI124" s="79">
        <v>0</v>
      </c>
      <c r="CJ124" s="79">
        <v>0</v>
      </c>
      <c r="CK124" s="79">
        <v>0</v>
      </c>
      <c r="CL124" s="79">
        <v>0</v>
      </c>
      <c r="CM124" s="79">
        <v>0</v>
      </c>
      <c r="CN124" s="79">
        <v>0</v>
      </c>
      <c r="CO124" s="79">
        <v>0</v>
      </c>
      <c r="CP124" s="79">
        <v>0</v>
      </c>
      <c r="CQ124" s="79">
        <v>0</v>
      </c>
      <c r="CR124" s="79">
        <v>0</v>
      </c>
      <c r="CS124" s="79">
        <v>0</v>
      </c>
      <c r="CT124" s="79">
        <v>0</v>
      </c>
      <c r="CU124" s="79">
        <v>0</v>
      </c>
      <c r="CV124" s="79">
        <v>0</v>
      </c>
      <c r="CW124" s="79">
        <v>0</v>
      </c>
      <c r="CX124" s="79">
        <v>0</v>
      </c>
      <c r="CY124" s="79">
        <v>0</v>
      </c>
      <c r="CZ124" s="79">
        <v>0</v>
      </c>
      <c r="DA124" s="79">
        <v>0</v>
      </c>
      <c r="DB124" s="79">
        <v>0</v>
      </c>
      <c r="DC124" s="79">
        <v>0</v>
      </c>
      <c r="DD124" s="79">
        <v>0</v>
      </c>
      <c r="DE124" s="79">
        <v>0</v>
      </c>
      <c r="DF124" s="79">
        <v>0</v>
      </c>
      <c r="DG124" s="79">
        <v>0</v>
      </c>
      <c r="DH124" s="79">
        <v>1</v>
      </c>
      <c r="DI124" s="79">
        <v>0</v>
      </c>
      <c r="DJ124" s="79">
        <v>0</v>
      </c>
      <c r="DK124" s="79">
        <v>0</v>
      </c>
      <c r="DL124" s="79">
        <v>1</v>
      </c>
      <c r="DM124" s="79">
        <v>0</v>
      </c>
      <c r="DN124" s="79">
        <v>0</v>
      </c>
      <c r="DO124" s="79">
        <v>0</v>
      </c>
      <c r="DP124" s="79">
        <v>0</v>
      </c>
      <c r="DQ124" s="79">
        <v>0</v>
      </c>
      <c r="DR124" s="79">
        <v>0</v>
      </c>
      <c r="DS124" s="79"/>
      <c r="DT124" s="79">
        <v>0</v>
      </c>
      <c r="DU124" s="79">
        <v>0</v>
      </c>
      <c r="DV124" s="79">
        <v>0</v>
      </c>
      <c r="DW124" s="79">
        <v>0</v>
      </c>
      <c r="DX124" s="79">
        <v>0</v>
      </c>
      <c r="DY124" s="79">
        <v>0</v>
      </c>
      <c r="DZ124" s="79">
        <v>0</v>
      </c>
      <c r="EA124" s="79">
        <v>0</v>
      </c>
      <c r="EB124" s="79">
        <v>1</v>
      </c>
      <c r="EC124" s="79">
        <v>0</v>
      </c>
      <c r="ED124" s="79">
        <v>0</v>
      </c>
      <c r="EE124" s="79">
        <v>0</v>
      </c>
      <c r="EF124" s="79">
        <v>0</v>
      </c>
      <c r="EG124" s="79">
        <v>0</v>
      </c>
      <c r="EH124" s="79">
        <v>0</v>
      </c>
      <c r="EI124" s="79">
        <v>0</v>
      </c>
      <c r="EJ124" s="79">
        <v>0</v>
      </c>
      <c r="EK124" s="79">
        <v>0</v>
      </c>
      <c r="EL124" s="79">
        <v>0</v>
      </c>
      <c r="EM124" s="79">
        <v>0</v>
      </c>
      <c r="EN124" s="79">
        <v>0</v>
      </c>
      <c r="EO124" s="79">
        <v>0</v>
      </c>
      <c r="EP124" s="79">
        <v>0</v>
      </c>
      <c r="EQ124" s="79">
        <v>1</v>
      </c>
      <c r="ER124" s="79">
        <v>0</v>
      </c>
      <c r="ES124" s="79">
        <v>0</v>
      </c>
      <c r="ET124" s="79">
        <v>0</v>
      </c>
      <c r="EU124" s="79">
        <v>0</v>
      </c>
      <c r="EV124" s="79">
        <v>0</v>
      </c>
      <c r="EW124" s="79">
        <v>0</v>
      </c>
      <c r="EX124" s="79">
        <v>0</v>
      </c>
      <c r="EY124" s="79">
        <v>0</v>
      </c>
      <c r="EZ124" s="79">
        <v>0</v>
      </c>
      <c r="FA124" s="79">
        <v>0</v>
      </c>
      <c r="FB124" s="79">
        <v>0</v>
      </c>
      <c r="FC124" s="79">
        <v>0</v>
      </c>
      <c r="FD124" s="79">
        <v>0</v>
      </c>
      <c r="FE124" s="79">
        <v>0</v>
      </c>
      <c r="FF124" s="79">
        <v>0</v>
      </c>
      <c r="FG124" s="79">
        <v>0</v>
      </c>
      <c r="FH124" s="79">
        <v>0</v>
      </c>
      <c r="FI124" s="79">
        <v>0</v>
      </c>
      <c r="FJ124" s="79">
        <v>0</v>
      </c>
      <c r="FK124" s="80">
        <v>1</v>
      </c>
      <c r="FL124" s="80">
        <v>0</v>
      </c>
      <c r="FM124" s="80">
        <v>0</v>
      </c>
      <c r="FN124" s="80">
        <v>0</v>
      </c>
      <c r="FO124" s="80">
        <v>0</v>
      </c>
      <c r="FP124" s="80">
        <v>0</v>
      </c>
      <c r="FQ124" s="80">
        <v>0</v>
      </c>
      <c r="FR124" s="80">
        <v>0</v>
      </c>
      <c r="FS124" s="80">
        <v>0</v>
      </c>
      <c r="FT124" s="80">
        <v>0</v>
      </c>
      <c r="FU124" s="80">
        <v>0</v>
      </c>
      <c r="FV124" s="80">
        <v>0</v>
      </c>
      <c r="FW124" s="80">
        <v>0</v>
      </c>
      <c r="FX124" s="80">
        <v>0</v>
      </c>
      <c r="FY124" s="80">
        <v>0</v>
      </c>
      <c r="FZ124" s="80">
        <v>0</v>
      </c>
      <c r="GA124" s="80">
        <v>0</v>
      </c>
      <c r="GB124" s="80">
        <v>0</v>
      </c>
      <c r="GC124" s="80">
        <v>0</v>
      </c>
      <c r="GD124" s="80">
        <v>0</v>
      </c>
      <c r="GE124" s="80">
        <v>0</v>
      </c>
      <c r="GF124" s="80">
        <v>0</v>
      </c>
      <c r="GG124" s="80">
        <v>0</v>
      </c>
      <c r="GH124" s="80">
        <v>0</v>
      </c>
      <c r="GI124" s="80">
        <v>0</v>
      </c>
      <c r="GJ124" s="80">
        <v>0</v>
      </c>
      <c r="GK124" s="80">
        <v>0</v>
      </c>
      <c r="GL124" s="80">
        <v>0</v>
      </c>
      <c r="GM124" s="80">
        <v>0</v>
      </c>
      <c r="GN124" s="80">
        <v>0</v>
      </c>
      <c r="GO124" s="80">
        <v>0</v>
      </c>
      <c r="GP124" s="80">
        <v>0</v>
      </c>
      <c r="GQ124" s="80">
        <v>0</v>
      </c>
      <c r="GR124" s="80">
        <v>0</v>
      </c>
      <c r="GS124" s="80">
        <v>1</v>
      </c>
      <c r="GT124" s="80">
        <v>0</v>
      </c>
      <c r="GU124" s="80">
        <v>0</v>
      </c>
      <c r="GV124" s="80">
        <v>0</v>
      </c>
      <c r="GW124" s="80">
        <v>0</v>
      </c>
      <c r="GX124" s="80">
        <v>0</v>
      </c>
      <c r="GY124" s="80">
        <v>0</v>
      </c>
      <c r="GZ124" s="80">
        <v>0</v>
      </c>
      <c r="HA124" s="80">
        <v>0</v>
      </c>
      <c r="HB124" s="80">
        <v>0</v>
      </c>
      <c r="HC124" s="80">
        <v>0</v>
      </c>
      <c r="HD124" s="80">
        <v>0</v>
      </c>
      <c r="HE124" s="80">
        <v>0</v>
      </c>
      <c r="HF124" s="80">
        <v>0</v>
      </c>
      <c r="HG124" s="80">
        <v>0</v>
      </c>
      <c r="HH124" s="80">
        <v>0</v>
      </c>
      <c r="HI124" s="80">
        <v>0</v>
      </c>
      <c r="HJ124" s="80">
        <v>0</v>
      </c>
      <c r="HK124" s="80">
        <v>1</v>
      </c>
      <c r="HL124" s="80">
        <v>0</v>
      </c>
      <c r="HM124" s="80">
        <v>0</v>
      </c>
      <c r="HN124" s="80">
        <v>0</v>
      </c>
      <c r="HO124" s="80">
        <v>0</v>
      </c>
      <c r="HP124" s="80">
        <v>0</v>
      </c>
      <c r="HQ124" s="80">
        <v>0</v>
      </c>
      <c r="HR124" s="80">
        <v>0</v>
      </c>
      <c r="HS124" s="80">
        <v>0</v>
      </c>
      <c r="HT124" s="80">
        <v>0</v>
      </c>
      <c r="HU124" s="80">
        <v>0</v>
      </c>
      <c r="HV124" s="80">
        <v>0</v>
      </c>
      <c r="HW124" s="80">
        <v>0</v>
      </c>
      <c r="HX124" s="80">
        <v>0</v>
      </c>
      <c r="HY124" s="80">
        <v>0</v>
      </c>
      <c r="HZ124" s="80">
        <v>0</v>
      </c>
      <c r="IA124" s="81">
        <v>0</v>
      </c>
      <c r="IB124" s="81">
        <v>1</v>
      </c>
      <c r="IC124" s="81">
        <v>0</v>
      </c>
      <c r="ID124" s="81">
        <v>0</v>
      </c>
      <c r="IE124" s="81">
        <v>0</v>
      </c>
      <c r="IF124" s="81">
        <v>0</v>
      </c>
      <c r="IG124" s="81">
        <v>0</v>
      </c>
      <c r="IH124" s="81">
        <v>0</v>
      </c>
      <c r="II124" s="81">
        <v>0</v>
      </c>
      <c r="IJ124" s="81">
        <v>0</v>
      </c>
      <c r="IK124" s="81">
        <v>0</v>
      </c>
      <c r="IL124" s="81">
        <v>0</v>
      </c>
      <c r="IM124" s="81">
        <v>0</v>
      </c>
      <c r="IN124" s="81">
        <v>0</v>
      </c>
      <c r="IO124" s="81">
        <v>0</v>
      </c>
      <c r="IP124" s="81">
        <v>0</v>
      </c>
      <c r="IQ124" s="81">
        <v>0</v>
      </c>
    </row>
    <row r="125" spans="1:252" ht="29.25" customHeight="1" x14ac:dyDescent="0.3">
      <c r="A125" s="153"/>
      <c r="B125" s="78" t="s">
        <v>623</v>
      </c>
      <c r="C125" s="145"/>
      <c r="D125" s="78" t="s">
        <v>623</v>
      </c>
      <c r="E125" s="215"/>
      <c r="F125" s="151"/>
      <c r="G125" s="158"/>
      <c r="H125" s="158"/>
      <c r="I125" s="158"/>
      <c r="J125" s="79">
        <v>0</v>
      </c>
      <c r="K125" s="80">
        <v>0</v>
      </c>
      <c r="L125" s="79">
        <v>0</v>
      </c>
      <c r="M125" s="79">
        <v>0</v>
      </c>
      <c r="N125" s="79">
        <v>0</v>
      </c>
      <c r="O125" s="79">
        <v>0</v>
      </c>
      <c r="P125" s="79">
        <v>0</v>
      </c>
      <c r="Q125" s="79">
        <v>0</v>
      </c>
      <c r="R125" s="79">
        <v>0</v>
      </c>
      <c r="S125" s="79">
        <v>1</v>
      </c>
      <c r="T125" s="79">
        <v>0</v>
      </c>
      <c r="U125" s="79">
        <v>0</v>
      </c>
      <c r="V125" s="79">
        <v>0</v>
      </c>
      <c r="W125" s="79">
        <v>0</v>
      </c>
      <c r="X125" s="79">
        <v>0</v>
      </c>
      <c r="Y125" s="79">
        <v>1</v>
      </c>
      <c r="Z125" s="79">
        <v>0</v>
      </c>
      <c r="AA125" s="79">
        <v>0</v>
      </c>
      <c r="AB125" s="51">
        <v>0</v>
      </c>
      <c r="AC125" s="79">
        <v>0</v>
      </c>
      <c r="AD125" s="79">
        <v>1</v>
      </c>
      <c r="AE125" s="79">
        <v>0</v>
      </c>
      <c r="AF125" s="79">
        <v>1</v>
      </c>
      <c r="AG125" s="79">
        <v>0</v>
      </c>
      <c r="AH125" s="79">
        <v>0</v>
      </c>
      <c r="AI125" s="79">
        <v>0</v>
      </c>
      <c r="AJ125" s="79">
        <v>0</v>
      </c>
      <c r="AK125" s="79">
        <v>0</v>
      </c>
      <c r="AL125" s="79">
        <v>0</v>
      </c>
      <c r="AM125" s="79">
        <v>0</v>
      </c>
      <c r="AN125" s="79">
        <v>0</v>
      </c>
      <c r="AO125" s="79">
        <v>0</v>
      </c>
      <c r="AP125" s="79">
        <v>1</v>
      </c>
      <c r="AQ125" s="79">
        <v>0</v>
      </c>
      <c r="AR125" s="79">
        <v>0</v>
      </c>
      <c r="AS125" s="79">
        <v>0</v>
      </c>
      <c r="AT125" s="79">
        <v>1</v>
      </c>
      <c r="AU125" s="79">
        <v>0</v>
      </c>
      <c r="AV125" s="79">
        <v>0</v>
      </c>
      <c r="AW125" s="79">
        <v>0</v>
      </c>
      <c r="AX125" s="79">
        <v>0</v>
      </c>
      <c r="AY125" s="79">
        <v>0</v>
      </c>
      <c r="AZ125" s="79">
        <v>0</v>
      </c>
      <c r="BA125" s="79">
        <v>0</v>
      </c>
      <c r="BB125" s="79">
        <v>0</v>
      </c>
      <c r="BC125" s="79">
        <v>0</v>
      </c>
      <c r="BD125" s="79">
        <v>0</v>
      </c>
      <c r="BE125" s="79">
        <v>0</v>
      </c>
      <c r="BF125" s="79">
        <v>0</v>
      </c>
      <c r="BG125" s="79">
        <v>0</v>
      </c>
      <c r="BH125" s="79">
        <v>0</v>
      </c>
      <c r="BI125" s="79">
        <v>0</v>
      </c>
      <c r="BJ125" s="79">
        <v>0</v>
      </c>
      <c r="BK125" s="79">
        <v>0</v>
      </c>
      <c r="BL125" s="79">
        <v>1</v>
      </c>
      <c r="BM125" s="79">
        <v>0</v>
      </c>
      <c r="BN125" s="79">
        <v>0</v>
      </c>
      <c r="BO125" s="79">
        <v>0</v>
      </c>
      <c r="BP125" s="79">
        <v>0</v>
      </c>
      <c r="BQ125" s="79">
        <v>0</v>
      </c>
      <c r="BR125" s="79">
        <v>0</v>
      </c>
      <c r="BS125" s="79">
        <v>0</v>
      </c>
      <c r="BT125" s="79">
        <v>1</v>
      </c>
      <c r="BU125" s="79">
        <v>0</v>
      </c>
      <c r="BV125" s="79">
        <v>0</v>
      </c>
      <c r="BW125" s="79">
        <v>1</v>
      </c>
      <c r="BX125" s="79">
        <v>0</v>
      </c>
      <c r="BY125" s="79">
        <v>0</v>
      </c>
      <c r="BZ125" s="79">
        <v>0</v>
      </c>
      <c r="CA125" s="79">
        <v>0</v>
      </c>
      <c r="CB125" s="79">
        <v>0</v>
      </c>
      <c r="CC125" s="79">
        <v>0</v>
      </c>
      <c r="CD125" s="79">
        <v>0</v>
      </c>
      <c r="CE125" s="79">
        <v>0</v>
      </c>
      <c r="CF125" s="79">
        <v>0</v>
      </c>
      <c r="CG125" s="79">
        <v>0</v>
      </c>
      <c r="CH125" s="79">
        <v>0</v>
      </c>
      <c r="CI125" s="79">
        <v>0</v>
      </c>
      <c r="CJ125" s="79">
        <v>1</v>
      </c>
      <c r="CK125" s="79">
        <v>1</v>
      </c>
      <c r="CL125" s="79">
        <v>0</v>
      </c>
      <c r="CM125" s="79">
        <v>1</v>
      </c>
      <c r="CN125" s="79">
        <v>0</v>
      </c>
      <c r="CO125" s="79">
        <v>0</v>
      </c>
      <c r="CP125" s="79">
        <v>0</v>
      </c>
      <c r="CQ125" s="79">
        <v>0</v>
      </c>
      <c r="CR125" s="79">
        <v>0</v>
      </c>
      <c r="CS125" s="79">
        <v>0</v>
      </c>
      <c r="CT125" s="79">
        <v>0</v>
      </c>
      <c r="CU125" s="79">
        <v>0</v>
      </c>
      <c r="CV125" s="79">
        <v>0</v>
      </c>
      <c r="CW125" s="79">
        <v>0</v>
      </c>
      <c r="CX125" s="79">
        <v>0</v>
      </c>
      <c r="CY125" s="79">
        <v>0</v>
      </c>
      <c r="CZ125" s="79">
        <v>0</v>
      </c>
      <c r="DA125" s="79">
        <v>0</v>
      </c>
      <c r="DB125" s="79">
        <v>0</v>
      </c>
      <c r="DC125" s="79">
        <v>0</v>
      </c>
      <c r="DD125" s="79">
        <v>0</v>
      </c>
      <c r="DE125" s="79">
        <v>0</v>
      </c>
      <c r="DF125" s="79">
        <v>0</v>
      </c>
      <c r="DG125" s="79">
        <v>0</v>
      </c>
      <c r="DH125" s="79">
        <v>0</v>
      </c>
      <c r="DI125" s="79">
        <v>0</v>
      </c>
      <c r="DJ125" s="79">
        <v>0</v>
      </c>
      <c r="DK125" s="79">
        <v>0</v>
      </c>
      <c r="DL125" s="79">
        <v>0</v>
      </c>
      <c r="DM125" s="79">
        <v>0</v>
      </c>
      <c r="DN125" s="79">
        <v>0</v>
      </c>
      <c r="DO125" s="79">
        <v>0</v>
      </c>
      <c r="DP125" s="79">
        <v>0</v>
      </c>
      <c r="DQ125" s="79">
        <v>0</v>
      </c>
      <c r="DR125" s="79">
        <v>0</v>
      </c>
      <c r="DS125" s="79">
        <v>0</v>
      </c>
      <c r="DT125" s="79">
        <v>0</v>
      </c>
      <c r="DU125" s="79">
        <v>0</v>
      </c>
      <c r="DV125" s="79">
        <v>0</v>
      </c>
      <c r="DW125" s="79">
        <v>0</v>
      </c>
      <c r="DX125" s="79">
        <v>0</v>
      </c>
      <c r="DY125" s="79">
        <v>0</v>
      </c>
      <c r="DZ125" s="79">
        <v>0</v>
      </c>
      <c r="EA125" s="79">
        <v>0</v>
      </c>
      <c r="EB125" s="79">
        <v>1</v>
      </c>
      <c r="EC125" s="79">
        <v>0</v>
      </c>
      <c r="ED125" s="79">
        <v>0</v>
      </c>
      <c r="EE125" s="79">
        <v>0</v>
      </c>
      <c r="EF125" s="79">
        <v>0</v>
      </c>
      <c r="EG125" s="79">
        <v>0</v>
      </c>
      <c r="EH125" s="79">
        <v>0</v>
      </c>
      <c r="EI125" s="79">
        <v>0</v>
      </c>
      <c r="EJ125" s="79">
        <v>0</v>
      </c>
      <c r="EK125" s="79">
        <v>0</v>
      </c>
      <c r="EL125" s="79">
        <v>0</v>
      </c>
      <c r="EM125" s="79">
        <v>0</v>
      </c>
      <c r="EN125" s="79">
        <v>0</v>
      </c>
      <c r="EO125" s="79">
        <v>0</v>
      </c>
      <c r="EP125" s="79">
        <v>0</v>
      </c>
      <c r="EQ125" s="79">
        <v>1</v>
      </c>
      <c r="ER125" s="79">
        <v>0</v>
      </c>
      <c r="ES125" s="79">
        <v>0</v>
      </c>
      <c r="ET125" s="79">
        <v>0</v>
      </c>
      <c r="EU125" s="79">
        <v>0</v>
      </c>
      <c r="EV125" s="79">
        <v>1</v>
      </c>
      <c r="EW125" s="79">
        <v>1</v>
      </c>
      <c r="EX125" s="79">
        <v>0</v>
      </c>
      <c r="EY125" s="79">
        <v>0</v>
      </c>
      <c r="EZ125" s="79">
        <v>0</v>
      </c>
      <c r="FA125" s="79">
        <v>0</v>
      </c>
      <c r="FB125" s="79">
        <v>0</v>
      </c>
      <c r="FC125" s="79">
        <v>0</v>
      </c>
      <c r="FD125" s="79">
        <v>0</v>
      </c>
      <c r="FE125" s="79">
        <v>0</v>
      </c>
      <c r="FF125" s="79">
        <v>0</v>
      </c>
      <c r="FG125" s="79">
        <v>0</v>
      </c>
      <c r="FH125" s="79">
        <v>0</v>
      </c>
      <c r="FI125" s="79">
        <v>0</v>
      </c>
      <c r="FJ125" s="79">
        <v>0</v>
      </c>
      <c r="FK125" s="80">
        <v>1</v>
      </c>
      <c r="FL125" s="80">
        <v>1</v>
      </c>
      <c r="FM125" s="80">
        <v>1</v>
      </c>
      <c r="FN125" s="80">
        <v>0</v>
      </c>
      <c r="FO125" s="80">
        <v>0</v>
      </c>
      <c r="FP125" s="80">
        <v>0</v>
      </c>
      <c r="FQ125" s="80">
        <v>0</v>
      </c>
      <c r="FR125" s="80">
        <v>0</v>
      </c>
      <c r="FS125" s="80">
        <v>1</v>
      </c>
      <c r="FT125" s="80">
        <v>0</v>
      </c>
      <c r="FU125" s="80">
        <v>0</v>
      </c>
      <c r="FV125" s="80">
        <v>0</v>
      </c>
      <c r="FW125" s="80">
        <v>0</v>
      </c>
      <c r="FX125" s="80">
        <v>0</v>
      </c>
      <c r="FY125" s="80">
        <v>0</v>
      </c>
      <c r="FZ125" s="80">
        <v>0</v>
      </c>
      <c r="GA125" s="80">
        <v>0</v>
      </c>
      <c r="GB125" s="80">
        <v>1</v>
      </c>
      <c r="GC125" s="80">
        <v>0</v>
      </c>
      <c r="GD125" s="80">
        <v>0</v>
      </c>
      <c r="GE125" s="80">
        <v>0</v>
      </c>
      <c r="GF125" s="80">
        <v>0</v>
      </c>
      <c r="GG125" s="80">
        <v>0</v>
      </c>
      <c r="GH125" s="80">
        <v>1</v>
      </c>
      <c r="GI125" s="80">
        <v>0</v>
      </c>
      <c r="GJ125" s="80">
        <v>0</v>
      </c>
      <c r="GK125" s="80">
        <v>1</v>
      </c>
      <c r="GL125" s="80">
        <v>0</v>
      </c>
      <c r="GM125" s="80">
        <v>0</v>
      </c>
      <c r="GN125" s="80">
        <v>0</v>
      </c>
      <c r="GO125" s="80">
        <v>0</v>
      </c>
      <c r="GP125" s="80">
        <v>0</v>
      </c>
      <c r="GQ125" s="80">
        <v>1</v>
      </c>
      <c r="GR125" s="80">
        <v>1</v>
      </c>
      <c r="GS125" s="80">
        <v>0</v>
      </c>
      <c r="GT125" s="80">
        <v>0</v>
      </c>
      <c r="GU125" s="80">
        <v>0</v>
      </c>
      <c r="GV125" s="80">
        <v>0</v>
      </c>
      <c r="GW125" s="80">
        <v>0</v>
      </c>
      <c r="GX125" s="80">
        <v>0</v>
      </c>
      <c r="GY125" s="80">
        <v>0</v>
      </c>
      <c r="GZ125" s="80">
        <v>0</v>
      </c>
      <c r="HA125" s="80">
        <v>0</v>
      </c>
      <c r="HB125" s="80">
        <v>0</v>
      </c>
      <c r="HC125" s="80">
        <v>0</v>
      </c>
      <c r="HD125" s="80">
        <v>0</v>
      </c>
      <c r="HE125" s="80">
        <v>0</v>
      </c>
      <c r="HF125" s="80">
        <v>0</v>
      </c>
      <c r="HG125" s="80">
        <v>0</v>
      </c>
      <c r="HH125" s="80">
        <v>1</v>
      </c>
      <c r="HI125" s="80">
        <v>0</v>
      </c>
      <c r="HJ125" s="80">
        <v>0</v>
      </c>
      <c r="HK125" s="80">
        <v>1</v>
      </c>
      <c r="HL125" s="80">
        <v>0</v>
      </c>
      <c r="HM125" s="80">
        <v>0</v>
      </c>
      <c r="HN125" s="80">
        <v>0</v>
      </c>
      <c r="HO125" s="80">
        <v>0</v>
      </c>
      <c r="HP125" s="80">
        <v>0</v>
      </c>
      <c r="HQ125" s="80">
        <v>0</v>
      </c>
      <c r="HR125" s="80">
        <v>0</v>
      </c>
      <c r="HS125" s="80">
        <v>0</v>
      </c>
      <c r="HT125" s="80">
        <v>0</v>
      </c>
      <c r="HU125" s="80">
        <v>0</v>
      </c>
      <c r="HV125" s="80">
        <v>0</v>
      </c>
      <c r="HW125" s="80">
        <v>0</v>
      </c>
      <c r="HX125" s="80">
        <v>0</v>
      </c>
      <c r="HY125" s="80">
        <v>0</v>
      </c>
      <c r="HZ125" s="80">
        <v>0</v>
      </c>
      <c r="IA125" s="81">
        <v>1</v>
      </c>
      <c r="IB125" s="81">
        <v>1</v>
      </c>
      <c r="IC125" s="81">
        <v>0</v>
      </c>
      <c r="ID125" s="81">
        <v>0</v>
      </c>
      <c r="IE125" s="81">
        <v>0</v>
      </c>
      <c r="IF125" s="81">
        <v>1</v>
      </c>
      <c r="IG125" s="81">
        <v>1</v>
      </c>
      <c r="IH125" s="81">
        <v>1</v>
      </c>
      <c r="II125" s="81">
        <v>0</v>
      </c>
      <c r="IJ125" s="81">
        <v>1</v>
      </c>
      <c r="IK125" s="81">
        <v>0</v>
      </c>
      <c r="IL125" s="81">
        <v>0</v>
      </c>
      <c r="IM125" s="81">
        <v>1</v>
      </c>
      <c r="IN125" s="81">
        <v>1</v>
      </c>
      <c r="IO125" s="81">
        <v>1</v>
      </c>
      <c r="IP125" s="81">
        <v>1</v>
      </c>
      <c r="IQ125" s="81">
        <v>1</v>
      </c>
    </row>
    <row r="126" spans="1:252" s="30" customFormat="1" ht="11.4" x14ac:dyDescent="0.3">
      <c r="A126" s="153"/>
      <c r="B126" s="23"/>
      <c r="C126" s="82"/>
      <c r="D126" s="146" t="s">
        <v>231</v>
      </c>
      <c r="E126" s="147"/>
      <c r="F126" s="147"/>
      <c r="G126" s="148"/>
      <c r="H126" s="83"/>
      <c r="I126" s="83"/>
      <c r="J126" s="51">
        <f>SUM(J121:J125)</f>
        <v>2</v>
      </c>
      <c r="K126" s="51">
        <f t="shared" ref="K126:BV126" si="56">SUM(K121:K125)</f>
        <v>0</v>
      </c>
      <c r="L126" s="51">
        <f t="shared" si="56"/>
        <v>0</v>
      </c>
      <c r="M126" s="51">
        <f t="shared" si="56"/>
        <v>0</v>
      </c>
      <c r="N126" s="51">
        <f t="shared" si="56"/>
        <v>0</v>
      </c>
      <c r="O126" s="51">
        <f t="shared" si="56"/>
        <v>1</v>
      </c>
      <c r="P126" s="51">
        <f t="shared" si="56"/>
        <v>0</v>
      </c>
      <c r="Q126" s="51">
        <f t="shared" si="56"/>
        <v>0</v>
      </c>
      <c r="R126" s="51">
        <f t="shared" si="56"/>
        <v>0</v>
      </c>
      <c r="S126" s="51">
        <f t="shared" si="56"/>
        <v>5</v>
      </c>
      <c r="T126" s="51">
        <f t="shared" si="56"/>
        <v>0</v>
      </c>
      <c r="U126" s="51">
        <f t="shared" si="56"/>
        <v>0</v>
      </c>
      <c r="V126" s="51">
        <f t="shared" si="56"/>
        <v>0</v>
      </c>
      <c r="W126" s="51">
        <f t="shared" si="56"/>
        <v>0</v>
      </c>
      <c r="X126" s="51">
        <f t="shared" si="56"/>
        <v>0</v>
      </c>
      <c r="Y126" s="51">
        <f t="shared" si="56"/>
        <v>1</v>
      </c>
      <c r="Z126" s="51">
        <f t="shared" si="56"/>
        <v>0</v>
      </c>
      <c r="AA126" s="51">
        <f t="shared" si="56"/>
        <v>0</v>
      </c>
      <c r="AB126" s="51">
        <f t="shared" si="56"/>
        <v>0</v>
      </c>
      <c r="AC126" s="51">
        <f t="shared" si="56"/>
        <v>1</v>
      </c>
      <c r="AD126" s="51">
        <f t="shared" si="56"/>
        <v>3</v>
      </c>
      <c r="AE126" s="51">
        <f t="shared" si="56"/>
        <v>0</v>
      </c>
      <c r="AF126" s="51">
        <f t="shared" si="56"/>
        <v>3</v>
      </c>
      <c r="AG126" s="51">
        <f t="shared" si="56"/>
        <v>0</v>
      </c>
      <c r="AH126" s="51">
        <f t="shared" si="56"/>
        <v>1</v>
      </c>
      <c r="AI126" s="51">
        <f t="shared" si="56"/>
        <v>0</v>
      </c>
      <c r="AJ126" s="51">
        <f t="shared" si="56"/>
        <v>0</v>
      </c>
      <c r="AK126" s="51">
        <f t="shared" si="56"/>
        <v>0</v>
      </c>
      <c r="AL126" s="51">
        <f t="shared" si="56"/>
        <v>1</v>
      </c>
      <c r="AM126" s="51">
        <f t="shared" si="56"/>
        <v>1</v>
      </c>
      <c r="AN126" s="51">
        <f t="shared" si="56"/>
        <v>0</v>
      </c>
      <c r="AO126" s="51">
        <f t="shared" si="56"/>
        <v>2</v>
      </c>
      <c r="AP126" s="51">
        <f t="shared" si="56"/>
        <v>2</v>
      </c>
      <c r="AQ126" s="51">
        <f t="shared" si="56"/>
        <v>0</v>
      </c>
      <c r="AR126" s="51">
        <f t="shared" si="56"/>
        <v>0</v>
      </c>
      <c r="AS126" s="51">
        <f t="shared" si="56"/>
        <v>2</v>
      </c>
      <c r="AT126" s="51">
        <f t="shared" si="56"/>
        <v>5</v>
      </c>
      <c r="AU126" s="51">
        <f t="shared" si="56"/>
        <v>0</v>
      </c>
      <c r="AV126" s="51">
        <f t="shared" si="56"/>
        <v>0</v>
      </c>
      <c r="AW126" s="51">
        <f t="shared" si="56"/>
        <v>1</v>
      </c>
      <c r="AX126" s="51">
        <f t="shared" si="56"/>
        <v>0</v>
      </c>
      <c r="AY126" s="51">
        <f t="shared" si="56"/>
        <v>0</v>
      </c>
      <c r="AZ126" s="51">
        <f t="shared" si="56"/>
        <v>0</v>
      </c>
      <c r="BA126" s="51">
        <f t="shared" si="56"/>
        <v>0</v>
      </c>
      <c r="BB126" s="51">
        <f t="shared" si="56"/>
        <v>0</v>
      </c>
      <c r="BC126" s="51">
        <f t="shared" si="56"/>
        <v>0</v>
      </c>
      <c r="BD126" s="51">
        <f t="shared" si="56"/>
        <v>0</v>
      </c>
      <c r="BE126" s="51">
        <f t="shared" si="56"/>
        <v>0</v>
      </c>
      <c r="BF126" s="51">
        <f t="shared" si="56"/>
        <v>0</v>
      </c>
      <c r="BG126" s="51">
        <f t="shared" si="56"/>
        <v>0</v>
      </c>
      <c r="BH126" s="51">
        <f t="shared" si="56"/>
        <v>0</v>
      </c>
      <c r="BI126" s="51">
        <f t="shared" si="56"/>
        <v>0</v>
      </c>
      <c r="BJ126" s="51">
        <f t="shared" si="56"/>
        <v>0</v>
      </c>
      <c r="BK126" s="51">
        <f t="shared" si="56"/>
        <v>0</v>
      </c>
      <c r="BL126" s="51">
        <f t="shared" si="56"/>
        <v>3</v>
      </c>
      <c r="BM126" s="51">
        <f t="shared" si="56"/>
        <v>0</v>
      </c>
      <c r="BN126" s="51">
        <f t="shared" si="56"/>
        <v>0</v>
      </c>
      <c r="BO126" s="51">
        <f t="shared" si="56"/>
        <v>0</v>
      </c>
      <c r="BP126" s="51">
        <f t="shared" si="56"/>
        <v>1</v>
      </c>
      <c r="BQ126" s="51">
        <f t="shared" si="56"/>
        <v>1</v>
      </c>
      <c r="BR126" s="51">
        <f t="shared" si="56"/>
        <v>1</v>
      </c>
      <c r="BS126" s="51">
        <f t="shared" si="56"/>
        <v>1</v>
      </c>
      <c r="BT126" s="51">
        <f t="shared" si="56"/>
        <v>1</v>
      </c>
      <c r="BU126" s="51">
        <f t="shared" si="56"/>
        <v>1</v>
      </c>
      <c r="BV126" s="51">
        <f t="shared" si="56"/>
        <v>0</v>
      </c>
      <c r="BW126" s="51">
        <f t="shared" ref="BW126:EH126" si="57">SUM(BW121:BW125)</f>
        <v>4</v>
      </c>
      <c r="BX126" s="51">
        <f t="shared" si="57"/>
        <v>0</v>
      </c>
      <c r="BY126" s="51">
        <f t="shared" si="57"/>
        <v>1</v>
      </c>
      <c r="BZ126" s="51">
        <f t="shared" si="57"/>
        <v>1</v>
      </c>
      <c r="CA126" s="51">
        <f t="shared" si="57"/>
        <v>0</v>
      </c>
      <c r="CB126" s="51">
        <f t="shared" si="57"/>
        <v>1</v>
      </c>
      <c r="CC126" s="51">
        <f t="shared" si="57"/>
        <v>0</v>
      </c>
      <c r="CD126" s="51">
        <f t="shared" si="57"/>
        <v>1</v>
      </c>
      <c r="CE126" s="51">
        <f t="shared" si="57"/>
        <v>0</v>
      </c>
      <c r="CF126" s="51">
        <f t="shared" si="57"/>
        <v>0</v>
      </c>
      <c r="CG126" s="51">
        <f t="shared" si="57"/>
        <v>0</v>
      </c>
      <c r="CH126" s="51">
        <f t="shared" si="57"/>
        <v>0</v>
      </c>
      <c r="CI126" s="51">
        <f t="shared" si="57"/>
        <v>0</v>
      </c>
      <c r="CJ126" s="51">
        <f t="shared" si="57"/>
        <v>1</v>
      </c>
      <c r="CK126" s="51">
        <f t="shared" si="57"/>
        <v>1</v>
      </c>
      <c r="CL126" s="51">
        <f t="shared" si="57"/>
        <v>1</v>
      </c>
      <c r="CM126" s="51">
        <f t="shared" si="57"/>
        <v>3</v>
      </c>
      <c r="CN126" s="51">
        <f t="shared" si="57"/>
        <v>0</v>
      </c>
      <c r="CO126" s="51">
        <f t="shared" si="57"/>
        <v>0</v>
      </c>
      <c r="CP126" s="51">
        <f t="shared" si="57"/>
        <v>0</v>
      </c>
      <c r="CQ126" s="51">
        <f t="shared" si="57"/>
        <v>1</v>
      </c>
      <c r="CR126" s="51">
        <f t="shared" si="57"/>
        <v>0</v>
      </c>
      <c r="CS126" s="51">
        <f t="shared" si="57"/>
        <v>0</v>
      </c>
      <c r="CT126" s="51">
        <f t="shared" si="57"/>
        <v>0</v>
      </c>
      <c r="CU126" s="51">
        <f t="shared" si="57"/>
        <v>0</v>
      </c>
      <c r="CV126" s="51">
        <f t="shared" si="57"/>
        <v>0</v>
      </c>
      <c r="CW126" s="51">
        <f t="shared" si="57"/>
        <v>0</v>
      </c>
      <c r="CX126" s="51">
        <f t="shared" si="57"/>
        <v>1</v>
      </c>
      <c r="CY126" s="51">
        <f t="shared" si="57"/>
        <v>0</v>
      </c>
      <c r="CZ126" s="51">
        <f t="shared" si="57"/>
        <v>0</v>
      </c>
      <c r="DA126" s="51">
        <f t="shared" si="57"/>
        <v>0</v>
      </c>
      <c r="DB126" s="51">
        <f t="shared" si="57"/>
        <v>0</v>
      </c>
      <c r="DC126" s="51">
        <f t="shared" si="57"/>
        <v>0</v>
      </c>
      <c r="DD126" s="51">
        <f t="shared" si="57"/>
        <v>0</v>
      </c>
      <c r="DE126" s="51">
        <f t="shared" si="57"/>
        <v>0</v>
      </c>
      <c r="DF126" s="51">
        <f t="shared" si="57"/>
        <v>0</v>
      </c>
      <c r="DG126" s="51">
        <f t="shared" si="57"/>
        <v>0</v>
      </c>
      <c r="DH126" s="51">
        <f t="shared" si="57"/>
        <v>2.5</v>
      </c>
      <c r="DI126" s="51">
        <f t="shared" si="57"/>
        <v>1</v>
      </c>
      <c r="DJ126" s="51">
        <f t="shared" si="57"/>
        <v>0</v>
      </c>
      <c r="DK126" s="51">
        <f t="shared" si="57"/>
        <v>0</v>
      </c>
      <c r="DL126" s="51">
        <f t="shared" si="57"/>
        <v>1</v>
      </c>
      <c r="DM126" s="51">
        <f t="shared" si="57"/>
        <v>0</v>
      </c>
      <c r="DN126" s="51">
        <f t="shared" si="57"/>
        <v>0</v>
      </c>
      <c r="DO126" s="51">
        <f t="shared" si="57"/>
        <v>0</v>
      </c>
      <c r="DP126" s="51">
        <f t="shared" si="57"/>
        <v>0</v>
      </c>
      <c r="DQ126" s="51">
        <f t="shared" si="57"/>
        <v>0</v>
      </c>
      <c r="DR126" s="51">
        <f t="shared" si="57"/>
        <v>0</v>
      </c>
      <c r="DS126" s="51">
        <f t="shared" si="57"/>
        <v>0</v>
      </c>
      <c r="DT126" s="51">
        <f t="shared" si="57"/>
        <v>0</v>
      </c>
      <c r="DU126" s="51">
        <f t="shared" si="57"/>
        <v>0</v>
      </c>
      <c r="DV126" s="51">
        <f t="shared" si="57"/>
        <v>0</v>
      </c>
      <c r="DW126" s="51">
        <f t="shared" si="57"/>
        <v>0</v>
      </c>
      <c r="DX126" s="51">
        <f t="shared" si="57"/>
        <v>0</v>
      </c>
      <c r="DY126" s="51">
        <f t="shared" si="57"/>
        <v>0</v>
      </c>
      <c r="DZ126" s="51">
        <f t="shared" si="57"/>
        <v>0</v>
      </c>
      <c r="EA126" s="51">
        <f t="shared" si="57"/>
        <v>0</v>
      </c>
      <c r="EB126" s="51">
        <f t="shared" si="57"/>
        <v>3</v>
      </c>
      <c r="EC126" s="51">
        <f t="shared" si="57"/>
        <v>0</v>
      </c>
      <c r="ED126" s="51">
        <f t="shared" si="57"/>
        <v>0</v>
      </c>
      <c r="EE126" s="51">
        <f t="shared" si="57"/>
        <v>0</v>
      </c>
      <c r="EF126" s="51">
        <f t="shared" si="57"/>
        <v>0</v>
      </c>
      <c r="EG126" s="51">
        <f t="shared" si="57"/>
        <v>0</v>
      </c>
      <c r="EH126" s="51">
        <f t="shared" si="57"/>
        <v>0</v>
      </c>
      <c r="EI126" s="51">
        <f t="shared" ref="EI126:GT126" si="58">SUM(EI121:EI125)</f>
        <v>0</v>
      </c>
      <c r="EJ126" s="51">
        <f t="shared" si="58"/>
        <v>0</v>
      </c>
      <c r="EK126" s="51">
        <f t="shared" si="58"/>
        <v>0</v>
      </c>
      <c r="EL126" s="51">
        <f t="shared" si="58"/>
        <v>0</v>
      </c>
      <c r="EM126" s="51">
        <f t="shared" si="58"/>
        <v>0</v>
      </c>
      <c r="EN126" s="51">
        <f t="shared" si="58"/>
        <v>0</v>
      </c>
      <c r="EO126" s="51">
        <f t="shared" si="58"/>
        <v>0</v>
      </c>
      <c r="EP126" s="51">
        <f t="shared" si="58"/>
        <v>0</v>
      </c>
      <c r="EQ126" s="51">
        <f t="shared" si="58"/>
        <v>5</v>
      </c>
      <c r="ER126" s="51">
        <f t="shared" si="58"/>
        <v>0</v>
      </c>
      <c r="ES126" s="51">
        <f t="shared" si="58"/>
        <v>1</v>
      </c>
      <c r="ET126" s="51">
        <f t="shared" si="58"/>
        <v>0</v>
      </c>
      <c r="EU126" s="51">
        <f t="shared" si="58"/>
        <v>0</v>
      </c>
      <c r="EV126" s="51">
        <f t="shared" si="58"/>
        <v>4</v>
      </c>
      <c r="EW126" s="51">
        <f t="shared" si="58"/>
        <v>1</v>
      </c>
      <c r="EX126" s="51">
        <f t="shared" si="58"/>
        <v>1</v>
      </c>
      <c r="EY126" s="51">
        <f t="shared" si="58"/>
        <v>0</v>
      </c>
      <c r="EZ126" s="51">
        <f t="shared" si="58"/>
        <v>0</v>
      </c>
      <c r="FA126" s="51">
        <f t="shared" si="58"/>
        <v>0</v>
      </c>
      <c r="FB126" s="51">
        <f t="shared" si="58"/>
        <v>0</v>
      </c>
      <c r="FC126" s="51">
        <f t="shared" si="58"/>
        <v>0</v>
      </c>
      <c r="FD126" s="51">
        <f t="shared" si="58"/>
        <v>1</v>
      </c>
      <c r="FE126" s="51">
        <f t="shared" si="58"/>
        <v>0</v>
      </c>
      <c r="FF126" s="51">
        <f t="shared" si="58"/>
        <v>0</v>
      </c>
      <c r="FG126" s="51">
        <f t="shared" si="58"/>
        <v>1</v>
      </c>
      <c r="FH126" s="51">
        <f t="shared" si="58"/>
        <v>0</v>
      </c>
      <c r="FI126" s="51">
        <f t="shared" si="58"/>
        <v>0</v>
      </c>
      <c r="FJ126" s="51">
        <f t="shared" si="58"/>
        <v>0</v>
      </c>
      <c r="FK126" s="51">
        <f t="shared" si="58"/>
        <v>4</v>
      </c>
      <c r="FL126" s="51">
        <f t="shared" si="58"/>
        <v>3</v>
      </c>
      <c r="FM126" s="51">
        <f t="shared" si="58"/>
        <v>3</v>
      </c>
      <c r="FN126" s="51">
        <f t="shared" si="58"/>
        <v>0</v>
      </c>
      <c r="FO126" s="51">
        <f t="shared" si="58"/>
        <v>0</v>
      </c>
      <c r="FP126" s="51">
        <f t="shared" si="58"/>
        <v>0</v>
      </c>
      <c r="FQ126" s="51">
        <f t="shared" si="58"/>
        <v>0</v>
      </c>
      <c r="FR126" s="51">
        <f t="shared" si="58"/>
        <v>0</v>
      </c>
      <c r="FS126" s="51">
        <f t="shared" si="58"/>
        <v>3</v>
      </c>
      <c r="FT126" s="51">
        <f t="shared" si="58"/>
        <v>0</v>
      </c>
      <c r="FU126" s="51">
        <f t="shared" si="58"/>
        <v>0</v>
      </c>
      <c r="FV126" s="51">
        <f t="shared" si="58"/>
        <v>0</v>
      </c>
      <c r="FW126" s="51">
        <f t="shared" si="58"/>
        <v>0</v>
      </c>
      <c r="FX126" s="51">
        <f t="shared" si="58"/>
        <v>0</v>
      </c>
      <c r="FY126" s="51">
        <f t="shared" si="58"/>
        <v>0</v>
      </c>
      <c r="FZ126" s="51">
        <f t="shared" si="58"/>
        <v>0</v>
      </c>
      <c r="GA126" s="51">
        <f t="shared" si="58"/>
        <v>0</v>
      </c>
      <c r="GB126" s="51">
        <f t="shared" si="58"/>
        <v>2</v>
      </c>
      <c r="GC126" s="51">
        <f t="shared" si="58"/>
        <v>0</v>
      </c>
      <c r="GD126" s="51">
        <f t="shared" si="58"/>
        <v>0</v>
      </c>
      <c r="GE126" s="51">
        <f t="shared" si="58"/>
        <v>0</v>
      </c>
      <c r="GF126" s="51">
        <f t="shared" si="58"/>
        <v>0</v>
      </c>
      <c r="GG126" s="51">
        <f t="shared" si="58"/>
        <v>0</v>
      </c>
      <c r="GH126" s="51">
        <f t="shared" si="58"/>
        <v>3</v>
      </c>
      <c r="GI126" s="51">
        <f t="shared" si="58"/>
        <v>0</v>
      </c>
      <c r="GJ126" s="51">
        <f t="shared" si="58"/>
        <v>0</v>
      </c>
      <c r="GK126" s="51">
        <f t="shared" si="58"/>
        <v>1</v>
      </c>
      <c r="GL126" s="51">
        <f t="shared" si="58"/>
        <v>0</v>
      </c>
      <c r="GM126" s="51">
        <f t="shared" si="58"/>
        <v>0</v>
      </c>
      <c r="GN126" s="51">
        <f t="shared" si="58"/>
        <v>0</v>
      </c>
      <c r="GO126" s="51">
        <f t="shared" si="58"/>
        <v>0</v>
      </c>
      <c r="GP126" s="51">
        <f t="shared" si="58"/>
        <v>0</v>
      </c>
      <c r="GQ126" s="51">
        <f t="shared" si="58"/>
        <v>4</v>
      </c>
      <c r="GR126" s="51">
        <f t="shared" si="58"/>
        <v>2</v>
      </c>
      <c r="GS126" s="51">
        <f t="shared" si="58"/>
        <v>4</v>
      </c>
      <c r="GT126" s="51">
        <f t="shared" si="58"/>
        <v>0</v>
      </c>
      <c r="GU126" s="51">
        <f t="shared" ref="GU126:IQ126" si="59">SUM(GU121:GU125)</f>
        <v>3</v>
      </c>
      <c r="GV126" s="51">
        <f t="shared" si="59"/>
        <v>0</v>
      </c>
      <c r="GW126" s="51">
        <f t="shared" si="59"/>
        <v>0</v>
      </c>
      <c r="GX126" s="51">
        <f t="shared" si="59"/>
        <v>0</v>
      </c>
      <c r="GY126" s="51">
        <f t="shared" si="59"/>
        <v>0</v>
      </c>
      <c r="GZ126" s="51">
        <f t="shared" si="59"/>
        <v>0</v>
      </c>
      <c r="HA126" s="51">
        <f t="shared" si="59"/>
        <v>0</v>
      </c>
      <c r="HB126" s="51">
        <f t="shared" si="59"/>
        <v>0</v>
      </c>
      <c r="HC126" s="51">
        <f t="shared" si="59"/>
        <v>1</v>
      </c>
      <c r="HD126" s="51">
        <f t="shared" si="59"/>
        <v>1</v>
      </c>
      <c r="HE126" s="51">
        <f t="shared" si="59"/>
        <v>0</v>
      </c>
      <c r="HF126" s="51">
        <f t="shared" si="59"/>
        <v>0</v>
      </c>
      <c r="HG126" s="51">
        <f t="shared" si="59"/>
        <v>0</v>
      </c>
      <c r="HH126" s="51">
        <f t="shared" si="59"/>
        <v>1</v>
      </c>
      <c r="HI126" s="51">
        <f t="shared" si="59"/>
        <v>0</v>
      </c>
      <c r="HJ126" s="51">
        <f t="shared" si="59"/>
        <v>0</v>
      </c>
      <c r="HK126" s="51">
        <f t="shared" si="59"/>
        <v>4</v>
      </c>
      <c r="HL126" s="51">
        <f t="shared" si="59"/>
        <v>2</v>
      </c>
      <c r="HM126" s="51">
        <f t="shared" si="59"/>
        <v>0</v>
      </c>
      <c r="HN126" s="51">
        <f t="shared" si="59"/>
        <v>1</v>
      </c>
      <c r="HO126" s="51">
        <f t="shared" si="59"/>
        <v>0</v>
      </c>
      <c r="HP126" s="51">
        <f t="shared" si="59"/>
        <v>0</v>
      </c>
      <c r="HQ126" s="51">
        <f t="shared" si="59"/>
        <v>0</v>
      </c>
      <c r="HR126" s="51">
        <f t="shared" si="59"/>
        <v>0</v>
      </c>
      <c r="HS126" s="51">
        <f t="shared" si="59"/>
        <v>0</v>
      </c>
      <c r="HT126" s="51">
        <f t="shared" si="59"/>
        <v>1</v>
      </c>
      <c r="HU126" s="51">
        <f t="shared" si="59"/>
        <v>3</v>
      </c>
      <c r="HV126" s="51">
        <f t="shared" si="59"/>
        <v>0</v>
      </c>
      <c r="HW126" s="51">
        <f t="shared" si="59"/>
        <v>1</v>
      </c>
      <c r="HX126" s="51">
        <f t="shared" si="59"/>
        <v>1</v>
      </c>
      <c r="HY126" s="51">
        <f t="shared" si="59"/>
        <v>0</v>
      </c>
      <c r="HZ126" s="51">
        <f t="shared" si="59"/>
        <v>0</v>
      </c>
      <c r="IA126" s="51">
        <f t="shared" si="59"/>
        <v>4</v>
      </c>
      <c r="IB126" s="51">
        <f t="shared" si="59"/>
        <v>5</v>
      </c>
      <c r="IC126" s="51">
        <f t="shared" si="59"/>
        <v>0</v>
      </c>
      <c r="ID126" s="51">
        <f t="shared" si="59"/>
        <v>1</v>
      </c>
      <c r="IE126" s="51">
        <f t="shared" si="59"/>
        <v>1</v>
      </c>
      <c r="IF126" s="51">
        <f t="shared" si="59"/>
        <v>3</v>
      </c>
      <c r="IG126" s="51">
        <f t="shared" si="59"/>
        <v>3</v>
      </c>
      <c r="IH126" s="51">
        <f t="shared" si="59"/>
        <v>3</v>
      </c>
      <c r="II126" s="51">
        <f t="shared" si="59"/>
        <v>0</v>
      </c>
      <c r="IJ126" s="51">
        <f t="shared" si="59"/>
        <v>3</v>
      </c>
      <c r="IK126" s="51">
        <f t="shared" si="59"/>
        <v>1</v>
      </c>
      <c r="IL126" s="51">
        <f t="shared" si="59"/>
        <v>0</v>
      </c>
      <c r="IM126" s="51">
        <f t="shared" si="59"/>
        <v>3</v>
      </c>
      <c r="IN126" s="51">
        <f t="shared" si="59"/>
        <v>3</v>
      </c>
      <c r="IO126" s="51">
        <f t="shared" si="59"/>
        <v>2</v>
      </c>
      <c r="IP126" s="51">
        <f t="shared" si="59"/>
        <v>3</v>
      </c>
      <c r="IQ126" s="51">
        <f t="shared" si="59"/>
        <v>4</v>
      </c>
    </row>
    <row r="127" spans="1:252" s="30" customFormat="1" ht="87" customHeight="1" x14ac:dyDescent="0.2">
      <c r="A127" s="154"/>
      <c r="B127" s="56" t="s">
        <v>624</v>
      </c>
      <c r="C127" s="57"/>
      <c r="D127" s="216" t="s">
        <v>625</v>
      </c>
      <c r="E127" s="217"/>
      <c r="F127" s="218"/>
      <c r="G127" s="75"/>
      <c r="H127" s="75"/>
      <c r="I127" s="75"/>
      <c r="J127" s="53">
        <f>IF(J126&gt;5,100,J126*20)</f>
        <v>40</v>
      </c>
      <c r="K127" s="53">
        <f t="shared" ref="K127:BV127" si="60">IF(K126&gt;5,100,K126*20)</f>
        <v>0</v>
      </c>
      <c r="L127" s="53">
        <f t="shared" si="60"/>
        <v>0</v>
      </c>
      <c r="M127" s="53">
        <f t="shared" si="60"/>
        <v>0</v>
      </c>
      <c r="N127" s="53">
        <f t="shared" si="60"/>
        <v>0</v>
      </c>
      <c r="O127" s="53">
        <f t="shared" si="60"/>
        <v>20</v>
      </c>
      <c r="P127" s="53">
        <f t="shared" si="60"/>
        <v>0</v>
      </c>
      <c r="Q127" s="53">
        <f t="shared" si="60"/>
        <v>0</v>
      </c>
      <c r="R127" s="53">
        <f t="shared" si="60"/>
        <v>0</v>
      </c>
      <c r="S127" s="53">
        <f t="shared" si="60"/>
        <v>100</v>
      </c>
      <c r="T127" s="53">
        <f t="shared" si="60"/>
        <v>0</v>
      </c>
      <c r="U127" s="53">
        <f t="shared" si="60"/>
        <v>0</v>
      </c>
      <c r="V127" s="53">
        <f t="shared" si="60"/>
        <v>0</v>
      </c>
      <c r="W127" s="53">
        <f t="shared" si="60"/>
        <v>0</v>
      </c>
      <c r="X127" s="53">
        <f t="shared" si="60"/>
        <v>0</v>
      </c>
      <c r="Y127" s="53">
        <f t="shared" si="60"/>
        <v>20</v>
      </c>
      <c r="Z127" s="53">
        <f t="shared" si="60"/>
        <v>0</v>
      </c>
      <c r="AA127" s="53">
        <f t="shared" si="60"/>
        <v>0</v>
      </c>
      <c r="AB127" s="53">
        <f t="shared" si="60"/>
        <v>0</v>
      </c>
      <c r="AC127" s="53">
        <f t="shared" si="60"/>
        <v>20</v>
      </c>
      <c r="AD127" s="53">
        <f t="shared" si="60"/>
        <v>60</v>
      </c>
      <c r="AE127" s="53">
        <f t="shared" si="60"/>
        <v>0</v>
      </c>
      <c r="AF127" s="53">
        <f t="shared" si="60"/>
        <v>60</v>
      </c>
      <c r="AG127" s="53">
        <f t="shared" si="60"/>
        <v>0</v>
      </c>
      <c r="AH127" s="53">
        <f t="shared" si="60"/>
        <v>20</v>
      </c>
      <c r="AI127" s="53">
        <f t="shared" si="60"/>
        <v>0</v>
      </c>
      <c r="AJ127" s="53">
        <f t="shared" si="60"/>
        <v>0</v>
      </c>
      <c r="AK127" s="53">
        <f t="shared" si="60"/>
        <v>0</v>
      </c>
      <c r="AL127" s="53">
        <f t="shared" si="60"/>
        <v>20</v>
      </c>
      <c r="AM127" s="53">
        <f t="shared" si="60"/>
        <v>20</v>
      </c>
      <c r="AN127" s="53">
        <f t="shared" si="60"/>
        <v>0</v>
      </c>
      <c r="AO127" s="53">
        <f t="shared" si="60"/>
        <v>40</v>
      </c>
      <c r="AP127" s="53">
        <f t="shared" si="60"/>
        <v>40</v>
      </c>
      <c r="AQ127" s="53">
        <f t="shared" si="60"/>
        <v>0</v>
      </c>
      <c r="AR127" s="53">
        <f t="shared" si="60"/>
        <v>0</v>
      </c>
      <c r="AS127" s="53">
        <f t="shared" si="60"/>
        <v>40</v>
      </c>
      <c r="AT127" s="53">
        <f t="shared" si="60"/>
        <v>100</v>
      </c>
      <c r="AU127" s="53">
        <f t="shared" si="60"/>
        <v>0</v>
      </c>
      <c r="AV127" s="53">
        <f t="shared" si="60"/>
        <v>0</v>
      </c>
      <c r="AW127" s="53">
        <f t="shared" si="60"/>
        <v>20</v>
      </c>
      <c r="AX127" s="53">
        <f t="shared" si="60"/>
        <v>0</v>
      </c>
      <c r="AY127" s="53">
        <f t="shared" si="60"/>
        <v>0</v>
      </c>
      <c r="AZ127" s="53">
        <f t="shared" si="60"/>
        <v>0</v>
      </c>
      <c r="BA127" s="53">
        <f t="shared" si="60"/>
        <v>0</v>
      </c>
      <c r="BB127" s="53">
        <f t="shared" si="60"/>
        <v>0</v>
      </c>
      <c r="BC127" s="53">
        <f t="shared" si="60"/>
        <v>0</v>
      </c>
      <c r="BD127" s="53">
        <f t="shared" si="60"/>
        <v>0</v>
      </c>
      <c r="BE127" s="53">
        <f t="shared" si="60"/>
        <v>0</v>
      </c>
      <c r="BF127" s="53">
        <f t="shared" si="60"/>
        <v>0</v>
      </c>
      <c r="BG127" s="53">
        <f t="shared" si="60"/>
        <v>0</v>
      </c>
      <c r="BH127" s="53">
        <f t="shared" si="60"/>
        <v>0</v>
      </c>
      <c r="BI127" s="53">
        <f t="shared" si="60"/>
        <v>0</v>
      </c>
      <c r="BJ127" s="53">
        <f t="shared" si="60"/>
        <v>0</v>
      </c>
      <c r="BK127" s="53">
        <f t="shared" si="60"/>
        <v>0</v>
      </c>
      <c r="BL127" s="53">
        <f t="shared" si="60"/>
        <v>60</v>
      </c>
      <c r="BM127" s="53">
        <f t="shared" si="60"/>
        <v>0</v>
      </c>
      <c r="BN127" s="53">
        <f t="shared" si="60"/>
        <v>0</v>
      </c>
      <c r="BO127" s="53">
        <f t="shared" si="60"/>
        <v>0</v>
      </c>
      <c r="BP127" s="53">
        <f t="shared" si="60"/>
        <v>20</v>
      </c>
      <c r="BQ127" s="53">
        <f t="shared" si="60"/>
        <v>20</v>
      </c>
      <c r="BR127" s="53">
        <f t="shared" si="60"/>
        <v>20</v>
      </c>
      <c r="BS127" s="53">
        <f t="shared" si="60"/>
        <v>20</v>
      </c>
      <c r="BT127" s="53">
        <f t="shared" si="60"/>
        <v>20</v>
      </c>
      <c r="BU127" s="53">
        <f t="shared" si="60"/>
        <v>20</v>
      </c>
      <c r="BV127" s="53">
        <f t="shared" si="60"/>
        <v>0</v>
      </c>
      <c r="BW127" s="53">
        <f t="shared" ref="BW127:EH127" si="61">IF(BW126&gt;5,100,BW126*20)</f>
        <v>80</v>
      </c>
      <c r="BX127" s="53">
        <f t="shared" si="61"/>
        <v>0</v>
      </c>
      <c r="BY127" s="53">
        <f t="shared" si="61"/>
        <v>20</v>
      </c>
      <c r="BZ127" s="53">
        <f t="shared" si="61"/>
        <v>20</v>
      </c>
      <c r="CA127" s="53">
        <f t="shared" si="61"/>
        <v>0</v>
      </c>
      <c r="CB127" s="53">
        <f t="shared" si="61"/>
        <v>20</v>
      </c>
      <c r="CC127" s="53">
        <f t="shared" si="61"/>
        <v>0</v>
      </c>
      <c r="CD127" s="53">
        <f t="shared" si="61"/>
        <v>20</v>
      </c>
      <c r="CE127" s="53">
        <f t="shared" si="61"/>
        <v>0</v>
      </c>
      <c r="CF127" s="53">
        <f t="shared" si="61"/>
        <v>0</v>
      </c>
      <c r="CG127" s="53">
        <f t="shared" si="61"/>
        <v>0</v>
      </c>
      <c r="CH127" s="53">
        <f t="shared" si="61"/>
        <v>0</v>
      </c>
      <c r="CI127" s="53">
        <f t="shared" si="61"/>
        <v>0</v>
      </c>
      <c r="CJ127" s="53">
        <f t="shared" si="61"/>
        <v>20</v>
      </c>
      <c r="CK127" s="53">
        <f t="shared" si="61"/>
        <v>20</v>
      </c>
      <c r="CL127" s="53">
        <f t="shared" si="61"/>
        <v>20</v>
      </c>
      <c r="CM127" s="53">
        <f t="shared" si="61"/>
        <v>60</v>
      </c>
      <c r="CN127" s="53">
        <f t="shared" si="61"/>
        <v>0</v>
      </c>
      <c r="CO127" s="53">
        <f t="shared" si="61"/>
        <v>0</v>
      </c>
      <c r="CP127" s="53">
        <f t="shared" si="61"/>
        <v>0</v>
      </c>
      <c r="CQ127" s="53">
        <f t="shared" si="61"/>
        <v>20</v>
      </c>
      <c r="CR127" s="53">
        <f t="shared" si="61"/>
        <v>0</v>
      </c>
      <c r="CS127" s="53">
        <f t="shared" si="61"/>
        <v>0</v>
      </c>
      <c r="CT127" s="53">
        <f t="shared" si="61"/>
        <v>0</v>
      </c>
      <c r="CU127" s="53">
        <f t="shared" si="61"/>
        <v>0</v>
      </c>
      <c r="CV127" s="53">
        <f t="shared" si="61"/>
        <v>0</v>
      </c>
      <c r="CW127" s="53">
        <f t="shared" si="61"/>
        <v>0</v>
      </c>
      <c r="CX127" s="53">
        <f t="shared" si="61"/>
        <v>20</v>
      </c>
      <c r="CY127" s="53">
        <f t="shared" si="61"/>
        <v>0</v>
      </c>
      <c r="CZ127" s="53">
        <f t="shared" si="61"/>
        <v>0</v>
      </c>
      <c r="DA127" s="53">
        <f t="shared" si="61"/>
        <v>0</v>
      </c>
      <c r="DB127" s="53">
        <f t="shared" si="61"/>
        <v>0</v>
      </c>
      <c r="DC127" s="53">
        <f t="shared" si="61"/>
        <v>0</v>
      </c>
      <c r="DD127" s="53">
        <f t="shared" si="61"/>
        <v>0</v>
      </c>
      <c r="DE127" s="53">
        <f t="shared" si="61"/>
        <v>0</v>
      </c>
      <c r="DF127" s="53">
        <f t="shared" si="61"/>
        <v>0</v>
      </c>
      <c r="DG127" s="53">
        <f t="shared" si="61"/>
        <v>0</v>
      </c>
      <c r="DH127" s="53">
        <f t="shared" si="61"/>
        <v>50</v>
      </c>
      <c r="DI127" s="53">
        <f t="shared" si="61"/>
        <v>20</v>
      </c>
      <c r="DJ127" s="53">
        <f t="shared" si="61"/>
        <v>0</v>
      </c>
      <c r="DK127" s="53">
        <f t="shared" si="61"/>
        <v>0</v>
      </c>
      <c r="DL127" s="53">
        <f t="shared" si="61"/>
        <v>20</v>
      </c>
      <c r="DM127" s="53">
        <f t="shared" si="61"/>
        <v>0</v>
      </c>
      <c r="DN127" s="53">
        <f t="shared" si="61"/>
        <v>0</v>
      </c>
      <c r="DO127" s="53">
        <f t="shared" si="61"/>
        <v>0</v>
      </c>
      <c r="DP127" s="53">
        <f t="shared" si="61"/>
        <v>0</v>
      </c>
      <c r="DQ127" s="53">
        <f t="shared" si="61"/>
        <v>0</v>
      </c>
      <c r="DR127" s="53">
        <f t="shared" si="61"/>
        <v>0</v>
      </c>
      <c r="DS127" s="53">
        <f t="shared" si="61"/>
        <v>0</v>
      </c>
      <c r="DT127" s="53">
        <f t="shared" si="61"/>
        <v>0</v>
      </c>
      <c r="DU127" s="53">
        <f t="shared" si="61"/>
        <v>0</v>
      </c>
      <c r="DV127" s="53">
        <f t="shared" si="61"/>
        <v>0</v>
      </c>
      <c r="DW127" s="53">
        <f t="shared" si="61"/>
        <v>0</v>
      </c>
      <c r="DX127" s="53">
        <f t="shared" si="61"/>
        <v>0</v>
      </c>
      <c r="DY127" s="53">
        <f t="shared" si="61"/>
        <v>0</v>
      </c>
      <c r="DZ127" s="53">
        <f t="shared" si="61"/>
        <v>0</v>
      </c>
      <c r="EA127" s="53">
        <f t="shared" si="61"/>
        <v>0</v>
      </c>
      <c r="EB127" s="53">
        <f t="shared" si="61"/>
        <v>60</v>
      </c>
      <c r="EC127" s="53">
        <f t="shared" si="61"/>
        <v>0</v>
      </c>
      <c r="ED127" s="53">
        <f t="shared" si="61"/>
        <v>0</v>
      </c>
      <c r="EE127" s="53">
        <f t="shared" si="61"/>
        <v>0</v>
      </c>
      <c r="EF127" s="53">
        <f t="shared" si="61"/>
        <v>0</v>
      </c>
      <c r="EG127" s="53">
        <f t="shared" si="61"/>
        <v>0</v>
      </c>
      <c r="EH127" s="53">
        <f t="shared" si="61"/>
        <v>0</v>
      </c>
      <c r="EI127" s="53">
        <f t="shared" ref="EI127:GT127" si="62">IF(EI126&gt;5,100,EI126*20)</f>
        <v>0</v>
      </c>
      <c r="EJ127" s="53">
        <f t="shared" si="62"/>
        <v>0</v>
      </c>
      <c r="EK127" s="53">
        <f t="shared" si="62"/>
        <v>0</v>
      </c>
      <c r="EL127" s="53">
        <f t="shared" si="62"/>
        <v>0</v>
      </c>
      <c r="EM127" s="53">
        <f t="shared" si="62"/>
        <v>0</v>
      </c>
      <c r="EN127" s="53">
        <f t="shared" si="62"/>
        <v>0</v>
      </c>
      <c r="EO127" s="53">
        <f t="shared" si="62"/>
        <v>0</v>
      </c>
      <c r="EP127" s="53">
        <f t="shared" si="62"/>
        <v>0</v>
      </c>
      <c r="EQ127" s="53">
        <f t="shared" si="62"/>
        <v>100</v>
      </c>
      <c r="ER127" s="53">
        <f t="shared" si="62"/>
        <v>0</v>
      </c>
      <c r="ES127" s="53">
        <f t="shared" si="62"/>
        <v>20</v>
      </c>
      <c r="ET127" s="53">
        <f t="shared" si="62"/>
        <v>0</v>
      </c>
      <c r="EU127" s="53">
        <f t="shared" si="62"/>
        <v>0</v>
      </c>
      <c r="EV127" s="53">
        <f t="shared" si="62"/>
        <v>80</v>
      </c>
      <c r="EW127" s="53">
        <f t="shared" si="62"/>
        <v>20</v>
      </c>
      <c r="EX127" s="53">
        <f t="shared" si="62"/>
        <v>20</v>
      </c>
      <c r="EY127" s="53">
        <f t="shared" si="62"/>
        <v>0</v>
      </c>
      <c r="EZ127" s="53">
        <f t="shared" si="62"/>
        <v>0</v>
      </c>
      <c r="FA127" s="53">
        <f t="shared" si="62"/>
        <v>0</v>
      </c>
      <c r="FB127" s="53">
        <f t="shared" si="62"/>
        <v>0</v>
      </c>
      <c r="FC127" s="53">
        <f t="shared" si="62"/>
        <v>0</v>
      </c>
      <c r="FD127" s="53">
        <f t="shared" si="62"/>
        <v>20</v>
      </c>
      <c r="FE127" s="53">
        <f t="shared" si="62"/>
        <v>0</v>
      </c>
      <c r="FF127" s="53">
        <f t="shared" si="62"/>
        <v>0</v>
      </c>
      <c r="FG127" s="53">
        <f t="shared" si="62"/>
        <v>20</v>
      </c>
      <c r="FH127" s="53">
        <f t="shared" si="62"/>
        <v>0</v>
      </c>
      <c r="FI127" s="53">
        <f t="shared" si="62"/>
        <v>0</v>
      </c>
      <c r="FJ127" s="53">
        <f t="shared" si="62"/>
        <v>0</v>
      </c>
      <c r="FK127" s="53">
        <f t="shared" si="62"/>
        <v>80</v>
      </c>
      <c r="FL127" s="53">
        <f t="shared" si="62"/>
        <v>60</v>
      </c>
      <c r="FM127" s="53">
        <f t="shared" si="62"/>
        <v>60</v>
      </c>
      <c r="FN127" s="53">
        <f t="shared" si="62"/>
        <v>0</v>
      </c>
      <c r="FO127" s="53">
        <f t="shared" si="62"/>
        <v>0</v>
      </c>
      <c r="FP127" s="53">
        <f t="shared" si="62"/>
        <v>0</v>
      </c>
      <c r="FQ127" s="53">
        <f t="shared" si="62"/>
        <v>0</v>
      </c>
      <c r="FR127" s="53">
        <f t="shared" si="62"/>
        <v>0</v>
      </c>
      <c r="FS127" s="53">
        <f t="shared" si="62"/>
        <v>60</v>
      </c>
      <c r="FT127" s="53">
        <f t="shared" si="62"/>
        <v>0</v>
      </c>
      <c r="FU127" s="53">
        <f t="shared" si="62"/>
        <v>0</v>
      </c>
      <c r="FV127" s="53">
        <f t="shared" si="62"/>
        <v>0</v>
      </c>
      <c r="FW127" s="53">
        <f t="shared" si="62"/>
        <v>0</v>
      </c>
      <c r="FX127" s="53">
        <f t="shared" si="62"/>
        <v>0</v>
      </c>
      <c r="FY127" s="53">
        <f t="shared" si="62"/>
        <v>0</v>
      </c>
      <c r="FZ127" s="53">
        <f t="shared" si="62"/>
        <v>0</v>
      </c>
      <c r="GA127" s="53">
        <f t="shared" si="62"/>
        <v>0</v>
      </c>
      <c r="GB127" s="53">
        <f t="shared" si="62"/>
        <v>40</v>
      </c>
      <c r="GC127" s="53">
        <f t="shared" si="62"/>
        <v>0</v>
      </c>
      <c r="GD127" s="53">
        <f t="shared" si="62"/>
        <v>0</v>
      </c>
      <c r="GE127" s="53">
        <f t="shared" si="62"/>
        <v>0</v>
      </c>
      <c r="GF127" s="53">
        <f t="shared" si="62"/>
        <v>0</v>
      </c>
      <c r="GG127" s="53">
        <f t="shared" si="62"/>
        <v>0</v>
      </c>
      <c r="GH127" s="53">
        <f t="shared" si="62"/>
        <v>60</v>
      </c>
      <c r="GI127" s="53">
        <f t="shared" si="62"/>
        <v>0</v>
      </c>
      <c r="GJ127" s="53">
        <f t="shared" si="62"/>
        <v>0</v>
      </c>
      <c r="GK127" s="53">
        <f t="shared" si="62"/>
        <v>20</v>
      </c>
      <c r="GL127" s="53">
        <f t="shared" si="62"/>
        <v>0</v>
      </c>
      <c r="GM127" s="53">
        <f t="shared" si="62"/>
        <v>0</v>
      </c>
      <c r="GN127" s="53">
        <f t="shared" si="62"/>
        <v>0</v>
      </c>
      <c r="GO127" s="53">
        <f t="shared" si="62"/>
        <v>0</v>
      </c>
      <c r="GP127" s="53">
        <f t="shared" si="62"/>
        <v>0</v>
      </c>
      <c r="GQ127" s="53">
        <f t="shared" si="62"/>
        <v>80</v>
      </c>
      <c r="GR127" s="53">
        <f t="shared" si="62"/>
        <v>40</v>
      </c>
      <c r="GS127" s="53">
        <f t="shared" si="62"/>
        <v>80</v>
      </c>
      <c r="GT127" s="53">
        <f t="shared" si="62"/>
        <v>0</v>
      </c>
      <c r="GU127" s="53">
        <f t="shared" ref="GU127:IQ127" si="63">IF(GU126&gt;5,100,GU126*20)</f>
        <v>60</v>
      </c>
      <c r="GV127" s="53">
        <f t="shared" si="63"/>
        <v>0</v>
      </c>
      <c r="GW127" s="53">
        <f t="shared" si="63"/>
        <v>0</v>
      </c>
      <c r="GX127" s="53">
        <f t="shared" si="63"/>
        <v>0</v>
      </c>
      <c r="GY127" s="53">
        <f t="shared" si="63"/>
        <v>0</v>
      </c>
      <c r="GZ127" s="53">
        <f t="shared" si="63"/>
        <v>0</v>
      </c>
      <c r="HA127" s="53">
        <f t="shared" si="63"/>
        <v>0</v>
      </c>
      <c r="HB127" s="53">
        <f t="shared" si="63"/>
        <v>0</v>
      </c>
      <c r="HC127" s="53">
        <f t="shared" si="63"/>
        <v>20</v>
      </c>
      <c r="HD127" s="53">
        <f t="shared" si="63"/>
        <v>20</v>
      </c>
      <c r="HE127" s="53">
        <f t="shared" si="63"/>
        <v>0</v>
      </c>
      <c r="HF127" s="53">
        <f t="shared" si="63"/>
        <v>0</v>
      </c>
      <c r="HG127" s="53">
        <f t="shared" si="63"/>
        <v>0</v>
      </c>
      <c r="HH127" s="53">
        <f t="shared" si="63"/>
        <v>20</v>
      </c>
      <c r="HI127" s="53">
        <f t="shared" si="63"/>
        <v>0</v>
      </c>
      <c r="HJ127" s="53">
        <f t="shared" si="63"/>
        <v>0</v>
      </c>
      <c r="HK127" s="53">
        <f t="shared" si="63"/>
        <v>80</v>
      </c>
      <c r="HL127" s="53">
        <f t="shared" si="63"/>
        <v>40</v>
      </c>
      <c r="HM127" s="53">
        <f t="shared" si="63"/>
        <v>0</v>
      </c>
      <c r="HN127" s="53">
        <f t="shared" si="63"/>
        <v>20</v>
      </c>
      <c r="HO127" s="53">
        <f t="shared" si="63"/>
        <v>0</v>
      </c>
      <c r="HP127" s="53">
        <f t="shared" si="63"/>
        <v>0</v>
      </c>
      <c r="HQ127" s="53">
        <f t="shared" si="63"/>
        <v>0</v>
      </c>
      <c r="HR127" s="53">
        <f t="shared" si="63"/>
        <v>0</v>
      </c>
      <c r="HS127" s="53">
        <f t="shared" si="63"/>
        <v>0</v>
      </c>
      <c r="HT127" s="53">
        <f t="shared" si="63"/>
        <v>20</v>
      </c>
      <c r="HU127" s="53">
        <f t="shared" si="63"/>
        <v>60</v>
      </c>
      <c r="HV127" s="53">
        <f t="shared" si="63"/>
        <v>0</v>
      </c>
      <c r="HW127" s="53">
        <f t="shared" si="63"/>
        <v>20</v>
      </c>
      <c r="HX127" s="53">
        <f t="shared" si="63"/>
        <v>20</v>
      </c>
      <c r="HY127" s="53">
        <f t="shared" si="63"/>
        <v>0</v>
      </c>
      <c r="HZ127" s="53">
        <f t="shared" si="63"/>
        <v>0</v>
      </c>
      <c r="IA127" s="53">
        <f t="shared" si="63"/>
        <v>80</v>
      </c>
      <c r="IB127" s="53">
        <f t="shared" si="63"/>
        <v>100</v>
      </c>
      <c r="IC127" s="53">
        <f t="shared" si="63"/>
        <v>0</v>
      </c>
      <c r="ID127" s="53">
        <f t="shared" si="63"/>
        <v>20</v>
      </c>
      <c r="IE127" s="53">
        <f t="shared" si="63"/>
        <v>20</v>
      </c>
      <c r="IF127" s="53">
        <f t="shared" si="63"/>
        <v>60</v>
      </c>
      <c r="IG127" s="53">
        <f t="shared" si="63"/>
        <v>60</v>
      </c>
      <c r="IH127" s="53">
        <f t="shared" si="63"/>
        <v>60</v>
      </c>
      <c r="II127" s="53">
        <f t="shared" si="63"/>
        <v>0</v>
      </c>
      <c r="IJ127" s="53">
        <f t="shared" si="63"/>
        <v>60</v>
      </c>
      <c r="IK127" s="53">
        <f t="shared" si="63"/>
        <v>20</v>
      </c>
      <c r="IL127" s="53">
        <f t="shared" si="63"/>
        <v>0</v>
      </c>
      <c r="IM127" s="53">
        <f t="shared" si="63"/>
        <v>60</v>
      </c>
      <c r="IN127" s="53">
        <f t="shared" si="63"/>
        <v>60</v>
      </c>
      <c r="IO127" s="53">
        <f t="shared" si="63"/>
        <v>40</v>
      </c>
      <c r="IP127" s="53">
        <f t="shared" si="63"/>
        <v>60</v>
      </c>
      <c r="IQ127" s="53">
        <f t="shared" si="63"/>
        <v>80</v>
      </c>
      <c r="IR127" s="84"/>
    </row>
    <row r="128" spans="1:252" ht="52.5" customHeight="1" x14ac:dyDescent="0.3">
      <c r="A128" s="152" t="s">
        <v>626</v>
      </c>
      <c r="B128" s="78" t="s">
        <v>627</v>
      </c>
      <c r="C128" s="144">
        <v>0.4</v>
      </c>
      <c r="D128" s="70" t="s">
        <v>628</v>
      </c>
      <c r="E128" s="71" t="s">
        <v>629</v>
      </c>
      <c r="F128" s="31" t="s">
        <v>539</v>
      </c>
      <c r="G128" s="156" t="s">
        <v>630</v>
      </c>
      <c r="H128" s="156" t="s">
        <v>576</v>
      </c>
      <c r="I128" s="156" t="s">
        <v>207</v>
      </c>
      <c r="J128" s="41"/>
      <c r="K128" s="41"/>
      <c r="L128" s="41"/>
      <c r="M128" s="41"/>
      <c r="N128" s="41"/>
      <c r="O128" s="41"/>
      <c r="P128" s="41"/>
      <c r="Q128" s="41"/>
      <c r="R128" s="41"/>
      <c r="S128" s="41"/>
      <c r="T128" s="41"/>
      <c r="U128" s="41"/>
      <c r="V128" s="41"/>
      <c r="W128" s="41"/>
      <c r="X128" s="41"/>
      <c r="Y128" s="41"/>
      <c r="Z128" s="41"/>
      <c r="AA128" s="41"/>
      <c r="AB128" s="69"/>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row>
    <row r="129" spans="1:251" ht="42" customHeight="1" x14ac:dyDescent="0.3">
      <c r="A129" s="153"/>
      <c r="B129" s="78" t="s">
        <v>631</v>
      </c>
      <c r="C129" s="155"/>
      <c r="D129" s="78" t="s">
        <v>631</v>
      </c>
      <c r="E129" s="71" t="s">
        <v>632</v>
      </c>
      <c r="F129" s="31" t="s">
        <v>633</v>
      </c>
      <c r="G129" s="157"/>
      <c r="H129" s="157"/>
      <c r="I129" s="157"/>
      <c r="J129" s="37">
        <v>0</v>
      </c>
      <c r="K129" s="38">
        <v>0</v>
      </c>
      <c r="L129" s="37">
        <v>0</v>
      </c>
      <c r="M129" s="37">
        <v>0</v>
      </c>
      <c r="N129" s="37">
        <v>0</v>
      </c>
      <c r="O129" s="37">
        <v>0</v>
      </c>
      <c r="P129" s="37">
        <v>0</v>
      </c>
      <c r="Q129" s="37">
        <v>0</v>
      </c>
      <c r="R129" s="37">
        <v>0</v>
      </c>
      <c r="S129" s="37">
        <v>1</v>
      </c>
      <c r="T129" s="37">
        <v>0</v>
      </c>
      <c r="U129" s="37">
        <v>0</v>
      </c>
      <c r="V129" s="37">
        <v>0</v>
      </c>
      <c r="W129" s="37">
        <v>0</v>
      </c>
      <c r="X129" s="37">
        <v>0</v>
      </c>
      <c r="Y129" s="37">
        <v>1</v>
      </c>
      <c r="Z129" s="37">
        <v>0</v>
      </c>
      <c r="AA129" s="37">
        <v>0</v>
      </c>
      <c r="AB129" s="39">
        <v>1</v>
      </c>
      <c r="AC129" s="37">
        <v>0</v>
      </c>
      <c r="AD129" s="37">
        <v>0</v>
      </c>
      <c r="AE129" s="37">
        <v>0</v>
      </c>
      <c r="AF129" s="37">
        <v>0</v>
      </c>
      <c r="AG129" s="37">
        <v>0</v>
      </c>
      <c r="AH129" s="37">
        <v>0</v>
      </c>
      <c r="AI129" s="37">
        <v>0</v>
      </c>
      <c r="AJ129" s="37">
        <v>0</v>
      </c>
      <c r="AK129" s="37">
        <v>0</v>
      </c>
      <c r="AL129" s="37">
        <v>1</v>
      </c>
      <c r="AM129" s="37">
        <v>0</v>
      </c>
      <c r="AN129" s="37">
        <v>1</v>
      </c>
      <c r="AO129" s="37"/>
      <c r="AP129" s="37">
        <v>0</v>
      </c>
      <c r="AQ129" s="37">
        <v>0</v>
      </c>
      <c r="AR129" s="37">
        <v>1</v>
      </c>
      <c r="AS129" s="37">
        <v>0</v>
      </c>
      <c r="AT129" s="37">
        <v>0</v>
      </c>
      <c r="AU129" s="37">
        <v>0</v>
      </c>
      <c r="AV129" s="37">
        <v>0</v>
      </c>
      <c r="AW129" s="37">
        <v>0</v>
      </c>
      <c r="AX129" s="37">
        <v>0</v>
      </c>
      <c r="AY129" s="37">
        <v>0</v>
      </c>
      <c r="AZ129" s="37">
        <v>0</v>
      </c>
      <c r="BA129" s="37">
        <v>0</v>
      </c>
      <c r="BB129" s="37">
        <v>0</v>
      </c>
      <c r="BC129" s="37">
        <v>0</v>
      </c>
      <c r="BD129" s="37">
        <v>1</v>
      </c>
      <c r="BE129" s="37">
        <v>0</v>
      </c>
      <c r="BF129" s="37">
        <v>0</v>
      </c>
      <c r="BG129" s="37">
        <v>0</v>
      </c>
      <c r="BH129" s="37">
        <v>0</v>
      </c>
      <c r="BI129" s="37">
        <v>0</v>
      </c>
      <c r="BJ129" s="37">
        <v>0</v>
      </c>
      <c r="BK129" s="37">
        <v>0</v>
      </c>
      <c r="BL129" s="37">
        <v>1</v>
      </c>
      <c r="BM129" s="37">
        <v>0</v>
      </c>
      <c r="BN129" s="37">
        <v>0</v>
      </c>
      <c r="BO129" s="37">
        <v>0</v>
      </c>
      <c r="BP129" s="37">
        <v>0</v>
      </c>
      <c r="BQ129" s="37">
        <v>0</v>
      </c>
      <c r="BR129" s="37">
        <v>0</v>
      </c>
      <c r="BS129" s="37">
        <v>0</v>
      </c>
      <c r="BT129" s="37">
        <v>1</v>
      </c>
      <c r="BU129" s="37">
        <v>0</v>
      </c>
      <c r="BV129" s="37">
        <v>0</v>
      </c>
      <c r="BW129" s="37">
        <v>1</v>
      </c>
      <c r="BX129" s="37">
        <v>0</v>
      </c>
      <c r="BY129" s="37">
        <v>0</v>
      </c>
      <c r="BZ129" s="37">
        <v>0</v>
      </c>
      <c r="CA129" s="37">
        <v>0</v>
      </c>
      <c r="CB129" s="37">
        <v>0</v>
      </c>
      <c r="CC129" s="37">
        <v>0</v>
      </c>
      <c r="CD129" s="37">
        <v>0</v>
      </c>
      <c r="CE129" s="37">
        <v>0</v>
      </c>
      <c r="CF129" s="37">
        <v>0</v>
      </c>
      <c r="CG129" s="37">
        <v>0</v>
      </c>
      <c r="CH129" s="37">
        <v>0</v>
      </c>
      <c r="CI129" s="37">
        <v>0</v>
      </c>
      <c r="CJ129" s="37">
        <v>0</v>
      </c>
      <c r="CK129" s="37">
        <v>1</v>
      </c>
      <c r="CL129" s="37">
        <v>0</v>
      </c>
      <c r="CM129" s="37">
        <v>0</v>
      </c>
      <c r="CN129" s="37">
        <v>1</v>
      </c>
      <c r="CO129" s="37">
        <v>0</v>
      </c>
      <c r="CP129" s="37">
        <v>0</v>
      </c>
      <c r="CQ129" s="37">
        <v>0</v>
      </c>
      <c r="CR129" s="37">
        <v>0</v>
      </c>
      <c r="CS129" s="37">
        <v>0</v>
      </c>
      <c r="CT129" s="37">
        <v>0</v>
      </c>
      <c r="CU129" s="37">
        <v>0</v>
      </c>
      <c r="CV129" s="37">
        <v>0</v>
      </c>
      <c r="CW129" s="37">
        <v>0</v>
      </c>
      <c r="CX129" s="37">
        <v>0</v>
      </c>
      <c r="CY129" s="37">
        <v>0</v>
      </c>
      <c r="CZ129" s="37">
        <v>0</v>
      </c>
      <c r="DA129" s="37">
        <v>0</v>
      </c>
      <c r="DB129" s="37">
        <v>0</v>
      </c>
      <c r="DC129" s="37">
        <v>0</v>
      </c>
      <c r="DD129" s="37">
        <v>0</v>
      </c>
      <c r="DE129" s="37">
        <v>0</v>
      </c>
      <c r="DF129" s="37">
        <v>0</v>
      </c>
      <c r="DG129" s="37">
        <v>0</v>
      </c>
      <c r="DH129" s="37">
        <v>0.5</v>
      </c>
      <c r="DI129" s="37">
        <v>0</v>
      </c>
      <c r="DJ129" s="37">
        <v>0</v>
      </c>
      <c r="DK129" s="37">
        <v>0</v>
      </c>
      <c r="DL129" s="37"/>
      <c r="DM129" s="37">
        <v>0</v>
      </c>
      <c r="DN129" s="37">
        <v>0</v>
      </c>
      <c r="DO129" s="37">
        <v>0</v>
      </c>
      <c r="DP129" s="37">
        <v>0</v>
      </c>
      <c r="DQ129" s="37">
        <v>0</v>
      </c>
      <c r="DR129" s="37"/>
      <c r="DS129" s="37">
        <v>0</v>
      </c>
      <c r="DT129" s="37">
        <v>0</v>
      </c>
      <c r="DU129" s="37">
        <v>0</v>
      </c>
      <c r="DV129" s="37">
        <v>0</v>
      </c>
      <c r="DW129" s="37">
        <v>0</v>
      </c>
      <c r="DX129" s="37">
        <v>0</v>
      </c>
      <c r="DY129" s="37">
        <v>0</v>
      </c>
      <c r="DZ129" s="37">
        <v>1</v>
      </c>
      <c r="EA129" s="37">
        <v>0</v>
      </c>
      <c r="EB129" s="37">
        <v>0</v>
      </c>
      <c r="EC129" s="37">
        <v>0</v>
      </c>
      <c r="ED129" s="37">
        <v>0</v>
      </c>
      <c r="EE129" s="37">
        <v>0</v>
      </c>
      <c r="EF129" s="37">
        <v>0</v>
      </c>
      <c r="EG129" s="37">
        <v>0</v>
      </c>
      <c r="EH129" s="37">
        <v>0</v>
      </c>
      <c r="EI129" s="37">
        <v>0</v>
      </c>
      <c r="EJ129" s="37">
        <v>0</v>
      </c>
      <c r="EK129" s="37">
        <v>0</v>
      </c>
      <c r="EL129" s="37">
        <v>0</v>
      </c>
      <c r="EM129" s="37">
        <v>0</v>
      </c>
      <c r="EN129" s="37">
        <v>0</v>
      </c>
      <c r="EO129" s="37">
        <v>0</v>
      </c>
      <c r="EP129" s="37">
        <v>0</v>
      </c>
      <c r="EQ129" s="37">
        <v>0</v>
      </c>
      <c r="ER129" s="37">
        <v>0</v>
      </c>
      <c r="ES129" s="37">
        <v>0</v>
      </c>
      <c r="ET129" s="37">
        <v>0</v>
      </c>
      <c r="EU129" s="37">
        <v>0</v>
      </c>
      <c r="EV129" s="37">
        <v>1</v>
      </c>
      <c r="EW129" s="37">
        <v>0</v>
      </c>
      <c r="EX129" s="37">
        <v>0</v>
      </c>
      <c r="EY129" s="37">
        <v>0</v>
      </c>
      <c r="EZ129" s="37">
        <v>0</v>
      </c>
      <c r="FA129" s="37">
        <v>1</v>
      </c>
      <c r="FB129" s="37">
        <v>1</v>
      </c>
      <c r="FC129" s="37">
        <v>0</v>
      </c>
      <c r="FD129" s="37">
        <v>0</v>
      </c>
      <c r="FE129" s="37">
        <v>0</v>
      </c>
      <c r="FF129" s="37">
        <v>0</v>
      </c>
      <c r="FG129" s="37">
        <v>1</v>
      </c>
      <c r="FH129" s="37">
        <v>0</v>
      </c>
      <c r="FI129" s="37">
        <v>0</v>
      </c>
      <c r="FJ129" s="37">
        <v>0</v>
      </c>
      <c r="FK129" s="38">
        <v>1</v>
      </c>
      <c r="FL129" s="38">
        <v>0</v>
      </c>
      <c r="FM129" s="38">
        <v>0</v>
      </c>
      <c r="FN129" s="38">
        <v>0</v>
      </c>
      <c r="FO129" s="38">
        <v>0</v>
      </c>
      <c r="FP129" s="38">
        <v>0</v>
      </c>
      <c r="FQ129" s="38">
        <v>1</v>
      </c>
      <c r="FR129" s="38">
        <v>0</v>
      </c>
      <c r="FS129" s="38">
        <v>0</v>
      </c>
      <c r="FT129" s="38">
        <v>0</v>
      </c>
      <c r="FU129" s="38">
        <v>0</v>
      </c>
      <c r="FV129" s="38">
        <v>1</v>
      </c>
      <c r="FW129" s="38">
        <v>0</v>
      </c>
      <c r="FX129" s="38">
        <v>0</v>
      </c>
      <c r="FY129" s="38">
        <v>0</v>
      </c>
      <c r="FZ129" s="38">
        <v>0</v>
      </c>
      <c r="GA129" s="38">
        <v>0</v>
      </c>
      <c r="GB129" s="38">
        <v>1</v>
      </c>
      <c r="GC129" s="38">
        <v>0</v>
      </c>
      <c r="GD129" s="38">
        <v>0</v>
      </c>
      <c r="GE129" s="38">
        <v>0</v>
      </c>
      <c r="GF129" s="38">
        <v>1</v>
      </c>
      <c r="GG129" s="38">
        <v>0</v>
      </c>
      <c r="GH129" s="38">
        <v>1</v>
      </c>
      <c r="GI129" s="38">
        <v>0</v>
      </c>
      <c r="GJ129" s="38">
        <v>1</v>
      </c>
      <c r="GK129" s="38">
        <v>1</v>
      </c>
      <c r="GL129" s="38">
        <v>0</v>
      </c>
      <c r="GM129" s="38">
        <v>0</v>
      </c>
      <c r="GN129" s="38">
        <v>0</v>
      </c>
      <c r="GO129" s="38">
        <v>0</v>
      </c>
      <c r="GP129" s="38">
        <v>0</v>
      </c>
      <c r="GQ129" s="38">
        <v>1</v>
      </c>
      <c r="GR129" s="38">
        <v>0</v>
      </c>
      <c r="GS129" s="38">
        <v>0</v>
      </c>
      <c r="GT129" s="38">
        <v>0</v>
      </c>
      <c r="GU129" s="38">
        <v>0</v>
      </c>
      <c r="GV129" s="38">
        <v>0</v>
      </c>
      <c r="GW129" s="38">
        <v>0</v>
      </c>
      <c r="GX129" s="38">
        <v>0</v>
      </c>
      <c r="GY129" s="38">
        <v>0</v>
      </c>
      <c r="GZ129" s="38">
        <v>0</v>
      </c>
      <c r="HA129" s="38">
        <v>0</v>
      </c>
      <c r="HB129" s="38">
        <v>0</v>
      </c>
      <c r="HC129" s="38">
        <v>0</v>
      </c>
      <c r="HD129" s="38">
        <v>0</v>
      </c>
      <c r="HE129" s="38">
        <v>1</v>
      </c>
      <c r="HF129" s="38">
        <v>0</v>
      </c>
      <c r="HG129" s="38">
        <v>1</v>
      </c>
      <c r="HH129" s="38">
        <v>0</v>
      </c>
      <c r="HI129" s="38">
        <v>0</v>
      </c>
      <c r="HJ129" s="38">
        <v>0</v>
      </c>
      <c r="HK129" s="38">
        <v>1</v>
      </c>
      <c r="HL129" s="38">
        <v>0</v>
      </c>
      <c r="HM129" s="38">
        <v>0</v>
      </c>
      <c r="HN129" s="38">
        <v>1</v>
      </c>
      <c r="HO129" s="38">
        <v>1</v>
      </c>
      <c r="HP129" s="38">
        <v>0</v>
      </c>
      <c r="HQ129" s="38">
        <v>1</v>
      </c>
      <c r="HR129" s="38">
        <v>0</v>
      </c>
      <c r="HS129" s="38">
        <v>1</v>
      </c>
      <c r="HT129" s="38">
        <v>0</v>
      </c>
      <c r="HU129" s="38">
        <v>0</v>
      </c>
      <c r="HV129" s="38">
        <v>1</v>
      </c>
      <c r="HW129" s="38">
        <v>1</v>
      </c>
      <c r="HX129" s="38">
        <v>1</v>
      </c>
      <c r="HY129" s="38">
        <v>0</v>
      </c>
      <c r="HZ129" s="38">
        <v>1</v>
      </c>
      <c r="IA129" s="38">
        <v>1</v>
      </c>
      <c r="IB129" s="38">
        <v>1</v>
      </c>
      <c r="IC129" s="38">
        <v>0</v>
      </c>
      <c r="ID129" s="38">
        <v>0</v>
      </c>
      <c r="IE129" s="38">
        <v>0</v>
      </c>
      <c r="IF129" s="38">
        <v>1</v>
      </c>
      <c r="IG129" s="38">
        <v>0</v>
      </c>
      <c r="IH129" s="38">
        <v>0</v>
      </c>
      <c r="II129" s="38">
        <v>0</v>
      </c>
      <c r="IJ129" s="38">
        <v>0</v>
      </c>
      <c r="IK129" s="38">
        <v>0</v>
      </c>
      <c r="IL129" s="38">
        <v>0</v>
      </c>
      <c r="IM129" s="38">
        <v>0</v>
      </c>
      <c r="IN129" s="38">
        <v>0</v>
      </c>
      <c r="IO129" s="38">
        <v>1</v>
      </c>
      <c r="IP129" s="38">
        <v>0</v>
      </c>
      <c r="IQ129" s="38">
        <v>0</v>
      </c>
    </row>
    <row r="130" spans="1:251" ht="51.75" customHeight="1" x14ac:dyDescent="0.3">
      <c r="A130" s="153"/>
      <c r="B130" s="78" t="s">
        <v>634</v>
      </c>
      <c r="C130" s="155"/>
      <c r="D130" s="78" t="s">
        <v>634</v>
      </c>
      <c r="E130" s="71" t="s">
        <v>635</v>
      </c>
      <c r="F130" s="31" t="s">
        <v>234</v>
      </c>
      <c r="G130" s="158"/>
      <c r="H130" s="157"/>
      <c r="I130" s="157"/>
      <c r="J130" s="37">
        <v>1</v>
      </c>
      <c r="K130" s="38">
        <v>0</v>
      </c>
      <c r="L130" s="37">
        <v>0</v>
      </c>
      <c r="M130" s="37">
        <v>0</v>
      </c>
      <c r="N130" s="37">
        <v>0</v>
      </c>
      <c r="O130" s="37">
        <v>0</v>
      </c>
      <c r="P130" s="37">
        <v>0</v>
      </c>
      <c r="Q130" s="37">
        <v>0</v>
      </c>
      <c r="R130" s="37">
        <v>1</v>
      </c>
      <c r="S130" s="37">
        <v>1</v>
      </c>
      <c r="T130" s="37">
        <v>0</v>
      </c>
      <c r="U130" s="37">
        <v>1</v>
      </c>
      <c r="V130" s="37">
        <v>0</v>
      </c>
      <c r="W130" s="37">
        <v>0</v>
      </c>
      <c r="X130" s="37">
        <v>0</v>
      </c>
      <c r="Y130" s="37">
        <v>1</v>
      </c>
      <c r="Z130" s="37">
        <v>0</v>
      </c>
      <c r="AA130" s="37">
        <v>1</v>
      </c>
      <c r="AB130" s="39">
        <v>0</v>
      </c>
      <c r="AC130" s="37">
        <v>1</v>
      </c>
      <c r="AD130" s="37">
        <v>1</v>
      </c>
      <c r="AE130" s="37">
        <v>0</v>
      </c>
      <c r="AF130" s="37">
        <v>1</v>
      </c>
      <c r="AG130" s="37">
        <v>0</v>
      </c>
      <c r="AH130" s="37">
        <v>0</v>
      </c>
      <c r="AI130" s="37">
        <v>0</v>
      </c>
      <c r="AJ130" s="37">
        <v>0</v>
      </c>
      <c r="AK130" s="37">
        <v>1</v>
      </c>
      <c r="AL130" s="37">
        <v>1</v>
      </c>
      <c r="AM130" s="37">
        <v>0</v>
      </c>
      <c r="AN130" s="37">
        <v>1</v>
      </c>
      <c r="AO130" s="37"/>
      <c r="AP130" s="37">
        <v>1</v>
      </c>
      <c r="AQ130" s="37">
        <v>0</v>
      </c>
      <c r="AR130" s="37">
        <v>1</v>
      </c>
      <c r="AS130" s="37">
        <v>1</v>
      </c>
      <c r="AT130" s="37">
        <v>1</v>
      </c>
      <c r="AU130" s="37">
        <v>0</v>
      </c>
      <c r="AV130" s="37">
        <v>0</v>
      </c>
      <c r="AW130" s="37">
        <v>1</v>
      </c>
      <c r="AX130" s="37">
        <v>0</v>
      </c>
      <c r="AY130" s="37">
        <v>0</v>
      </c>
      <c r="AZ130" s="37">
        <v>0</v>
      </c>
      <c r="BA130" s="37">
        <v>0</v>
      </c>
      <c r="BB130" s="37">
        <v>0</v>
      </c>
      <c r="BC130" s="37">
        <v>0</v>
      </c>
      <c r="BD130" s="37">
        <v>0</v>
      </c>
      <c r="BE130" s="37">
        <v>0</v>
      </c>
      <c r="BF130" s="37">
        <v>0</v>
      </c>
      <c r="BG130" s="37">
        <v>1</v>
      </c>
      <c r="BH130" s="37">
        <v>0</v>
      </c>
      <c r="BI130" s="37">
        <v>0</v>
      </c>
      <c r="BJ130" s="37">
        <v>0</v>
      </c>
      <c r="BK130" s="37">
        <v>0</v>
      </c>
      <c r="BL130" s="37">
        <v>1</v>
      </c>
      <c r="BM130" s="37">
        <v>0</v>
      </c>
      <c r="BN130" s="37">
        <v>0</v>
      </c>
      <c r="BO130" s="37">
        <v>0</v>
      </c>
      <c r="BP130" s="37">
        <v>1</v>
      </c>
      <c r="BQ130" s="37">
        <v>1</v>
      </c>
      <c r="BR130" s="37">
        <v>1</v>
      </c>
      <c r="BS130" s="37">
        <v>1</v>
      </c>
      <c r="BT130" s="37">
        <v>1</v>
      </c>
      <c r="BU130" s="37">
        <v>1</v>
      </c>
      <c r="BV130" s="37">
        <v>1</v>
      </c>
      <c r="BW130" s="37">
        <v>1</v>
      </c>
      <c r="BX130" s="37">
        <v>1</v>
      </c>
      <c r="BY130" s="37">
        <v>1</v>
      </c>
      <c r="BZ130" s="37">
        <v>1</v>
      </c>
      <c r="CA130" s="37">
        <v>0</v>
      </c>
      <c r="CB130" s="37">
        <v>0</v>
      </c>
      <c r="CC130" s="37">
        <v>1</v>
      </c>
      <c r="CD130" s="37">
        <v>1</v>
      </c>
      <c r="CE130" s="37">
        <v>0</v>
      </c>
      <c r="CF130" s="37">
        <v>1</v>
      </c>
      <c r="CG130" s="37">
        <v>1</v>
      </c>
      <c r="CH130" s="37">
        <v>0</v>
      </c>
      <c r="CI130" s="37">
        <v>0</v>
      </c>
      <c r="CJ130" s="37">
        <v>0</v>
      </c>
      <c r="CK130" s="37">
        <v>1</v>
      </c>
      <c r="CL130" s="37">
        <v>1</v>
      </c>
      <c r="CM130" s="37">
        <v>0</v>
      </c>
      <c r="CN130" s="37">
        <v>1</v>
      </c>
      <c r="CO130" s="37">
        <v>0</v>
      </c>
      <c r="CP130" s="37">
        <v>0</v>
      </c>
      <c r="CQ130" s="37">
        <v>0</v>
      </c>
      <c r="CR130" s="37">
        <v>0</v>
      </c>
      <c r="CS130" s="37">
        <v>0</v>
      </c>
      <c r="CT130" s="37">
        <v>0</v>
      </c>
      <c r="CU130" s="37">
        <v>0</v>
      </c>
      <c r="CV130" s="37">
        <v>0</v>
      </c>
      <c r="CW130" s="37">
        <v>0</v>
      </c>
      <c r="CX130" s="37">
        <v>0</v>
      </c>
      <c r="CY130" s="37">
        <v>0</v>
      </c>
      <c r="CZ130" s="37">
        <v>0</v>
      </c>
      <c r="DA130" s="37">
        <v>0</v>
      </c>
      <c r="DB130" s="37">
        <v>0</v>
      </c>
      <c r="DC130" s="37">
        <v>0</v>
      </c>
      <c r="DD130" s="37"/>
      <c r="DE130" s="37">
        <v>0</v>
      </c>
      <c r="DF130" s="37">
        <v>0</v>
      </c>
      <c r="DG130" s="37">
        <v>0</v>
      </c>
      <c r="DH130" s="37">
        <v>1</v>
      </c>
      <c r="DI130" s="37">
        <v>0</v>
      </c>
      <c r="DJ130" s="37">
        <v>0</v>
      </c>
      <c r="DK130" s="37">
        <v>0</v>
      </c>
      <c r="DL130" s="37">
        <v>0</v>
      </c>
      <c r="DM130" s="37">
        <v>0</v>
      </c>
      <c r="DN130" s="37">
        <v>0</v>
      </c>
      <c r="DO130" s="37">
        <v>0</v>
      </c>
      <c r="DP130" s="37">
        <v>0</v>
      </c>
      <c r="DQ130" s="37">
        <v>0</v>
      </c>
      <c r="DR130" s="37">
        <v>0</v>
      </c>
      <c r="DS130" s="37">
        <v>0</v>
      </c>
      <c r="DT130" s="37">
        <v>0</v>
      </c>
      <c r="DU130" s="37">
        <v>0</v>
      </c>
      <c r="DV130" s="37">
        <v>0</v>
      </c>
      <c r="DW130" s="37">
        <v>0</v>
      </c>
      <c r="DX130" s="37">
        <v>0</v>
      </c>
      <c r="DY130" s="37">
        <v>0</v>
      </c>
      <c r="DZ130" s="37">
        <v>1</v>
      </c>
      <c r="EA130" s="37">
        <v>0</v>
      </c>
      <c r="EB130" s="37">
        <v>0</v>
      </c>
      <c r="EC130" s="37">
        <v>0</v>
      </c>
      <c r="ED130" s="37">
        <v>0</v>
      </c>
      <c r="EE130" s="37">
        <v>0</v>
      </c>
      <c r="EF130" s="37">
        <v>0</v>
      </c>
      <c r="EG130" s="37">
        <v>0</v>
      </c>
      <c r="EH130" s="37">
        <v>0</v>
      </c>
      <c r="EI130" s="37">
        <v>0</v>
      </c>
      <c r="EJ130" s="37">
        <v>1</v>
      </c>
      <c r="EK130" s="37">
        <v>0</v>
      </c>
      <c r="EL130" s="37">
        <v>0</v>
      </c>
      <c r="EM130" s="37">
        <v>0</v>
      </c>
      <c r="EN130" s="37">
        <v>0</v>
      </c>
      <c r="EO130" s="37">
        <v>0</v>
      </c>
      <c r="EP130" s="37">
        <v>0</v>
      </c>
      <c r="EQ130" s="37">
        <v>0</v>
      </c>
      <c r="ER130" s="37">
        <v>0</v>
      </c>
      <c r="ES130" s="37">
        <v>0</v>
      </c>
      <c r="ET130" s="37">
        <v>0</v>
      </c>
      <c r="EU130" s="37">
        <v>0</v>
      </c>
      <c r="EV130" s="37">
        <v>1</v>
      </c>
      <c r="EW130" s="37">
        <v>0</v>
      </c>
      <c r="EX130" s="37">
        <v>1</v>
      </c>
      <c r="EY130" s="37">
        <v>0</v>
      </c>
      <c r="EZ130" s="37">
        <v>0</v>
      </c>
      <c r="FA130" s="37">
        <v>1</v>
      </c>
      <c r="FB130" s="37">
        <v>1</v>
      </c>
      <c r="FC130" s="37">
        <v>0</v>
      </c>
      <c r="FD130" s="37">
        <v>0</v>
      </c>
      <c r="FE130" s="37">
        <v>1</v>
      </c>
      <c r="FF130" s="37">
        <v>0</v>
      </c>
      <c r="FG130" s="37">
        <v>0</v>
      </c>
      <c r="FH130" s="37">
        <v>0</v>
      </c>
      <c r="FI130" s="37">
        <v>0</v>
      </c>
      <c r="FJ130" s="37">
        <v>0</v>
      </c>
      <c r="FK130" s="38">
        <v>0</v>
      </c>
      <c r="FL130" s="38">
        <v>0</v>
      </c>
      <c r="FM130" s="38">
        <v>1</v>
      </c>
      <c r="FN130" s="38">
        <v>0</v>
      </c>
      <c r="FO130" s="38">
        <v>0</v>
      </c>
      <c r="FP130" s="38">
        <v>0</v>
      </c>
      <c r="FQ130" s="38">
        <v>1</v>
      </c>
      <c r="FR130" s="38">
        <v>0</v>
      </c>
      <c r="FS130" s="38">
        <v>1</v>
      </c>
      <c r="FT130" s="38">
        <v>1</v>
      </c>
      <c r="FU130" s="38">
        <v>0</v>
      </c>
      <c r="FV130" s="38">
        <v>1</v>
      </c>
      <c r="FW130" s="38">
        <v>0</v>
      </c>
      <c r="FX130" s="38">
        <v>0</v>
      </c>
      <c r="FY130" s="38">
        <v>1</v>
      </c>
      <c r="FZ130" s="38">
        <v>0</v>
      </c>
      <c r="GA130" s="38">
        <v>0</v>
      </c>
      <c r="GB130" s="38">
        <v>1</v>
      </c>
      <c r="GC130" s="38">
        <v>0</v>
      </c>
      <c r="GD130" s="38">
        <v>1</v>
      </c>
      <c r="GE130" s="38">
        <v>1</v>
      </c>
      <c r="GF130" s="38">
        <v>0</v>
      </c>
      <c r="GG130" s="38">
        <v>1</v>
      </c>
      <c r="GH130" s="38">
        <v>1</v>
      </c>
      <c r="GI130" s="38">
        <v>0</v>
      </c>
      <c r="GJ130" s="38">
        <v>1</v>
      </c>
      <c r="GK130" s="38">
        <v>1</v>
      </c>
      <c r="GL130" s="38">
        <v>0</v>
      </c>
      <c r="GM130" s="38">
        <v>0</v>
      </c>
      <c r="GN130" s="38">
        <v>0</v>
      </c>
      <c r="GO130" s="38">
        <v>1</v>
      </c>
      <c r="GP130" s="38">
        <v>0</v>
      </c>
      <c r="GQ130" s="38">
        <v>1</v>
      </c>
      <c r="GR130" s="38">
        <v>0</v>
      </c>
      <c r="GS130" s="38">
        <v>1</v>
      </c>
      <c r="GT130" s="38">
        <v>0</v>
      </c>
      <c r="GU130" s="38">
        <v>0</v>
      </c>
      <c r="GV130" s="38">
        <v>0</v>
      </c>
      <c r="GW130" s="38">
        <v>0</v>
      </c>
      <c r="GX130" s="38">
        <v>0</v>
      </c>
      <c r="GY130" s="38">
        <v>0</v>
      </c>
      <c r="GZ130" s="38">
        <v>0</v>
      </c>
      <c r="HA130" s="38">
        <v>0</v>
      </c>
      <c r="HB130" s="38">
        <v>0</v>
      </c>
      <c r="HC130" s="38">
        <v>0</v>
      </c>
      <c r="HD130" s="38">
        <v>0</v>
      </c>
      <c r="HE130" s="38">
        <v>1</v>
      </c>
      <c r="HF130" s="38">
        <v>0</v>
      </c>
      <c r="HG130" s="38">
        <v>1</v>
      </c>
      <c r="HH130" s="38">
        <v>1</v>
      </c>
      <c r="HI130" s="38">
        <v>0</v>
      </c>
      <c r="HJ130" s="38">
        <v>1</v>
      </c>
      <c r="HK130" s="38">
        <v>1</v>
      </c>
      <c r="HL130" s="38">
        <v>0</v>
      </c>
      <c r="HM130" s="38">
        <v>1</v>
      </c>
      <c r="HN130" s="38">
        <v>1</v>
      </c>
      <c r="HO130" s="38">
        <v>1</v>
      </c>
      <c r="HP130" s="38">
        <v>1</v>
      </c>
      <c r="HQ130" s="38">
        <v>1</v>
      </c>
      <c r="HR130" s="38">
        <v>1</v>
      </c>
      <c r="HS130" s="38">
        <v>1</v>
      </c>
      <c r="HT130" s="38">
        <v>1</v>
      </c>
      <c r="HU130" s="38">
        <v>0</v>
      </c>
      <c r="HV130" s="38">
        <v>1</v>
      </c>
      <c r="HW130" s="38">
        <v>1</v>
      </c>
      <c r="HX130" s="38">
        <v>1</v>
      </c>
      <c r="HY130" s="38">
        <v>1</v>
      </c>
      <c r="HZ130" s="38">
        <v>1</v>
      </c>
      <c r="IA130" s="38">
        <v>1</v>
      </c>
      <c r="IB130" s="38">
        <v>1</v>
      </c>
      <c r="IC130" s="38">
        <v>0</v>
      </c>
      <c r="ID130" s="38">
        <v>0</v>
      </c>
      <c r="IE130" s="38">
        <v>1</v>
      </c>
      <c r="IF130" s="38">
        <v>0</v>
      </c>
      <c r="IG130" s="38">
        <v>0</v>
      </c>
      <c r="IH130" s="38">
        <v>0</v>
      </c>
      <c r="II130" s="38">
        <v>0</v>
      </c>
      <c r="IJ130" s="38">
        <v>0</v>
      </c>
      <c r="IK130" s="38">
        <v>0</v>
      </c>
      <c r="IL130" s="38">
        <v>0</v>
      </c>
      <c r="IM130" s="38">
        <v>0</v>
      </c>
      <c r="IN130" s="38">
        <v>1</v>
      </c>
      <c r="IO130" s="38">
        <v>1</v>
      </c>
      <c r="IP130" s="38">
        <v>0</v>
      </c>
      <c r="IQ130" s="38">
        <v>1</v>
      </c>
    </row>
    <row r="131" spans="1:251" ht="43.5" customHeight="1" x14ac:dyDescent="0.3">
      <c r="A131" s="153"/>
      <c r="B131" s="78" t="s">
        <v>636</v>
      </c>
      <c r="C131" s="155"/>
      <c r="D131" s="78" t="s">
        <v>636</v>
      </c>
      <c r="E131" s="200" t="s">
        <v>637</v>
      </c>
      <c r="F131" s="201"/>
      <c r="G131" s="156"/>
      <c r="H131" s="157"/>
      <c r="I131" s="157"/>
      <c r="J131" s="37">
        <v>0</v>
      </c>
      <c r="K131" s="38">
        <v>0</v>
      </c>
      <c r="L131" s="37">
        <v>0</v>
      </c>
      <c r="M131" s="37">
        <v>0</v>
      </c>
      <c r="N131" s="37">
        <v>0</v>
      </c>
      <c r="O131" s="37">
        <v>0</v>
      </c>
      <c r="P131" s="37">
        <v>0</v>
      </c>
      <c r="Q131" s="37">
        <v>0</v>
      </c>
      <c r="R131" s="37">
        <v>1</v>
      </c>
      <c r="S131" s="37">
        <v>1</v>
      </c>
      <c r="T131" s="37">
        <v>0</v>
      </c>
      <c r="U131" s="37">
        <v>0</v>
      </c>
      <c r="V131" s="37">
        <v>0</v>
      </c>
      <c r="W131" s="37">
        <v>0</v>
      </c>
      <c r="X131" s="37">
        <v>0</v>
      </c>
      <c r="Y131" s="37">
        <v>0</v>
      </c>
      <c r="Z131" s="37">
        <v>0</v>
      </c>
      <c r="AA131" s="37">
        <v>0</v>
      </c>
      <c r="AB131" s="39">
        <v>0</v>
      </c>
      <c r="AC131" s="37">
        <v>0</v>
      </c>
      <c r="AD131" s="37">
        <v>0</v>
      </c>
      <c r="AE131" s="37">
        <v>0</v>
      </c>
      <c r="AF131" s="37">
        <v>0</v>
      </c>
      <c r="AG131" s="37">
        <v>0</v>
      </c>
      <c r="AH131" s="37">
        <v>0</v>
      </c>
      <c r="AI131" s="37">
        <v>0</v>
      </c>
      <c r="AJ131" s="37">
        <v>0</v>
      </c>
      <c r="AK131" s="37">
        <v>0</v>
      </c>
      <c r="AL131" s="37">
        <v>0</v>
      </c>
      <c r="AM131" s="37">
        <v>0</v>
      </c>
      <c r="AN131" s="37">
        <v>0</v>
      </c>
      <c r="AO131" s="37"/>
      <c r="AP131" s="37">
        <v>0</v>
      </c>
      <c r="AQ131" s="37">
        <v>0</v>
      </c>
      <c r="AR131" s="37">
        <v>0</v>
      </c>
      <c r="AS131" s="37">
        <v>0</v>
      </c>
      <c r="AT131" s="37">
        <v>0</v>
      </c>
      <c r="AU131" s="37">
        <v>1</v>
      </c>
      <c r="AV131" s="37">
        <v>0</v>
      </c>
      <c r="AW131" s="37">
        <v>0</v>
      </c>
      <c r="AX131" s="37">
        <v>0</v>
      </c>
      <c r="AY131" s="37">
        <v>0</v>
      </c>
      <c r="AZ131" s="37">
        <v>0</v>
      </c>
      <c r="BA131" s="37">
        <v>0</v>
      </c>
      <c r="BB131" s="37">
        <v>0</v>
      </c>
      <c r="BC131" s="37">
        <v>0</v>
      </c>
      <c r="BD131" s="37">
        <v>0</v>
      </c>
      <c r="BE131" s="37">
        <v>0</v>
      </c>
      <c r="BF131" s="37">
        <v>0</v>
      </c>
      <c r="BG131" s="37">
        <v>0</v>
      </c>
      <c r="BH131" s="37">
        <v>0</v>
      </c>
      <c r="BI131" s="37">
        <v>0</v>
      </c>
      <c r="BJ131" s="37">
        <v>0</v>
      </c>
      <c r="BK131" s="37">
        <v>0</v>
      </c>
      <c r="BL131" s="37">
        <v>0</v>
      </c>
      <c r="BM131" s="37">
        <v>0</v>
      </c>
      <c r="BN131" s="37">
        <v>0</v>
      </c>
      <c r="BO131" s="37">
        <v>0</v>
      </c>
      <c r="BP131" s="37">
        <v>0</v>
      </c>
      <c r="BQ131" s="37">
        <v>0</v>
      </c>
      <c r="BR131" s="37">
        <v>0</v>
      </c>
      <c r="BS131" s="37">
        <v>0</v>
      </c>
      <c r="BT131" s="37">
        <v>0</v>
      </c>
      <c r="BU131" s="37">
        <v>0</v>
      </c>
      <c r="BV131" s="37">
        <v>0</v>
      </c>
      <c r="BW131" s="37">
        <v>0</v>
      </c>
      <c r="BX131" s="37">
        <v>0</v>
      </c>
      <c r="BY131" s="37">
        <v>0</v>
      </c>
      <c r="BZ131" s="37">
        <v>0</v>
      </c>
      <c r="CA131" s="37">
        <v>0</v>
      </c>
      <c r="CB131" s="37">
        <v>0</v>
      </c>
      <c r="CC131" s="37">
        <v>0</v>
      </c>
      <c r="CD131" s="37">
        <v>0</v>
      </c>
      <c r="CE131" s="37">
        <v>0</v>
      </c>
      <c r="CF131" s="37">
        <v>0</v>
      </c>
      <c r="CG131" s="37">
        <v>0</v>
      </c>
      <c r="CH131" s="37">
        <v>0</v>
      </c>
      <c r="CI131" s="37">
        <v>0</v>
      </c>
      <c r="CJ131" s="37">
        <v>0</v>
      </c>
      <c r="CK131" s="37">
        <v>0</v>
      </c>
      <c r="CL131" s="37">
        <v>0</v>
      </c>
      <c r="CM131" s="37">
        <v>0</v>
      </c>
      <c r="CN131" s="37">
        <v>0</v>
      </c>
      <c r="CO131" s="37">
        <v>0</v>
      </c>
      <c r="CP131" s="37">
        <v>0</v>
      </c>
      <c r="CQ131" s="37">
        <v>0</v>
      </c>
      <c r="CR131" s="37">
        <v>0</v>
      </c>
      <c r="CS131" s="37">
        <v>0</v>
      </c>
      <c r="CT131" s="37">
        <v>0</v>
      </c>
      <c r="CU131" s="37">
        <v>0</v>
      </c>
      <c r="CV131" s="37">
        <v>0</v>
      </c>
      <c r="CW131" s="37">
        <v>0</v>
      </c>
      <c r="CX131" s="37">
        <v>0</v>
      </c>
      <c r="CY131" s="37">
        <v>0</v>
      </c>
      <c r="CZ131" s="37">
        <v>0</v>
      </c>
      <c r="DA131" s="37">
        <v>0</v>
      </c>
      <c r="DB131" s="37">
        <v>0</v>
      </c>
      <c r="DC131" s="37">
        <v>0</v>
      </c>
      <c r="DD131" s="37">
        <v>0</v>
      </c>
      <c r="DE131" s="37">
        <v>0</v>
      </c>
      <c r="DF131" s="37">
        <v>0</v>
      </c>
      <c r="DG131" s="37">
        <v>0</v>
      </c>
      <c r="DH131" s="37">
        <v>0</v>
      </c>
      <c r="DI131" s="37">
        <v>0</v>
      </c>
      <c r="DJ131" s="37">
        <v>1</v>
      </c>
      <c r="DK131" s="37">
        <v>0</v>
      </c>
      <c r="DL131" s="37">
        <v>0</v>
      </c>
      <c r="DM131" s="37">
        <v>0</v>
      </c>
      <c r="DN131" s="37">
        <v>0</v>
      </c>
      <c r="DO131" s="37">
        <v>0</v>
      </c>
      <c r="DP131" s="37">
        <v>0</v>
      </c>
      <c r="DQ131" s="37">
        <v>0</v>
      </c>
      <c r="DR131" s="37">
        <v>0</v>
      </c>
      <c r="DS131" s="37">
        <v>0</v>
      </c>
      <c r="DT131" s="37">
        <v>0</v>
      </c>
      <c r="DU131" s="37">
        <v>0</v>
      </c>
      <c r="DV131" s="37">
        <v>0</v>
      </c>
      <c r="DW131" s="37">
        <v>0</v>
      </c>
      <c r="DX131" s="37">
        <v>0</v>
      </c>
      <c r="DY131" s="37">
        <v>0</v>
      </c>
      <c r="DZ131" s="37">
        <v>0</v>
      </c>
      <c r="EA131" s="37">
        <v>0</v>
      </c>
      <c r="EB131" s="37">
        <v>0</v>
      </c>
      <c r="EC131" s="37">
        <v>0</v>
      </c>
      <c r="ED131" s="37">
        <v>0</v>
      </c>
      <c r="EE131" s="37">
        <v>0</v>
      </c>
      <c r="EF131" s="37">
        <v>0</v>
      </c>
      <c r="EG131" s="37">
        <v>0</v>
      </c>
      <c r="EH131" s="37">
        <v>0</v>
      </c>
      <c r="EI131" s="37">
        <v>0</v>
      </c>
      <c r="EJ131" s="37">
        <v>0</v>
      </c>
      <c r="EK131" s="37">
        <v>0</v>
      </c>
      <c r="EL131" s="37">
        <v>0</v>
      </c>
      <c r="EM131" s="37">
        <v>0</v>
      </c>
      <c r="EN131" s="37">
        <v>0</v>
      </c>
      <c r="EO131" s="37">
        <v>0</v>
      </c>
      <c r="EP131" s="37">
        <v>0</v>
      </c>
      <c r="EQ131" s="37">
        <v>0</v>
      </c>
      <c r="ER131" s="37">
        <v>0</v>
      </c>
      <c r="ES131" s="37">
        <v>0</v>
      </c>
      <c r="ET131" s="37">
        <v>0</v>
      </c>
      <c r="EU131" s="37">
        <v>0</v>
      </c>
      <c r="EV131" s="37">
        <v>0</v>
      </c>
      <c r="EW131" s="37">
        <v>0</v>
      </c>
      <c r="EX131" s="37">
        <v>0</v>
      </c>
      <c r="EY131" s="37">
        <v>0</v>
      </c>
      <c r="EZ131" s="37">
        <v>0</v>
      </c>
      <c r="FA131" s="37">
        <v>0</v>
      </c>
      <c r="FB131" s="37">
        <v>0</v>
      </c>
      <c r="FC131" s="37">
        <v>0</v>
      </c>
      <c r="FD131" s="37">
        <v>0</v>
      </c>
      <c r="FE131" s="37">
        <v>0</v>
      </c>
      <c r="FF131" s="37">
        <v>0</v>
      </c>
      <c r="FG131" s="37">
        <v>0</v>
      </c>
      <c r="FH131" s="37">
        <v>0</v>
      </c>
      <c r="FI131" s="37">
        <v>0</v>
      </c>
      <c r="FJ131" s="37">
        <v>0</v>
      </c>
      <c r="FK131" s="38">
        <v>0</v>
      </c>
      <c r="FL131" s="38">
        <v>0</v>
      </c>
      <c r="FM131" s="38">
        <v>0</v>
      </c>
      <c r="FN131" s="38">
        <v>0</v>
      </c>
      <c r="FO131" s="38">
        <v>0</v>
      </c>
      <c r="FP131" s="38">
        <v>0</v>
      </c>
      <c r="FQ131" s="38">
        <v>0</v>
      </c>
      <c r="FR131" s="38">
        <v>0</v>
      </c>
      <c r="FS131" s="38">
        <v>0</v>
      </c>
      <c r="FT131" s="38">
        <v>0</v>
      </c>
      <c r="FU131" s="38">
        <v>0</v>
      </c>
      <c r="FV131" s="38">
        <v>1</v>
      </c>
      <c r="FW131" s="38">
        <v>0</v>
      </c>
      <c r="FX131" s="38">
        <v>0</v>
      </c>
      <c r="FY131" s="38">
        <v>0</v>
      </c>
      <c r="FZ131" s="38">
        <v>0</v>
      </c>
      <c r="GA131" s="38">
        <v>0</v>
      </c>
      <c r="GB131" s="38">
        <v>0</v>
      </c>
      <c r="GC131" s="38">
        <v>0</v>
      </c>
      <c r="GD131" s="38">
        <v>0</v>
      </c>
      <c r="GE131" s="38">
        <v>0</v>
      </c>
      <c r="GF131" s="38">
        <v>0</v>
      </c>
      <c r="GG131" s="38">
        <v>0</v>
      </c>
      <c r="GH131" s="38">
        <v>0</v>
      </c>
      <c r="GI131" s="38">
        <v>0</v>
      </c>
      <c r="GJ131" s="38">
        <v>0</v>
      </c>
      <c r="GK131" s="38">
        <v>0</v>
      </c>
      <c r="GL131" s="38">
        <v>0</v>
      </c>
      <c r="GM131" s="38">
        <v>0</v>
      </c>
      <c r="GN131" s="38">
        <v>0</v>
      </c>
      <c r="GO131" s="38">
        <v>0</v>
      </c>
      <c r="GP131" s="38">
        <v>0</v>
      </c>
      <c r="GQ131" s="38">
        <v>0</v>
      </c>
      <c r="GR131" s="38">
        <v>0</v>
      </c>
      <c r="GS131" s="38">
        <v>0</v>
      </c>
      <c r="GT131" s="38">
        <v>0</v>
      </c>
      <c r="GU131" s="38">
        <v>0</v>
      </c>
      <c r="GV131" s="38">
        <v>0</v>
      </c>
      <c r="GW131" s="38">
        <v>0</v>
      </c>
      <c r="GX131" s="38">
        <v>0</v>
      </c>
      <c r="GY131" s="38">
        <v>0</v>
      </c>
      <c r="GZ131" s="38">
        <v>0</v>
      </c>
      <c r="HA131" s="38">
        <v>0</v>
      </c>
      <c r="HB131" s="38">
        <v>0</v>
      </c>
      <c r="HC131" s="38">
        <v>0</v>
      </c>
      <c r="HD131" s="38">
        <v>0</v>
      </c>
      <c r="HE131" s="38">
        <v>0</v>
      </c>
      <c r="HF131" s="38">
        <v>0</v>
      </c>
      <c r="HG131" s="38">
        <v>0</v>
      </c>
      <c r="HH131" s="38">
        <v>0</v>
      </c>
      <c r="HI131" s="38">
        <v>0</v>
      </c>
      <c r="HJ131" s="38">
        <v>0</v>
      </c>
      <c r="HK131" s="38">
        <v>0</v>
      </c>
      <c r="HL131" s="38">
        <v>0</v>
      </c>
      <c r="HM131" s="38">
        <v>0</v>
      </c>
      <c r="HN131" s="38">
        <v>0</v>
      </c>
      <c r="HO131" s="38">
        <v>0</v>
      </c>
      <c r="HP131" s="38">
        <v>0</v>
      </c>
      <c r="HQ131" s="38">
        <v>0</v>
      </c>
      <c r="HR131" s="38">
        <v>0</v>
      </c>
      <c r="HS131" s="38">
        <v>0</v>
      </c>
      <c r="HT131" s="38">
        <v>0</v>
      </c>
      <c r="HU131" s="38">
        <v>0</v>
      </c>
      <c r="HV131" s="38">
        <v>1</v>
      </c>
      <c r="HW131" s="38">
        <v>0</v>
      </c>
      <c r="HX131" s="38">
        <v>1</v>
      </c>
      <c r="HY131" s="38">
        <v>0</v>
      </c>
      <c r="HZ131" s="38">
        <v>0</v>
      </c>
      <c r="IA131" s="38">
        <v>0</v>
      </c>
      <c r="IB131" s="38">
        <v>0</v>
      </c>
      <c r="IC131" s="38">
        <v>0</v>
      </c>
      <c r="ID131" s="38">
        <v>0</v>
      </c>
      <c r="IE131" s="38">
        <v>0</v>
      </c>
      <c r="IF131" s="38">
        <v>1</v>
      </c>
      <c r="IG131" s="38">
        <v>0</v>
      </c>
      <c r="IH131" s="38">
        <v>0</v>
      </c>
      <c r="II131" s="38">
        <v>0</v>
      </c>
      <c r="IJ131" s="38">
        <v>0</v>
      </c>
      <c r="IK131" s="38">
        <v>0</v>
      </c>
      <c r="IL131" s="38">
        <v>0</v>
      </c>
      <c r="IM131" s="38">
        <v>0</v>
      </c>
      <c r="IN131" s="38">
        <v>0</v>
      </c>
      <c r="IO131" s="38">
        <v>0</v>
      </c>
      <c r="IP131" s="38">
        <v>0</v>
      </c>
      <c r="IQ131" s="38">
        <v>0</v>
      </c>
    </row>
    <row r="132" spans="1:251" s="43" customFormat="1" ht="39.75" customHeight="1" x14ac:dyDescent="0.3">
      <c r="A132" s="153"/>
      <c r="B132" s="36" t="s">
        <v>638</v>
      </c>
      <c r="C132" s="155"/>
      <c r="D132" s="36" t="s">
        <v>638</v>
      </c>
      <c r="E132" s="202"/>
      <c r="F132" s="203"/>
      <c r="G132" s="157"/>
      <c r="H132" s="157"/>
      <c r="I132" s="157"/>
      <c r="J132" s="37">
        <v>1</v>
      </c>
      <c r="K132" s="38">
        <v>1</v>
      </c>
      <c r="L132" s="37">
        <v>1</v>
      </c>
      <c r="M132" s="37">
        <v>1</v>
      </c>
      <c r="N132" s="37">
        <v>1</v>
      </c>
      <c r="O132" s="37">
        <v>1</v>
      </c>
      <c r="P132" s="37">
        <v>1</v>
      </c>
      <c r="Q132" s="37">
        <v>1</v>
      </c>
      <c r="R132" s="37">
        <v>1</v>
      </c>
      <c r="S132" s="37">
        <v>1</v>
      </c>
      <c r="T132" s="37">
        <v>1</v>
      </c>
      <c r="U132" s="37">
        <v>1</v>
      </c>
      <c r="V132" s="37">
        <v>1</v>
      </c>
      <c r="W132" s="37">
        <v>1</v>
      </c>
      <c r="X132" s="37">
        <v>1</v>
      </c>
      <c r="Y132" s="37">
        <v>1</v>
      </c>
      <c r="Z132" s="37">
        <v>1</v>
      </c>
      <c r="AA132" s="37">
        <v>1</v>
      </c>
      <c r="AB132" s="39">
        <v>1</v>
      </c>
      <c r="AC132" s="37">
        <v>1</v>
      </c>
      <c r="AD132" s="85">
        <v>0</v>
      </c>
      <c r="AE132" s="37">
        <v>1</v>
      </c>
      <c r="AF132" s="37">
        <v>1</v>
      </c>
      <c r="AG132" s="37">
        <v>1</v>
      </c>
      <c r="AH132" s="37">
        <v>1</v>
      </c>
      <c r="AI132" s="37">
        <v>1</v>
      </c>
      <c r="AJ132" s="37">
        <v>0</v>
      </c>
      <c r="AK132" s="37">
        <v>1</v>
      </c>
      <c r="AL132" s="37">
        <v>1</v>
      </c>
      <c r="AM132" s="37">
        <v>1</v>
      </c>
      <c r="AN132" s="37">
        <v>1</v>
      </c>
      <c r="AO132" s="37">
        <v>1</v>
      </c>
      <c r="AP132" s="37">
        <v>1</v>
      </c>
      <c r="AQ132" s="37">
        <v>1</v>
      </c>
      <c r="AR132" s="37">
        <v>1</v>
      </c>
      <c r="AS132" s="37">
        <v>1</v>
      </c>
      <c r="AT132" s="37">
        <v>1</v>
      </c>
      <c r="AU132" s="37">
        <v>1</v>
      </c>
      <c r="AV132" s="37">
        <v>1</v>
      </c>
      <c r="AW132" s="37">
        <v>1</v>
      </c>
      <c r="AX132" s="37">
        <v>1</v>
      </c>
      <c r="AY132" s="37">
        <v>1</v>
      </c>
      <c r="AZ132" s="37">
        <v>1</v>
      </c>
      <c r="BA132" s="37">
        <v>1</v>
      </c>
      <c r="BB132" s="37">
        <v>1</v>
      </c>
      <c r="BC132" s="37">
        <v>1</v>
      </c>
      <c r="BD132" s="37">
        <v>1</v>
      </c>
      <c r="BE132" s="37">
        <v>1</v>
      </c>
      <c r="BF132" s="37">
        <v>0</v>
      </c>
      <c r="BG132" s="37">
        <v>1</v>
      </c>
      <c r="BH132" s="37">
        <v>1</v>
      </c>
      <c r="BI132" s="37">
        <v>0</v>
      </c>
      <c r="BJ132" s="37">
        <v>1</v>
      </c>
      <c r="BK132" s="37">
        <v>1</v>
      </c>
      <c r="BL132" s="37">
        <v>1</v>
      </c>
      <c r="BM132" s="37">
        <v>1</v>
      </c>
      <c r="BN132" s="37">
        <v>1</v>
      </c>
      <c r="BO132" s="37">
        <v>1</v>
      </c>
      <c r="BP132" s="37">
        <v>1</v>
      </c>
      <c r="BQ132" s="37">
        <v>1</v>
      </c>
      <c r="BR132" s="37">
        <v>1</v>
      </c>
      <c r="BS132" s="37">
        <v>1</v>
      </c>
      <c r="BT132" s="37">
        <v>1</v>
      </c>
      <c r="BU132" s="37">
        <v>1</v>
      </c>
      <c r="BV132" s="37">
        <v>1</v>
      </c>
      <c r="BW132" s="37">
        <v>1</v>
      </c>
      <c r="BX132" s="37">
        <v>1</v>
      </c>
      <c r="BY132" s="37">
        <v>1</v>
      </c>
      <c r="BZ132" s="37">
        <v>1</v>
      </c>
      <c r="CA132" s="37">
        <v>1</v>
      </c>
      <c r="CB132" s="37">
        <v>1</v>
      </c>
      <c r="CC132" s="37">
        <v>1</v>
      </c>
      <c r="CD132" s="37">
        <v>1</v>
      </c>
      <c r="CE132" s="37">
        <v>1</v>
      </c>
      <c r="CF132" s="37">
        <v>1</v>
      </c>
      <c r="CG132" s="37">
        <v>1</v>
      </c>
      <c r="CH132" s="37">
        <v>1</v>
      </c>
      <c r="CI132" s="37">
        <v>0</v>
      </c>
      <c r="CJ132" s="37">
        <v>0</v>
      </c>
      <c r="CK132" s="37">
        <v>1</v>
      </c>
      <c r="CL132" s="37">
        <v>1</v>
      </c>
      <c r="CM132" s="37">
        <v>1</v>
      </c>
      <c r="CN132" s="37">
        <v>1</v>
      </c>
      <c r="CO132" s="37">
        <v>1</v>
      </c>
      <c r="CP132" s="37">
        <v>1</v>
      </c>
      <c r="CQ132" s="37">
        <v>1</v>
      </c>
      <c r="CR132" s="37">
        <v>1</v>
      </c>
      <c r="CS132" s="37">
        <v>1</v>
      </c>
      <c r="CT132" s="37">
        <v>1</v>
      </c>
      <c r="CU132" s="37">
        <v>0</v>
      </c>
      <c r="CV132" s="37">
        <v>1</v>
      </c>
      <c r="CW132" s="37">
        <v>1</v>
      </c>
      <c r="CX132" s="37">
        <v>1</v>
      </c>
      <c r="CY132" s="37">
        <v>1</v>
      </c>
      <c r="CZ132" s="37">
        <v>1</v>
      </c>
      <c r="DA132" s="37">
        <v>1</v>
      </c>
      <c r="DB132" s="37">
        <v>1</v>
      </c>
      <c r="DC132" s="37">
        <v>1</v>
      </c>
      <c r="DD132" s="37">
        <v>1</v>
      </c>
      <c r="DE132" s="37">
        <v>1</v>
      </c>
      <c r="DF132" s="37">
        <v>1</v>
      </c>
      <c r="DG132" s="37">
        <v>1</v>
      </c>
      <c r="DH132" s="37">
        <v>1</v>
      </c>
      <c r="DI132" s="37">
        <v>1</v>
      </c>
      <c r="DJ132" s="37">
        <v>1</v>
      </c>
      <c r="DK132" s="37">
        <v>1</v>
      </c>
      <c r="DL132" s="37">
        <v>1</v>
      </c>
      <c r="DM132" s="37">
        <v>1</v>
      </c>
      <c r="DN132" s="37">
        <v>1</v>
      </c>
      <c r="DO132" s="37">
        <v>1</v>
      </c>
      <c r="DP132" s="37">
        <v>1</v>
      </c>
      <c r="DQ132" s="37">
        <v>1</v>
      </c>
      <c r="DR132" s="37">
        <v>1</v>
      </c>
      <c r="DS132" s="37">
        <v>1</v>
      </c>
      <c r="DT132" s="37">
        <v>1</v>
      </c>
      <c r="DU132" s="37">
        <v>1</v>
      </c>
      <c r="DV132" s="37">
        <v>1</v>
      </c>
      <c r="DW132" s="37">
        <v>1</v>
      </c>
      <c r="DX132" s="37">
        <v>1</v>
      </c>
      <c r="DY132" s="37">
        <v>1</v>
      </c>
      <c r="DZ132" s="37">
        <v>1</v>
      </c>
      <c r="EA132" s="37">
        <v>1</v>
      </c>
      <c r="EB132" s="37">
        <v>1</v>
      </c>
      <c r="EC132" s="37">
        <v>1</v>
      </c>
      <c r="ED132" s="37">
        <v>1</v>
      </c>
      <c r="EE132" s="37">
        <v>1</v>
      </c>
      <c r="EF132" s="37">
        <v>1</v>
      </c>
      <c r="EG132" s="37">
        <v>1</v>
      </c>
      <c r="EH132" s="37">
        <v>1</v>
      </c>
      <c r="EI132" s="37">
        <v>1</v>
      </c>
      <c r="EJ132" s="37">
        <v>1</v>
      </c>
      <c r="EK132" s="37">
        <v>1</v>
      </c>
      <c r="EL132" s="37">
        <v>0</v>
      </c>
      <c r="EM132" s="37">
        <v>0</v>
      </c>
      <c r="EN132" s="37">
        <v>1</v>
      </c>
      <c r="EO132" s="37">
        <v>1</v>
      </c>
      <c r="EP132" s="37">
        <v>1</v>
      </c>
      <c r="EQ132" s="37">
        <v>1</v>
      </c>
      <c r="ER132" s="37">
        <v>1</v>
      </c>
      <c r="ES132" s="37">
        <v>1</v>
      </c>
      <c r="ET132" s="37">
        <v>1</v>
      </c>
      <c r="EU132" s="37">
        <v>1</v>
      </c>
      <c r="EV132" s="37">
        <v>1</v>
      </c>
      <c r="EW132" s="37">
        <v>1</v>
      </c>
      <c r="EX132" s="37">
        <v>1</v>
      </c>
      <c r="EY132" s="37">
        <v>1</v>
      </c>
      <c r="EZ132" s="37">
        <v>1</v>
      </c>
      <c r="FA132" s="37">
        <v>1</v>
      </c>
      <c r="FB132" s="37">
        <v>1</v>
      </c>
      <c r="FC132" s="37">
        <v>1</v>
      </c>
      <c r="FD132" s="37">
        <v>0</v>
      </c>
      <c r="FE132" s="37">
        <v>1</v>
      </c>
      <c r="FF132" s="37">
        <v>1</v>
      </c>
      <c r="FG132" s="37">
        <v>1</v>
      </c>
      <c r="FH132" s="37">
        <v>1</v>
      </c>
      <c r="FI132" s="37">
        <v>1</v>
      </c>
      <c r="FJ132" s="37">
        <v>1</v>
      </c>
      <c r="FK132" s="38">
        <v>1</v>
      </c>
      <c r="FL132" s="38">
        <v>1</v>
      </c>
      <c r="FM132" s="38">
        <v>1</v>
      </c>
      <c r="FN132" s="38">
        <v>1</v>
      </c>
      <c r="FO132" s="38">
        <v>1</v>
      </c>
      <c r="FP132" s="38">
        <v>1</v>
      </c>
      <c r="FQ132" s="38">
        <v>1</v>
      </c>
      <c r="FR132" s="38">
        <v>1</v>
      </c>
      <c r="FS132" s="38">
        <v>1</v>
      </c>
      <c r="FT132" s="38">
        <v>1</v>
      </c>
      <c r="FU132" s="38">
        <v>1</v>
      </c>
      <c r="FV132" s="38">
        <v>1</v>
      </c>
      <c r="FW132" s="38">
        <v>1</v>
      </c>
      <c r="FX132" s="38">
        <v>1</v>
      </c>
      <c r="FY132" s="38">
        <v>1</v>
      </c>
      <c r="FZ132" s="38">
        <v>1</v>
      </c>
      <c r="GA132" s="38">
        <v>1</v>
      </c>
      <c r="GB132" s="38">
        <v>1</v>
      </c>
      <c r="GC132" s="38">
        <v>1</v>
      </c>
      <c r="GD132" s="38">
        <v>1</v>
      </c>
      <c r="GE132" s="38">
        <v>1</v>
      </c>
      <c r="GF132" s="38">
        <v>1</v>
      </c>
      <c r="GG132" s="38">
        <v>1</v>
      </c>
      <c r="GH132" s="38">
        <v>1</v>
      </c>
      <c r="GI132" s="38">
        <v>1</v>
      </c>
      <c r="GJ132" s="38">
        <v>1</v>
      </c>
      <c r="GK132" s="42">
        <v>0</v>
      </c>
      <c r="GL132" s="38">
        <v>1</v>
      </c>
      <c r="GM132" s="38">
        <v>1</v>
      </c>
      <c r="GN132" s="38">
        <v>1</v>
      </c>
      <c r="GO132" s="38">
        <v>1</v>
      </c>
      <c r="GP132" s="38">
        <v>1</v>
      </c>
      <c r="GQ132" s="38">
        <v>1</v>
      </c>
      <c r="GR132" s="38">
        <v>1</v>
      </c>
      <c r="GS132" s="38">
        <v>1</v>
      </c>
      <c r="GT132" s="38">
        <v>1</v>
      </c>
      <c r="GU132" s="38">
        <v>1</v>
      </c>
      <c r="GV132" s="42">
        <v>0</v>
      </c>
      <c r="GW132" s="38">
        <v>1</v>
      </c>
      <c r="GX132" s="38">
        <v>1</v>
      </c>
      <c r="GY132" s="38">
        <v>1</v>
      </c>
      <c r="GZ132" s="38">
        <v>1</v>
      </c>
      <c r="HA132" s="38">
        <v>1</v>
      </c>
      <c r="HB132" s="38">
        <v>1</v>
      </c>
      <c r="HC132" s="38">
        <v>1</v>
      </c>
      <c r="HD132" s="38">
        <v>1</v>
      </c>
      <c r="HE132" s="38">
        <v>1</v>
      </c>
      <c r="HF132" s="38">
        <v>1</v>
      </c>
      <c r="HG132" s="38">
        <v>1</v>
      </c>
      <c r="HH132" s="38">
        <v>1</v>
      </c>
      <c r="HI132" s="38">
        <v>1</v>
      </c>
      <c r="HJ132" s="38">
        <v>1</v>
      </c>
      <c r="HK132" s="38">
        <v>1</v>
      </c>
      <c r="HL132" s="38">
        <v>1</v>
      </c>
      <c r="HM132" s="38">
        <v>1</v>
      </c>
      <c r="HN132" s="38">
        <v>1</v>
      </c>
      <c r="HO132" s="38">
        <v>1</v>
      </c>
      <c r="HP132" s="38">
        <v>1</v>
      </c>
      <c r="HQ132" s="42">
        <v>0</v>
      </c>
      <c r="HR132" s="38">
        <v>1</v>
      </c>
      <c r="HS132" s="38">
        <v>1</v>
      </c>
      <c r="HT132" s="38">
        <v>1</v>
      </c>
      <c r="HU132" s="38">
        <v>1</v>
      </c>
      <c r="HV132" s="42">
        <v>0</v>
      </c>
      <c r="HW132" s="38">
        <v>1</v>
      </c>
      <c r="HX132" s="38">
        <v>1</v>
      </c>
      <c r="HY132" s="38">
        <v>1</v>
      </c>
      <c r="HZ132" s="38">
        <v>1</v>
      </c>
      <c r="IA132" s="38">
        <v>1</v>
      </c>
      <c r="IB132" s="38">
        <v>1</v>
      </c>
      <c r="IC132" s="38">
        <v>1</v>
      </c>
      <c r="ID132" s="38">
        <v>1</v>
      </c>
      <c r="IE132" s="38">
        <v>0</v>
      </c>
      <c r="IF132" s="38">
        <v>0</v>
      </c>
      <c r="IG132" s="38">
        <v>1</v>
      </c>
      <c r="IH132" s="38">
        <v>1</v>
      </c>
      <c r="II132" s="38">
        <v>1</v>
      </c>
      <c r="IJ132" s="38">
        <v>1</v>
      </c>
      <c r="IK132" s="38">
        <v>1</v>
      </c>
      <c r="IL132" s="38">
        <v>0</v>
      </c>
      <c r="IM132" s="38">
        <v>1</v>
      </c>
      <c r="IN132" s="38">
        <v>1</v>
      </c>
      <c r="IO132" s="38">
        <v>1</v>
      </c>
      <c r="IP132" s="38">
        <v>1</v>
      </c>
      <c r="IQ132" s="38">
        <v>1</v>
      </c>
    </row>
    <row r="133" spans="1:251" ht="47.25" customHeight="1" x14ac:dyDescent="0.3">
      <c r="A133" s="153"/>
      <c r="B133" s="78" t="s">
        <v>639</v>
      </c>
      <c r="C133" s="155"/>
      <c r="D133" s="78" t="s">
        <v>639</v>
      </c>
      <c r="E133" s="202"/>
      <c r="F133" s="203"/>
      <c r="G133" s="157"/>
      <c r="H133" s="157"/>
      <c r="I133" s="157"/>
      <c r="J133" s="37">
        <v>0</v>
      </c>
      <c r="K133" s="38">
        <v>0</v>
      </c>
      <c r="L133" s="37">
        <v>0</v>
      </c>
      <c r="M133" s="37">
        <v>1</v>
      </c>
      <c r="N133" s="37">
        <v>0</v>
      </c>
      <c r="O133" s="37">
        <v>0</v>
      </c>
      <c r="P133" s="37">
        <v>0</v>
      </c>
      <c r="Q133" s="37">
        <v>0</v>
      </c>
      <c r="R133" s="37">
        <v>1</v>
      </c>
      <c r="S133" s="37">
        <v>1</v>
      </c>
      <c r="T133" s="37">
        <v>1</v>
      </c>
      <c r="U133" s="37">
        <v>0</v>
      </c>
      <c r="V133" s="37">
        <v>0</v>
      </c>
      <c r="W133" s="37">
        <v>0</v>
      </c>
      <c r="X133" s="37">
        <v>0</v>
      </c>
      <c r="Y133" s="37">
        <v>0</v>
      </c>
      <c r="Z133" s="37">
        <v>0</v>
      </c>
      <c r="AA133" s="37">
        <v>1</v>
      </c>
      <c r="AB133" s="39">
        <v>0</v>
      </c>
      <c r="AC133" s="37">
        <v>0</v>
      </c>
      <c r="AD133" s="37">
        <v>0</v>
      </c>
      <c r="AE133" s="37">
        <v>1</v>
      </c>
      <c r="AF133" s="37">
        <v>0</v>
      </c>
      <c r="AG133" s="37">
        <v>0</v>
      </c>
      <c r="AH133" s="37">
        <v>0</v>
      </c>
      <c r="AI133" s="37">
        <v>0</v>
      </c>
      <c r="AJ133" s="37">
        <v>0</v>
      </c>
      <c r="AK133" s="37">
        <v>1</v>
      </c>
      <c r="AL133" s="37">
        <v>1</v>
      </c>
      <c r="AM133" s="37">
        <v>0</v>
      </c>
      <c r="AN133" s="37">
        <v>0</v>
      </c>
      <c r="AO133" s="37"/>
      <c r="AP133" s="37">
        <v>0</v>
      </c>
      <c r="AQ133" s="37">
        <v>1</v>
      </c>
      <c r="AR133" s="37">
        <v>1</v>
      </c>
      <c r="AS133" s="37">
        <v>1</v>
      </c>
      <c r="AT133" s="37">
        <v>1</v>
      </c>
      <c r="AU133" s="37">
        <v>0</v>
      </c>
      <c r="AV133" s="37">
        <v>0</v>
      </c>
      <c r="AW133" s="37">
        <v>1</v>
      </c>
      <c r="AX133" s="37">
        <v>0</v>
      </c>
      <c r="AY133" s="37">
        <v>0</v>
      </c>
      <c r="AZ133" s="37">
        <v>0</v>
      </c>
      <c r="BA133" s="37">
        <v>0</v>
      </c>
      <c r="BB133" s="37">
        <v>0</v>
      </c>
      <c r="BC133" s="37">
        <v>0</v>
      </c>
      <c r="BD133" s="37">
        <v>1</v>
      </c>
      <c r="BE133" s="37">
        <v>0</v>
      </c>
      <c r="BF133" s="37">
        <v>0</v>
      </c>
      <c r="BG133" s="37">
        <v>1</v>
      </c>
      <c r="BH133" s="37">
        <v>0</v>
      </c>
      <c r="BI133" s="37">
        <v>1</v>
      </c>
      <c r="BJ133" s="37">
        <v>0</v>
      </c>
      <c r="BK133" s="37">
        <v>0</v>
      </c>
      <c r="BL133" s="37">
        <v>1</v>
      </c>
      <c r="BM133" s="37">
        <v>0</v>
      </c>
      <c r="BN133" s="37">
        <v>0</v>
      </c>
      <c r="BO133" s="37">
        <v>0</v>
      </c>
      <c r="BP133" s="37">
        <v>1</v>
      </c>
      <c r="BQ133" s="37">
        <v>0</v>
      </c>
      <c r="BR133" s="37">
        <v>0</v>
      </c>
      <c r="BS133" s="37">
        <v>1</v>
      </c>
      <c r="BT133" s="37">
        <v>0</v>
      </c>
      <c r="BU133" s="37">
        <v>1</v>
      </c>
      <c r="BV133" s="37">
        <v>1</v>
      </c>
      <c r="BW133" s="37">
        <v>1</v>
      </c>
      <c r="BX133" s="37">
        <v>0</v>
      </c>
      <c r="BY133" s="37">
        <v>0</v>
      </c>
      <c r="BZ133" s="37">
        <v>1</v>
      </c>
      <c r="CA133" s="37">
        <v>0</v>
      </c>
      <c r="CB133" s="37">
        <v>0</v>
      </c>
      <c r="CC133" s="37">
        <v>0</v>
      </c>
      <c r="CD133" s="37">
        <v>1</v>
      </c>
      <c r="CE133" s="37">
        <v>1</v>
      </c>
      <c r="CF133" s="37">
        <v>0</v>
      </c>
      <c r="CG133" s="37">
        <v>1</v>
      </c>
      <c r="CH133" s="37">
        <v>0</v>
      </c>
      <c r="CI133" s="37">
        <v>0</v>
      </c>
      <c r="CJ133" s="37">
        <v>0</v>
      </c>
      <c r="CK133" s="37">
        <v>0</v>
      </c>
      <c r="CL133" s="37">
        <v>1</v>
      </c>
      <c r="CM133" s="37">
        <v>0</v>
      </c>
      <c r="CN133" s="37">
        <v>1</v>
      </c>
      <c r="CO133" s="37">
        <v>0</v>
      </c>
      <c r="CP133" s="37">
        <v>0</v>
      </c>
      <c r="CQ133" s="37">
        <v>1</v>
      </c>
      <c r="CR133" s="37">
        <v>0</v>
      </c>
      <c r="CS133" s="37">
        <v>1</v>
      </c>
      <c r="CT133" s="37">
        <v>1</v>
      </c>
      <c r="CU133" s="37">
        <v>0</v>
      </c>
      <c r="CV133" s="37">
        <v>0</v>
      </c>
      <c r="CW133" s="37">
        <v>0</v>
      </c>
      <c r="CX133" s="37">
        <v>0</v>
      </c>
      <c r="CY133" s="37">
        <v>0</v>
      </c>
      <c r="CZ133" s="37">
        <v>0</v>
      </c>
      <c r="DA133" s="37">
        <v>0</v>
      </c>
      <c r="DB133" s="37">
        <v>0</v>
      </c>
      <c r="DC133" s="37">
        <v>1</v>
      </c>
      <c r="DD133" s="37">
        <v>0</v>
      </c>
      <c r="DE133" s="37">
        <v>0</v>
      </c>
      <c r="DF133" s="37">
        <v>0</v>
      </c>
      <c r="DG133" s="37">
        <v>0</v>
      </c>
      <c r="DH133" s="37">
        <v>0</v>
      </c>
      <c r="DI133" s="37">
        <v>1</v>
      </c>
      <c r="DJ133" s="37">
        <v>1</v>
      </c>
      <c r="DK133" s="37">
        <v>0</v>
      </c>
      <c r="DL133" s="37">
        <v>0</v>
      </c>
      <c r="DM133" s="37">
        <v>0</v>
      </c>
      <c r="DN133" s="37">
        <v>0</v>
      </c>
      <c r="DO133" s="37">
        <v>0</v>
      </c>
      <c r="DP133" s="37">
        <v>0</v>
      </c>
      <c r="DQ133" s="37">
        <v>0</v>
      </c>
      <c r="DR133" s="37">
        <v>0</v>
      </c>
      <c r="DS133" s="37">
        <v>1</v>
      </c>
      <c r="DT133" s="37">
        <v>0</v>
      </c>
      <c r="DU133" s="37">
        <v>0</v>
      </c>
      <c r="DV133" s="37">
        <v>0</v>
      </c>
      <c r="DW133" s="37">
        <v>0</v>
      </c>
      <c r="DX133" s="37">
        <v>0</v>
      </c>
      <c r="DY133" s="37">
        <v>0</v>
      </c>
      <c r="DZ133" s="37">
        <v>1</v>
      </c>
      <c r="EA133" s="37">
        <v>0</v>
      </c>
      <c r="EB133" s="37">
        <v>1</v>
      </c>
      <c r="EC133" s="37">
        <v>0</v>
      </c>
      <c r="ED133" s="37">
        <v>0</v>
      </c>
      <c r="EE133" s="37">
        <v>0</v>
      </c>
      <c r="EF133" s="37">
        <v>1</v>
      </c>
      <c r="EG133" s="37">
        <v>0</v>
      </c>
      <c r="EH133" s="37">
        <v>0</v>
      </c>
      <c r="EI133" s="37">
        <v>0</v>
      </c>
      <c r="EJ133" s="37">
        <v>1</v>
      </c>
      <c r="EK133" s="37">
        <v>0</v>
      </c>
      <c r="EL133" s="37">
        <v>0</v>
      </c>
      <c r="EM133" s="37">
        <v>0</v>
      </c>
      <c r="EN133" s="37">
        <v>0</v>
      </c>
      <c r="EO133" s="37">
        <v>0</v>
      </c>
      <c r="EP133" s="37">
        <v>0</v>
      </c>
      <c r="EQ133" s="37">
        <v>1</v>
      </c>
      <c r="ER133" s="37">
        <v>0</v>
      </c>
      <c r="ES133" s="37">
        <v>0</v>
      </c>
      <c r="ET133" s="37">
        <v>1</v>
      </c>
      <c r="EU133" s="37">
        <v>0</v>
      </c>
      <c r="EV133" s="37">
        <v>1</v>
      </c>
      <c r="EW133" s="37">
        <v>0</v>
      </c>
      <c r="EX133" s="37">
        <v>1</v>
      </c>
      <c r="EY133" s="37">
        <v>0</v>
      </c>
      <c r="EZ133" s="37">
        <v>0</v>
      </c>
      <c r="FA133" s="37">
        <v>1</v>
      </c>
      <c r="FB133" s="37">
        <v>1</v>
      </c>
      <c r="FC133" s="37">
        <v>0</v>
      </c>
      <c r="FD133" s="37">
        <v>0</v>
      </c>
      <c r="FE133" s="37">
        <v>1</v>
      </c>
      <c r="FF133" s="37">
        <v>0</v>
      </c>
      <c r="FG133" s="37">
        <v>0</v>
      </c>
      <c r="FH133" s="37">
        <v>0</v>
      </c>
      <c r="FI133" s="37">
        <v>0</v>
      </c>
      <c r="FJ133" s="37">
        <v>0</v>
      </c>
      <c r="FK133" s="38">
        <v>0</v>
      </c>
      <c r="FL133" s="38">
        <v>0</v>
      </c>
      <c r="FM133" s="38">
        <v>0</v>
      </c>
      <c r="FN133" s="38">
        <v>0</v>
      </c>
      <c r="FO133" s="38">
        <v>0</v>
      </c>
      <c r="FP133" s="38">
        <v>0</v>
      </c>
      <c r="FQ133" s="38">
        <v>0</v>
      </c>
      <c r="FR133" s="38">
        <v>0</v>
      </c>
      <c r="FS133" s="38">
        <v>0</v>
      </c>
      <c r="FT133" s="38">
        <v>0</v>
      </c>
      <c r="FU133" s="38">
        <v>0</v>
      </c>
      <c r="FV133" s="38">
        <v>1</v>
      </c>
      <c r="FW133" s="38">
        <v>0</v>
      </c>
      <c r="FX133" s="38">
        <v>0</v>
      </c>
      <c r="FY133" s="38">
        <v>0</v>
      </c>
      <c r="FZ133" s="38">
        <v>0</v>
      </c>
      <c r="GA133" s="38">
        <v>0</v>
      </c>
      <c r="GB133" s="38">
        <v>1</v>
      </c>
      <c r="GC133" s="38">
        <v>0</v>
      </c>
      <c r="GD133" s="38">
        <v>0</v>
      </c>
      <c r="GE133" s="38">
        <v>1</v>
      </c>
      <c r="GF133" s="38">
        <v>0</v>
      </c>
      <c r="GG133" s="38">
        <v>0</v>
      </c>
      <c r="GH133" s="38">
        <v>1</v>
      </c>
      <c r="GI133" s="38">
        <v>0</v>
      </c>
      <c r="GJ133" s="38">
        <v>0</v>
      </c>
      <c r="GK133" s="38">
        <v>0</v>
      </c>
      <c r="GL133" s="38">
        <v>1</v>
      </c>
      <c r="GM133" s="38">
        <v>0</v>
      </c>
      <c r="GN133" s="38">
        <v>1</v>
      </c>
      <c r="GO133" s="38">
        <v>1</v>
      </c>
      <c r="GP133" s="38">
        <v>0</v>
      </c>
      <c r="GQ133" s="38">
        <v>0</v>
      </c>
      <c r="GR133" s="38">
        <v>1</v>
      </c>
      <c r="GS133" s="38">
        <v>0</v>
      </c>
      <c r="GT133" s="38">
        <v>0</v>
      </c>
      <c r="GU133" s="38">
        <v>1</v>
      </c>
      <c r="GV133" s="38">
        <v>0</v>
      </c>
      <c r="GW133" s="38">
        <v>0</v>
      </c>
      <c r="GX133" s="38">
        <v>0</v>
      </c>
      <c r="GY133" s="38">
        <v>0</v>
      </c>
      <c r="GZ133" s="38">
        <v>0</v>
      </c>
      <c r="HA133" s="38">
        <v>0</v>
      </c>
      <c r="HB133" s="38">
        <v>0</v>
      </c>
      <c r="HC133" s="38">
        <v>0</v>
      </c>
      <c r="HD133" s="38">
        <v>1</v>
      </c>
      <c r="HE133" s="38">
        <v>1</v>
      </c>
      <c r="HF133" s="38">
        <v>0</v>
      </c>
      <c r="HG133" s="38">
        <v>1</v>
      </c>
      <c r="HH133" s="38">
        <v>1</v>
      </c>
      <c r="HI133" s="38">
        <v>1</v>
      </c>
      <c r="HJ133" s="38">
        <v>1</v>
      </c>
      <c r="HK133" s="38">
        <v>0</v>
      </c>
      <c r="HL133" s="38">
        <v>1</v>
      </c>
      <c r="HM133" s="38">
        <v>1</v>
      </c>
      <c r="HN133" s="38">
        <v>1</v>
      </c>
      <c r="HO133" s="38">
        <v>1</v>
      </c>
      <c r="HP133" s="38">
        <v>1</v>
      </c>
      <c r="HQ133" s="38">
        <v>1</v>
      </c>
      <c r="HR133" s="38">
        <v>1</v>
      </c>
      <c r="HS133" s="38">
        <v>1</v>
      </c>
      <c r="HT133" s="38">
        <v>1</v>
      </c>
      <c r="HU133" s="38">
        <v>1</v>
      </c>
      <c r="HV133" s="38">
        <v>1</v>
      </c>
      <c r="HW133" s="38">
        <v>1</v>
      </c>
      <c r="HX133" s="38">
        <v>1</v>
      </c>
      <c r="HY133" s="38">
        <v>0</v>
      </c>
      <c r="HZ133" s="38">
        <v>1</v>
      </c>
      <c r="IA133" s="38">
        <v>1</v>
      </c>
      <c r="IB133" s="38">
        <v>1</v>
      </c>
      <c r="IC133" s="38">
        <v>0</v>
      </c>
      <c r="ID133" s="38">
        <v>1</v>
      </c>
      <c r="IE133" s="38">
        <v>1</v>
      </c>
      <c r="IF133" s="38">
        <v>1</v>
      </c>
      <c r="IG133" s="38">
        <v>1</v>
      </c>
      <c r="IH133" s="38">
        <v>0</v>
      </c>
      <c r="II133" s="38">
        <v>0</v>
      </c>
      <c r="IJ133" s="38">
        <v>1</v>
      </c>
      <c r="IK133" s="38">
        <v>0</v>
      </c>
      <c r="IL133" s="38">
        <v>1</v>
      </c>
      <c r="IM133" s="38">
        <v>1</v>
      </c>
      <c r="IN133" s="38">
        <v>0</v>
      </c>
      <c r="IO133" s="38">
        <v>1</v>
      </c>
      <c r="IP133" s="38">
        <v>0</v>
      </c>
      <c r="IQ133" s="38">
        <v>1</v>
      </c>
    </row>
    <row r="134" spans="1:251" ht="44.25" customHeight="1" x14ac:dyDescent="0.3">
      <c r="A134" s="153"/>
      <c r="B134" s="78" t="s">
        <v>640</v>
      </c>
      <c r="C134" s="155"/>
      <c r="D134" s="78" t="s">
        <v>640</v>
      </c>
      <c r="E134" s="204"/>
      <c r="F134" s="205"/>
      <c r="G134" s="158"/>
      <c r="H134" s="158"/>
      <c r="I134" s="158"/>
      <c r="J134" s="37">
        <v>1</v>
      </c>
      <c r="K134" s="38">
        <v>0</v>
      </c>
      <c r="L134" s="37">
        <v>0</v>
      </c>
      <c r="M134" s="37">
        <v>1</v>
      </c>
      <c r="N134" s="37">
        <v>1</v>
      </c>
      <c r="O134" s="37">
        <v>0</v>
      </c>
      <c r="P134" s="37">
        <v>1</v>
      </c>
      <c r="Q134" s="37">
        <v>0</v>
      </c>
      <c r="R134" s="37">
        <v>0</v>
      </c>
      <c r="S134" s="37">
        <v>1</v>
      </c>
      <c r="T134" s="37">
        <v>1</v>
      </c>
      <c r="U134" s="37">
        <v>0</v>
      </c>
      <c r="V134" s="37">
        <v>0</v>
      </c>
      <c r="W134" s="37">
        <v>1</v>
      </c>
      <c r="X134" s="37">
        <v>1</v>
      </c>
      <c r="Y134" s="37">
        <v>1</v>
      </c>
      <c r="Z134" s="37">
        <v>0</v>
      </c>
      <c r="AA134" s="37">
        <v>0</v>
      </c>
      <c r="AB134" s="39">
        <v>0</v>
      </c>
      <c r="AC134" s="37">
        <v>1</v>
      </c>
      <c r="AD134" s="37">
        <v>0</v>
      </c>
      <c r="AE134" s="37"/>
      <c r="AF134" s="37">
        <v>1</v>
      </c>
      <c r="AG134" s="37">
        <v>0</v>
      </c>
      <c r="AH134" s="37">
        <v>0</v>
      </c>
      <c r="AI134" s="37">
        <v>1</v>
      </c>
      <c r="AJ134" s="37">
        <v>0</v>
      </c>
      <c r="AK134" s="37">
        <v>1</v>
      </c>
      <c r="AL134" s="37">
        <v>1</v>
      </c>
      <c r="AM134" s="37">
        <v>0</v>
      </c>
      <c r="AN134" s="37">
        <v>1</v>
      </c>
      <c r="AO134" s="37"/>
      <c r="AP134" s="37">
        <v>0</v>
      </c>
      <c r="AQ134" s="37">
        <v>1</v>
      </c>
      <c r="AR134" s="37">
        <v>1</v>
      </c>
      <c r="AS134" s="37">
        <v>1</v>
      </c>
      <c r="AT134" s="37">
        <v>1</v>
      </c>
      <c r="AU134" s="37">
        <v>0</v>
      </c>
      <c r="AV134" s="39">
        <v>0</v>
      </c>
      <c r="AW134" s="37">
        <v>1</v>
      </c>
      <c r="AX134" s="37">
        <v>1</v>
      </c>
      <c r="AY134" s="37">
        <v>1</v>
      </c>
      <c r="AZ134" s="37">
        <v>0</v>
      </c>
      <c r="BA134" s="37">
        <v>1</v>
      </c>
      <c r="BB134" s="37">
        <v>1</v>
      </c>
      <c r="BC134" s="37">
        <v>1</v>
      </c>
      <c r="BD134" s="37">
        <v>1</v>
      </c>
      <c r="BE134" s="37">
        <v>1</v>
      </c>
      <c r="BF134" s="37">
        <v>0</v>
      </c>
      <c r="BG134" s="37">
        <v>1</v>
      </c>
      <c r="BH134" s="37">
        <v>0</v>
      </c>
      <c r="BI134" s="37">
        <v>1</v>
      </c>
      <c r="BJ134" s="37">
        <v>1</v>
      </c>
      <c r="BK134" s="37">
        <v>1</v>
      </c>
      <c r="BL134" s="37">
        <v>1</v>
      </c>
      <c r="BM134" s="37">
        <v>0</v>
      </c>
      <c r="BN134" s="37">
        <v>1</v>
      </c>
      <c r="BO134" s="37">
        <v>1</v>
      </c>
      <c r="BP134" s="37">
        <v>1</v>
      </c>
      <c r="BQ134" s="37">
        <v>1</v>
      </c>
      <c r="BR134" s="37">
        <v>0</v>
      </c>
      <c r="BS134" s="37">
        <v>1</v>
      </c>
      <c r="BT134" s="37">
        <v>1</v>
      </c>
      <c r="BU134" s="37">
        <v>0</v>
      </c>
      <c r="BV134" s="37">
        <v>0</v>
      </c>
      <c r="BW134" s="37">
        <v>1</v>
      </c>
      <c r="BX134" s="37">
        <v>1</v>
      </c>
      <c r="BY134" s="37">
        <v>0</v>
      </c>
      <c r="BZ134" s="37">
        <v>1</v>
      </c>
      <c r="CA134" s="37">
        <v>0</v>
      </c>
      <c r="CB134" s="37">
        <v>0</v>
      </c>
      <c r="CC134" s="37">
        <v>1</v>
      </c>
      <c r="CD134" s="37">
        <v>0</v>
      </c>
      <c r="CE134" s="37">
        <v>1</v>
      </c>
      <c r="CF134" s="37">
        <v>0</v>
      </c>
      <c r="CG134" s="37">
        <v>0</v>
      </c>
      <c r="CH134" s="37">
        <v>1</v>
      </c>
      <c r="CI134" s="37">
        <v>1</v>
      </c>
      <c r="CJ134" s="37">
        <v>0</v>
      </c>
      <c r="CK134" s="37">
        <v>1</v>
      </c>
      <c r="CL134" s="37">
        <v>1</v>
      </c>
      <c r="CM134" s="37">
        <v>0</v>
      </c>
      <c r="CN134" s="37">
        <v>0</v>
      </c>
      <c r="CO134" s="37">
        <v>0</v>
      </c>
      <c r="CP134" s="37">
        <v>1</v>
      </c>
      <c r="CQ134" s="37">
        <v>1</v>
      </c>
      <c r="CR134" s="37">
        <v>0</v>
      </c>
      <c r="CS134" s="37">
        <v>1</v>
      </c>
      <c r="CT134" s="37">
        <v>1</v>
      </c>
      <c r="CU134" s="37">
        <v>0</v>
      </c>
      <c r="CV134" s="37">
        <v>0</v>
      </c>
      <c r="CW134" s="39">
        <v>0</v>
      </c>
      <c r="CX134" s="37">
        <v>1</v>
      </c>
      <c r="CY134" s="37">
        <v>0</v>
      </c>
      <c r="CZ134" s="37">
        <v>1</v>
      </c>
      <c r="DA134" s="37">
        <v>0</v>
      </c>
      <c r="DB134" s="37">
        <v>1</v>
      </c>
      <c r="DC134" s="37">
        <v>0</v>
      </c>
      <c r="DD134" s="37">
        <v>0</v>
      </c>
      <c r="DE134" s="37">
        <v>0</v>
      </c>
      <c r="DF134" s="37">
        <v>1</v>
      </c>
      <c r="DG134" s="37">
        <v>1</v>
      </c>
      <c r="DH134" s="37">
        <v>1</v>
      </c>
      <c r="DI134" s="37">
        <v>1</v>
      </c>
      <c r="DJ134" s="37">
        <v>0</v>
      </c>
      <c r="DK134" s="37">
        <v>0</v>
      </c>
      <c r="DL134" s="37">
        <v>0</v>
      </c>
      <c r="DM134" s="37">
        <v>0</v>
      </c>
      <c r="DN134" s="37">
        <v>1</v>
      </c>
      <c r="DO134" s="37">
        <v>1</v>
      </c>
      <c r="DP134" s="37">
        <v>0</v>
      </c>
      <c r="DQ134" s="37">
        <v>0</v>
      </c>
      <c r="DR134" s="37">
        <v>0</v>
      </c>
      <c r="DS134" s="37">
        <v>1</v>
      </c>
      <c r="DT134" s="37">
        <v>0</v>
      </c>
      <c r="DU134" s="37">
        <v>0</v>
      </c>
      <c r="DV134" s="37">
        <v>0</v>
      </c>
      <c r="DW134" s="37">
        <v>0</v>
      </c>
      <c r="DX134" s="37">
        <v>0</v>
      </c>
      <c r="DY134" s="37">
        <v>1</v>
      </c>
      <c r="DZ134" s="37">
        <v>0</v>
      </c>
      <c r="EA134" s="37">
        <v>1</v>
      </c>
      <c r="EB134" s="37">
        <v>1</v>
      </c>
      <c r="EC134" s="37">
        <v>0</v>
      </c>
      <c r="ED134" s="37">
        <v>0</v>
      </c>
      <c r="EE134" s="37">
        <v>0</v>
      </c>
      <c r="EF134" s="37">
        <v>0</v>
      </c>
      <c r="EG134" s="37">
        <v>0</v>
      </c>
      <c r="EH134" s="37">
        <v>0</v>
      </c>
      <c r="EI134" s="37">
        <v>0</v>
      </c>
      <c r="EJ134" s="37">
        <v>1</v>
      </c>
      <c r="EK134" s="37">
        <v>1</v>
      </c>
      <c r="EL134" s="37">
        <v>1</v>
      </c>
      <c r="EM134" s="37">
        <v>0</v>
      </c>
      <c r="EN134" s="37">
        <v>1</v>
      </c>
      <c r="EO134" s="37">
        <v>1</v>
      </c>
      <c r="EP134" s="37">
        <v>1</v>
      </c>
      <c r="EQ134" s="37">
        <v>1</v>
      </c>
      <c r="ER134" s="37">
        <v>1</v>
      </c>
      <c r="ES134" s="37">
        <v>0</v>
      </c>
      <c r="ET134" s="37">
        <v>1</v>
      </c>
      <c r="EU134" s="37">
        <v>0</v>
      </c>
      <c r="EV134" s="37">
        <v>1</v>
      </c>
      <c r="EW134" s="37">
        <v>0</v>
      </c>
      <c r="EX134" s="37">
        <v>1</v>
      </c>
      <c r="EY134" s="37">
        <v>0</v>
      </c>
      <c r="EZ134" s="37">
        <v>1</v>
      </c>
      <c r="FA134" s="37">
        <v>0</v>
      </c>
      <c r="FB134" s="37">
        <v>1</v>
      </c>
      <c r="FC134" s="37">
        <v>0</v>
      </c>
      <c r="FD134" s="37">
        <v>0</v>
      </c>
      <c r="FE134" s="37">
        <v>1</v>
      </c>
      <c r="FF134" s="37">
        <v>0</v>
      </c>
      <c r="FG134" s="37">
        <v>1</v>
      </c>
      <c r="FH134" s="37">
        <v>1</v>
      </c>
      <c r="FI134" s="37">
        <v>0</v>
      </c>
      <c r="FJ134" s="37">
        <v>0</v>
      </c>
      <c r="FK134" s="38">
        <v>0</v>
      </c>
      <c r="FL134" s="38">
        <v>0</v>
      </c>
      <c r="FM134" s="38">
        <v>0</v>
      </c>
      <c r="FN134" s="38">
        <v>1</v>
      </c>
      <c r="FO134" s="38">
        <v>1</v>
      </c>
      <c r="FP134" s="38">
        <v>1</v>
      </c>
      <c r="FQ134" s="38">
        <v>1</v>
      </c>
      <c r="FR134" s="38">
        <v>1</v>
      </c>
      <c r="FS134" s="38">
        <v>1</v>
      </c>
      <c r="FT134" s="38">
        <v>0</v>
      </c>
      <c r="FU134" s="38">
        <v>0</v>
      </c>
      <c r="FV134" s="38">
        <v>1</v>
      </c>
      <c r="FW134" s="38">
        <v>0</v>
      </c>
      <c r="FX134" s="38">
        <v>1</v>
      </c>
      <c r="FY134" s="38">
        <v>1</v>
      </c>
      <c r="FZ134" s="38">
        <v>1</v>
      </c>
      <c r="GA134" s="38">
        <v>0</v>
      </c>
      <c r="GB134" s="38">
        <v>1</v>
      </c>
      <c r="GC134" s="38">
        <v>1</v>
      </c>
      <c r="GD134" s="38">
        <v>1</v>
      </c>
      <c r="GE134" s="38">
        <v>1</v>
      </c>
      <c r="GF134" s="38">
        <v>0</v>
      </c>
      <c r="GG134" s="38">
        <v>0</v>
      </c>
      <c r="GH134" s="38">
        <v>1</v>
      </c>
      <c r="GI134" s="38">
        <v>0</v>
      </c>
      <c r="GJ134" s="38">
        <v>1</v>
      </c>
      <c r="GK134" s="38">
        <v>1</v>
      </c>
      <c r="GL134" s="38">
        <v>1</v>
      </c>
      <c r="GM134" s="38">
        <v>0</v>
      </c>
      <c r="GN134" s="38">
        <v>0</v>
      </c>
      <c r="GO134" s="38">
        <v>1</v>
      </c>
      <c r="GP134" s="38">
        <v>0</v>
      </c>
      <c r="GQ134" s="38">
        <v>1</v>
      </c>
      <c r="GR134" s="38">
        <v>1</v>
      </c>
      <c r="GS134" s="38">
        <v>0</v>
      </c>
      <c r="GT134" s="38">
        <v>0</v>
      </c>
      <c r="GU134" s="38">
        <v>1</v>
      </c>
      <c r="GV134" s="38">
        <v>0</v>
      </c>
      <c r="GW134" s="38">
        <v>1</v>
      </c>
      <c r="GX134" s="38">
        <v>0</v>
      </c>
      <c r="GY134" s="38">
        <v>0</v>
      </c>
      <c r="GZ134" s="38">
        <v>0</v>
      </c>
      <c r="HA134" s="38">
        <v>1</v>
      </c>
      <c r="HB134" s="38">
        <v>1</v>
      </c>
      <c r="HC134" s="38">
        <v>0</v>
      </c>
      <c r="HD134" s="38">
        <v>1</v>
      </c>
      <c r="HE134" s="38">
        <v>1</v>
      </c>
      <c r="HF134" s="38">
        <v>0</v>
      </c>
      <c r="HG134" s="38">
        <v>0</v>
      </c>
      <c r="HH134" s="38">
        <v>1</v>
      </c>
      <c r="HI134" s="38">
        <v>1</v>
      </c>
      <c r="HJ134" s="38">
        <v>1</v>
      </c>
      <c r="HK134" s="38">
        <v>1</v>
      </c>
      <c r="HL134" s="38">
        <v>1</v>
      </c>
      <c r="HM134" s="38">
        <v>0</v>
      </c>
      <c r="HN134" s="38">
        <v>1</v>
      </c>
      <c r="HO134" s="38">
        <v>1</v>
      </c>
      <c r="HP134" s="38">
        <v>1</v>
      </c>
      <c r="HQ134" s="38">
        <v>0</v>
      </c>
      <c r="HR134" s="38">
        <v>0</v>
      </c>
      <c r="HS134" s="38">
        <v>0</v>
      </c>
      <c r="HT134" s="38">
        <v>1</v>
      </c>
      <c r="HU134" s="38">
        <v>1</v>
      </c>
      <c r="HV134" s="38">
        <v>1</v>
      </c>
      <c r="HW134" s="38">
        <v>1</v>
      </c>
      <c r="HX134" s="38">
        <v>1</v>
      </c>
      <c r="HY134" s="38">
        <v>1</v>
      </c>
      <c r="HZ134" s="38">
        <v>1</v>
      </c>
      <c r="IA134" s="38">
        <v>1</v>
      </c>
      <c r="IB134" s="38">
        <v>1</v>
      </c>
      <c r="IC134" s="38">
        <v>0</v>
      </c>
      <c r="ID134" s="38">
        <v>1</v>
      </c>
      <c r="IE134" s="38">
        <v>0</v>
      </c>
      <c r="IF134" s="38">
        <v>1</v>
      </c>
      <c r="IG134" s="38">
        <v>1</v>
      </c>
      <c r="IH134" s="38">
        <v>1</v>
      </c>
      <c r="II134" s="38">
        <v>0</v>
      </c>
      <c r="IJ134" s="38">
        <v>1</v>
      </c>
      <c r="IK134" s="38">
        <v>0</v>
      </c>
      <c r="IL134" s="38">
        <v>1</v>
      </c>
      <c r="IM134" s="38">
        <v>1</v>
      </c>
      <c r="IN134" s="38">
        <v>0</v>
      </c>
      <c r="IO134" s="38">
        <v>1</v>
      </c>
      <c r="IP134" s="38">
        <v>0</v>
      </c>
      <c r="IQ134" s="38">
        <v>1</v>
      </c>
    </row>
    <row r="135" spans="1:251" s="30" customFormat="1" ht="11.4" x14ac:dyDescent="0.3">
      <c r="A135" s="153"/>
      <c r="B135" s="23"/>
      <c r="C135" s="155"/>
      <c r="D135" s="146" t="s">
        <v>231</v>
      </c>
      <c r="E135" s="147"/>
      <c r="F135" s="147"/>
      <c r="G135" s="148"/>
      <c r="H135" s="83"/>
      <c r="I135" s="83"/>
      <c r="J135" s="51">
        <f>SUM(J129:J134)</f>
        <v>3</v>
      </c>
      <c r="K135" s="51">
        <f t="shared" ref="K135:BV135" si="64">SUM(K129:K134)</f>
        <v>1</v>
      </c>
      <c r="L135" s="51">
        <f t="shared" si="64"/>
        <v>1</v>
      </c>
      <c r="M135" s="51">
        <f t="shared" si="64"/>
        <v>3</v>
      </c>
      <c r="N135" s="51">
        <f t="shared" si="64"/>
        <v>2</v>
      </c>
      <c r="O135" s="51">
        <f t="shared" si="64"/>
        <v>1</v>
      </c>
      <c r="P135" s="51">
        <f t="shared" si="64"/>
        <v>2</v>
      </c>
      <c r="Q135" s="51">
        <f t="shared" si="64"/>
        <v>1</v>
      </c>
      <c r="R135" s="51">
        <f t="shared" si="64"/>
        <v>4</v>
      </c>
      <c r="S135" s="51">
        <f t="shared" si="64"/>
        <v>6</v>
      </c>
      <c r="T135" s="51">
        <f t="shared" si="64"/>
        <v>3</v>
      </c>
      <c r="U135" s="51">
        <f t="shared" si="64"/>
        <v>2</v>
      </c>
      <c r="V135" s="51">
        <f t="shared" si="64"/>
        <v>1</v>
      </c>
      <c r="W135" s="51">
        <f t="shared" si="64"/>
        <v>2</v>
      </c>
      <c r="X135" s="51">
        <f t="shared" si="64"/>
        <v>2</v>
      </c>
      <c r="Y135" s="51">
        <f t="shared" si="64"/>
        <v>4</v>
      </c>
      <c r="Z135" s="51">
        <f t="shared" si="64"/>
        <v>1</v>
      </c>
      <c r="AA135" s="51">
        <f t="shared" si="64"/>
        <v>3</v>
      </c>
      <c r="AB135" s="51">
        <f t="shared" si="64"/>
        <v>2</v>
      </c>
      <c r="AC135" s="51">
        <f t="shared" si="64"/>
        <v>3</v>
      </c>
      <c r="AD135" s="51">
        <f t="shared" si="64"/>
        <v>1</v>
      </c>
      <c r="AE135" s="51">
        <f t="shared" si="64"/>
        <v>2</v>
      </c>
      <c r="AF135" s="51">
        <f t="shared" si="64"/>
        <v>3</v>
      </c>
      <c r="AG135" s="51">
        <f t="shared" si="64"/>
        <v>1</v>
      </c>
      <c r="AH135" s="51">
        <f t="shared" si="64"/>
        <v>1</v>
      </c>
      <c r="AI135" s="51">
        <f t="shared" si="64"/>
        <v>2</v>
      </c>
      <c r="AJ135" s="51">
        <f t="shared" si="64"/>
        <v>0</v>
      </c>
      <c r="AK135" s="51">
        <f t="shared" si="64"/>
        <v>4</v>
      </c>
      <c r="AL135" s="51">
        <f t="shared" si="64"/>
        <v>5</v>
      </c>
      <c r="AM135" s="51">
        <f t="shared" si="64"/>
        <v>1</v>
      </c>
      <c r="AN135" s="51">
        <f t="shared" si="64"/>
        <v>4</v>
      </c>
      <c r="AO135" s="51">
        <f t="shared" si="64"/>
        <v>1</v>
      </c>
      <c r="AP135" s="51">
        <f t="shared" si="64"/>
        <v>2</v>
      </c>
      <c r="AQ135" s="51">
        <f t="shared" si="64"/>
        <v>3</v>
      </c>
      <c r="AR135" s="51">
        <f t="shared" si="64"/>
        <v>5</v>
      </c>
      <c r="AS135" s="51">
        <f t="shared" si="64"/>
        <v>4</v>
      </c>
      <c r="AT135" s="51">
        <f t="shared" si="64"/>
        <v>4</v>
      </c>
      <c r="AU135" s="51">
        <f t="shared" si="64"/>
        <v>2</v>
      </c>
      <c r="AV135" s="51">
        <f t="shared" si="64"/>
        <v>1</v>
      </c>
      <c r="AW135" s="51">
        <f t="shared" si="64"/>
        <v>4</v>
      </c>
      <c r="AX135" s="51">
        <f t="shared" si="64"/>
        <v>2</v>
      </c>
      <c r="AY135" s="51">
        <f t="shared" si="64"/>
        <v>2</v>
      </c>
      <c r="AZ135" s="51">
        <f t="shared" si="64"/>
        <v>1</v>
      </c>
      <c r="BA135" s="51">
        <f t="shared" si="64"/>
        <v>2</v>
      </c>
      <c r="BB135" s="51">
        <f t="shared" si="64"/>
        <v>2</v>
      </c>
      <c r="BC135" s="51">
        <f t="shared" si="64"/>
        <v>2</v>
      </c>
      <c r="BD135" s="51">
        <f t="shared" si="64"/>
        <v>4</v>
      </c>
      <c r="BE135" s="51">
        <f t="shared" si="64"/>
        <v>2</v>
      </c>
      <c r="BF135" s="51">
        <f t="shared" si="64"/>
        <v>0</v>
      </c>
      <c r="BG135" s="51">
        <f t="shared" si="64"/>
        <v>4</v>
      </c>
      <c r="BH135" s="51">
        <f t="shared" si="64"/>
        <v>1</v>
      </c>
      <c r="BI135" s="51">
        <f t="shared" si="64"/>
        <v>2</v>
      </c>
      <c r="BJ135" s="51">
        <f t="shared" si="64"/>
        <v>2</v>
      </c>
      <c r="BK135" s="51">
        <f t="shared" si="64"/>
        <v>2</v>
      </c>
      <c r="BL135" s="51">
        <f t="shared" si="64"/>
        <v>5</v>
      </c>
      <c r="BM135" s="51">
        <f t="shared" si="64"/>
        <v>1</v>
      </c>
      <c r="BN135" s="51">
        <f t="shared" si="64"/>
        <v>2</v>
      </c>
      <c r="BO135" s="51">
        <f t="shared" si="64"/>
        <v>2</v>
      </c>
      <c r="BP135" s="51">
        <f t="shared" si="64"/>
        <v>4</v>
      </c>
      <c r="BQ135" s="51">
        <f t="shared" si="64"/>
        <v>3</v>
      </c>
      <c r="BR135" s="51">
        <f t="shared" si="64"/>
        <v>2</v>
      </c>
      <c r="BS135" s="51">
        <f t="shared" si="64"/>
        <v>4</v>
      </c>
      <c r="BT135" s="51">
        <f t="shared" si="64"/>
        <v>4</v>
      </c>
      <c r="BU135" s="51">
        <f t="shared" si="64"/>
        <v>3</v>
      </c>
      <c r="BV135" s="51">
        <f t="shared" si="64"/>
        <v>3</v>
      </c>
      <c r="BW135" s="51">
        <f t="shared" ref="BW135:EH135" si="65">SUM(BW129:BW134)</f>
        <v>5</v>
      </c>
      <c r="BX135" s="51">
        <f t="shared" si="65"/>
        <v>3</v>
      </c>
      <c r="BY135" s="51">
        <f t="shared" si="65"/>
        <v>2</v>
      </c>
      <c r="BZ135" s="51">
        <f t="shared" si="65"/>
        <v>4</v>
      </c>
      <c r="CA135" s="51">
        <f t="shared" si="65"/>
        <v>1</v>
      </c>
      <c r="CB135" s="51">
        <f t="shared" si="65"/>
        <v>1</v>
      </c>
      <c r="CC135" s="51">
        <f t="shared" si="65"/>
        <v>3</v>
      </c>
      <c r="CD135" s="51">
        <f t="shared" si="65"/>
        <v>3</v>
      </c>
      <c r="CE135" s="51">
        <f t="shared" si="65"/>
        <v>3</v>
      </c>
      <c r="CF135" s="51">
        <f t="shared" si="65"/>
        <v>2</v>
      </c>
      <c r="CG135" s="51">
        <f t="shared" si="65"/>
        <v>3</v>
      </c>
      <c r="CH135" s="51">
        <f t="shared" si="65"/>
        <v>2</v>
      </c>
      <c r="CI135" s="51">
        <f t="shared" si="65"/>
        <v>1</v>
      </c>
      <c r="CJ135" s="51">
        <f t="shared" si="65"/>
        <v>0</v>
      </c>
      <c r="CK135" s="51">
        <f t="shared" si="65"/>
        <v>4</v>
      </c>
      <c r="CL135" s="51">
        <f t="shared" si="65"/>
        <v>4</v>
      </c>
      <c r="CM135" s="51">
        <f t="shared" si="65"/>
        <v>1</v>
      </c>
      <c r="CN135" s="51">
        <f t="shared" si="65"/>
        <v>4</v>
      </c>
      <c r="CO135" s="51">
        <f t="shared" si="65"/>
        <v>1</v>
      </c>
      <c r="CP135" s="51">
        <f t="shared" si="65"/>
        <v>2</v>
      </c>
      <c r="CQ135" s="51">
        <f t="shared" si="65"/>
        <v>3</v>
      </c>
      <c r="CR135" s="51">
        <f t="shared" si="65"/>
        <v>1</v>
      </c>
      <c r="CS135" s="51">
        <f t="shared" si="65"/>
        <v>3</v>
      </c>
      <c r="CT135" s="51">
        <f t="shared" si="65"/>
        <v>3</v>
      </c>
      <c r="CU135" s="51">
        <f t="shared" si="65"/>
        <v>0</v>
      </c>
      <c r="CV135" s="51">
        <f t="shared" si="65"/>
        <v>1</v>
      </c>
      <c r="CW135" s="51">
        <f t="shared" si="65"/>
        <v>1</v>
      </c>
      <c r="CX135" s="51">
        <f t="shared" si="65"/>
        <v>2</v>
      </c>
      <c r="CY135" s="51">
        <f t="shared" si="65"/>
        <v>1</v>
      </c>
      <c r="CZ135" s="51">
        <f t="shared" si="65"/>
        <v>2</v>
      </c>
      <c r="DA135" s="51">
        <f t="shared" si="65"/>
        <v>1</v>
      </c>
      <c r="DB135" s="51">
        <f t="shared" si="65"/>
        <v>2</v>
      </c>
      <c r="DC135" s="51">
        <f t="shared" si="65"/>
        <v>2</v>
      </c>
      <c r="DD135" s="51">
        <f t="shared" si="65"/>
        <v>1</v>
      </c>
      <c r="DE135" s="51">
        <f t="shared" si="65"/>
        <v>1</v>
      </c>
      <c r="DF135" s="51">
        <f t="shared" si="65"/>
        <v>2</v>
      </c>
      <c r="DG135" s="51">
        <f t="shared" si="65"/>
        <v>2</v>
      </c>
      <c r="DH135" s="51">
        <f t="shared" si="65"/>
        <v>3.5</v>
      </c>
      <c r="DI135" s="51">
        <f t="shared" si="65"/>
        <v>3</v>
      </c>
      <c r="DJ135" s="51">
        <f t="shared" si="65"/>
        <v>3</v>
      </c>
      <c r="DK135" s="51">
        <f t="shared" si="65"/>
        <v>1</v>
      </c>
      <c r="DL135" s="51">
        <f t="shared" si="65"/>
        <v>1</v>
      </c>
      <c r="DM135" s="51">
        <f t="shared" si="65"/>
        <v>1</v>
      </c>
      <c r="DN135" s="51">
        <f t="shared" si="65"/>
        <v>2</v>
      </c>
      <c r="DO135" s="51">
        <f t="shared" si="65"/>
        <v>2</v>
      </c>
      <c r="DP135" s="51">
        <f t="shared" si="65"/>
        <v>1</v>
      </c>
      <c r="DQ135" s="51">
        <f t="shared" si="65"/>
        <v>1</v>
      </c>
      <c r="DR135" s="51">
        <f t="shared" si="65"/>
        <v>1</v>
      </c>
      <c r="DS135" s="51">
        <f t="shared" si="65"/>
        <v>3</v>
      </c>
      <c r="DT135" s="51">
        <f t="shared" si="65"/>
        <v>1</v>
      </c>
      <c r="DU135" s="51">
        <f t="shared" si="65"/>
        <v>1</v>
      </c>
      <c r="DV135" s="51">
        <f t="shared" si="65"/>
        <v>1</v>
      </c>
      <c r="DW135" s="51">
        <f t="shared" si="65"/>
        <v>1</v>
      </c>
      <c r="DX135" s="51">
        <f t="shared" si="65"/>
        <v>1</v>
      </c>
      <c r="DY135" s="51">
        <f t="shared" si="65"/>
        <v>2</v>
      </c>
      <c r="DZ135" s="51">
        <f t="shared" si="65"/>
        <v>4</v>
      </c>
      <c r="EA135" s="51">
        <f t="shared" si="65"/>
        <v>2</v>
      </c>
      <c r="EB135" s="51">
        <f t="shared" si="65"/>
        <v>3</v>
      </c>
      <c r="EC135" s="51">
        <f t="shared" si="65"/>
        <v>1</v>
      </c>
      <c r="ED135" s="51">
        <f t="shared" si="65"/>
        <v>1</v>
      </c>
      <c r="EE135" s="51">
        <f t="shared" si="65"/>
        <v>1</v>
      </c>
      <c r="EF135" s="51">
        <f t="shared" si="65"/>
        <v>2</v>
      </c>
      <c r="EG135" s="51">
        <f t="shared" si="65"/>
        <v>1</v>
      </c>
      <c r="EH135" s="51">
        <f t="shared" si="65"/>
        <v>1</v>
      </c>
      <c r="EI135" s="51">
        <f t="shared" ref="EI135:GT135" si="66">SUM(EI129:EI134)</f>
        <v>1</v>
      </c>
      <c r="EJ135" s="51">
        <f t="shared" si="66"/>
        <v>4</v>
      </c>
      <c r="EK135" s="51">
        <f t="shared" si="66"/>
        <v>2</v>
      </c>
      <c r="EL135" s="51">
        <f t="shared" si="66"/>
        <v>1</v>
      </c>
      <c r="EM135" s="51">
        <f t="shared" si="66"/>
        <v>0</v>
      </c>
      <c r="EN135" s="51">
        <f t="shared" si="66"/>
        <v>2</v>
      </c>
      <c r="EO135" s="51">
        <f t="shared" si="66"/>
        <v>2</v>
      </c>
      <c r="EP135" s="51">
        <f t="shared" si="66"/>
        <v>2</v>
      </c>
      <c r="EQ135" s="51">
        <f t="shared" si="66"/>
        <v>3</v>
      </c>
      <c r="ER135" s="51">
        <f t="shared" si="66"/>
        <v>2</v>
      </c>
      <c r="ES135" s="51">
        <f t="shared" si="66"/>
        <v>1</v>
      </c>
      <c r="ET135" s="51">
        <f t="shared" si="66"/>
        <v>3</v>
      </c>
      <c r="EU135" s="51">
        <f t="shared" si="66"/>
        <v>1</v>
      </c>
      <c r="EV135" s="51">
        <f t="shared" si="66"/>
        <v>5</v>
      </c>
      <c r="EW135" s="51">
        <f t="shared" si="66"/>
        <v>1</v>
      </c>
      <c r="EX135" s="51">
        <f t="shared" si="66"/>
        <v>4</v>
      </c>
      <c r="EY135" s="51">
        <f t="shared" si="66"/>
        <v>1</v>
      </c>
      <c r="EZ135" s="51">
        <f t="shared" si="66"/>
        <v>2</v>
      </c>
      <c r="FA135" s="51">
        <f t="shared" si="66"/>
        <v>4</v>
      </c>
      <c r="FB135" s="51">
        <f t="shared" si="66"/>
        <v>5</v>
      </c>
      <c r="FC135" s="51">
        <f t="shared" si="66"/>
        <v>1</v>
      </c>
      <c r="FD135" s="51">
        <f t="shared" si="66"/>
        <v>0</v>
      </c>
      <c r="FE135" s="51">
        <f t="shared" si="66"/>
        <v>4</v>
      </c>
      <c r="FF135" s="51">
        <f t="shared" si="66"/>
        <v>1</v>
      </c>
      <c r="FG135" s="51">
        <f t="shared" si="66"/>
        <v>3</v>
      </c>
      <c r="FH135" s="51">
        <f t="shared" si="66"/>
        <v>2</v>
      </c>
      <c r="FI135" s="51">
        <f t="shared" si="66"/>
        <v>1</v>
      </c>
      <c r="FJ135" s="51">
        <f t="shared" si="66"/>
        <v>1</v>
      </c>
      <c r="FK135" s="51">
        <f t="shared" si="66"/>
        <v>2</v>
      </c>
      <c r="FL135" s="51">
        <f t="shared" si="66"/>
        <v>1</v>
      </c>
      <c r="FM135" s="51">
        <f t="shared" si="66"/>
        <v>2</v>
      </c>
      <c r="FN135" s="51">
        <f t="shared" si="66"/>
        <v>2</v>
      </c>
      <c r="FO135" s="51">
        <f t="shared" si="66"/>
        <v>2</v>
      </c>
      <c r="FP135" s="51">
        <f t="shared" si="66"/>
        <v>2</v>
      </c>
      <c r="FQ135" s="51">
        <f t="shared" si="66"/>
        <v>4</v>
      </c>
      <c r="FR135" s="51">
        <f t="shared" si="66"/>
        <v>2</v>
      </c>
      <c r="FS135" s="51">
        <f t="shared" si="66"/>
        <v>3</v>
      </c>
      <c r="FT135" s="51">
        <f t="shared" si="66"/>
        <v>2</v>
      </c>
      <c r="FU135" s="51">
        <f t="shared" si="66"/>
        <v>1</v>
      </c>
      <c r="FV135" s="51">
        <f t="shared" si="66"/>
        <v>6</v>
      </c>
      <c r="FW135" s="51">
        <f t="shared" si="66"/>
        <v>1</v>
      </c>
      <c r="FX135" s="51">
        <f t="shared" si="66"/>
        <v>2</v>
      </c>
      <c r="FY135" s="51">
        <f t="shared" si="66"/>
        <v>3</v>
      </c>
      <c r="FZ135" s="51">
        <f t="shared" si="66"/>
        <v>2</v>
      </c>
      <c r="GA135" s="51">
        <f t="shared" si="66"/>
        <v>1</v>
      </c>
      <c r="GB135" s="51">
        <f t="shared" si="66"/>
        <v>5</v>
      </c>
      <c r="GC135" s="51">
        <f t="shared" si="66"/>
        <v>2</v>
      </c>
      <c r="GD135" s="51">
        <f t="shared" si="66"/>
        <v>3</v>
      </c>
      <c r="GE135" s="51">
        <f t="shared" si="66"/>
        <v>4</v>
      </c>
      <c r="GF135" s="51">
        <f t="shared" si="66"/>
        <v>2</v>
      </c>
      <c r="GG135" s="51">
        <f t="shared" si="66"/>
        <v>2</v>
      </c>
      <c r="GH135" s="51">
        <f t="shared" si="66"/>
        <v>5</v>
      </c>
      <c r="GI135" s="51">
        <f t="shared" si="66"/>
        <v>1</v>
      </c>
      <c r="GJ135" s="51">
        <f t="shared" si="66"/>
        <v>4</v>
      </c>
      <c r="GK135" s="51">
        <f t="shared" si="66"/>
        <v>3</v>
      </c>
      <c r="GL135" s="51">
        <f t="shared" si="66"/>
        <v>3</v>
      </c>
      <c r="GM135" s="51">
        <f t="shared" si="66"/>
        <v>1</v>
      </c>
      <c r="GN135" s="51">
        <f t="shared" si="66"/>
        <v>2</v>
      </c>
      <c r="GO135" s="51">
        <f t="shared" si="66"/>
        <v>4</v>
      </c>
      <c r="GP135" s="51">
        <f t="shared" si="66"/>
        <v>1</v>
      </c>
      <c r="GQ135" s="51">
        <f t="shared" si="66"/>
        <v>4</v>
      </c>
      <c r="GR135" s="51">
        <f t="shared" si="66"/>
        <v>3</v>
      </c>
      <c r="GS135" s="51">
        <f t="shared" si="66"/>
        <v>2</v>
      </c>
      <c r="GT135" s="51">
        <f t="shared" si="66"/>
        <v>1</v>
      </c>
      <c r="GU135" s="51">
        <f t="shared" ref="GU135:IQ135" si="67">SUM(GU129:GU134)</f>
        <v>3</v>
      </c>
      <c r="GV135" s="51">
        <f t="shared" si="67"/>
        <v>0</v>
      </c>
      <c r="GW135" s="51">
        <f t="shared" si="67"/>
        <v>2</v>
      </c>
      <c r="GX135" s="51">
        <f t="shared" si="67"/>
        <v>1</v>
      </c>
      <c r="GY135" s="51">
        <f t="shared" si="67"/>
        <v>1</v>
      </c>
      <c r="GZ135" s="51">
        <f t="shared" si="67"/>
        <v>1</v>
      </c>
      <c r="HA135" s="51">
        <f t="shared" si="67"/>
        <v>2</v>
      </c>
      <c r="HB135" s="51">
        <f t="shared" si="67"/>
        <v>2</v>
      </c>
      <c r="HC135" s="51">
        <f t="shared" si="67"/>
        <v>1</v>
      </c>
      <c r="HD135" s="51">
        <f t="shared" si="67"/>
        <v>3</v>
      </c>
      <c r="HE135" s="51">
        <f t="shared" si="67"/>
        <v>5</v>
      </c>
      <c r="HF135" s="51">
        <f t="shared" si="67"/>
        <v>1</v>
      </c>
      <c r="HG135" s="51">
        <f t="shared" si="67"/>
        <v>4</v>
      </c>
      <c r="HH135" s="51">
        <f t="shared" si="67"/>
        <v>4</v>
      </c>
      <c r="HI135" s="51">
        <f t="shared" si="67"/>
        <v>3</v>
      </c>
      <c r="HJ135" s="51">
        <f t="shared" si="67"/>
        <v>4</v>
      </c>
      <c r="HK135" s="51">
        <f t="shared" si="67"/>
        <v>4</v>
      </c>
      <c r="HL135" s="51">
        <f t="shared" si="67"/>
        <v>3</v>
      </c>
      <c r="HM135" s="51">
        <f t="shared" si="67"/>
        <v>3</v>
      </c>
      <c r="HN135" s="51">
        <f t="shared" si="67"/>
        <v>5</v>
      </c>
      <c r="HO135" s="51">
        <f t="shared" si="67"/>
        <v>5</v>
      </c>
      <c r="HP135" s="51">
        <f t="shared" si="67"/>
        <v>4</v>
      </c>
      <c r="HQ135" s="51">
        <f t="shared" si="67"/>
        <v>3</v>
      </c>
      <c r="HR135" s="51">
        <f t="shared" si="67"/>
        <v>3</v>
      </c>
      <c r="HS135" s="51">
        <f t="shared" si="67"/>
        <v>4</v>
      </c>
      <c r="HT135" s="51">
        <f t="shared" si="67"/>
        <v>4</v>
      </c>
      <c r="HU135" s="51">
        <f t="shared" si="67"/>
        <v>3</v>
      </c>
      <c r="HV135" s="51">
        <f t="shared" si="67"/>
        <v>5</v>
      </c>
      <c r="HW135" s="51">
        <f t="shared" si="67"/>
        <v>5</v>
      </c>
      <c r="HX135" s="51">
        <f t="shared" si="67"/>
        <v>6</v>
      </c>
      <c r="HY135" s="51">
        <f t="shared" si="67"/>
        <v>3</v>
      </c>
      <c r="HZ135" s="51">
        <f t="shared" si="67"/>
        <v>5</v>
      </c>
      <c r="IA135" s="51">
        <f t="shared" si="67"/>
        <v>5</v>
      </c>
      <c r="IB135" s="51">
        <f t="shared" si="67"/>
        <v>5</v>
      </c>
      <c r="IC135" s="51">
        <f t="shared" si="67"/>
        <v>1</v>
      </c>
      <c r="ID135" s="51">
        <f t="shared" si="67"/>
        <v>3</v>
      </c>
      <c r="IE135" s="51">
        <f t="shared" si="67"/>
        <v>2</v>
      </c>
      <c r="IF135" s="51">
        <f t="shared" si="67"/>
        <v>4</v>
      </c>
      <c r="IG135" s="51">
        <f t="shared" si="67"/>
        <v>3</v>
      </c>
      <c r="IH135" s="51">
        <f t="shared" si="67"/>
        <v>2</v>
      </c>
      <c r="II135" s="51">
        <f t="shared" si="67"/>
        <v>1</v>
      </c>
      <c r="IJ135" s="51">
        <f t="shared" si="67"/>
        <v>3</v>
      </c>
      <c r="IK135" s="51">
        <f t="shared" si="67"/>
        <v>1</v>
      </c>
      <c r="IL135" s="51">
        <f t="shared" si="67"/>
        <v>2</v>
      </c>
      <c r="IM135" s="51">
        <f t="shared" si="67"/>
        <v>3</v>
      </c>
      <c r="IN135" s="51">
        <f t="shared" si="67"/>
        <v>2</v>
      </c>
      <c r="IO135" s="51">
        <f t="shared" si="67"/>
        <v>5</v>
      </c>
      <c r="IP135" s="51">
        <f t="shared" si="67"/>
        <v>1</v>
      </c>
      <c r="IQ135" s="51">
        <f t="shared" si="67"/>
        <v>4</v>
      </c>
    </row>
    <row r="136" spans="1:251" s="86" customFormat="1" ht="90" customHeight="1" x14ac:dyDescent="0.3">
      <c r="A136" s="154"/>
      <c r="B136" s="56" t="s">
        <v>641</v>
      </c>
      <c r="C136" s="145"/>
      <c r="D136" s="146" t="s">
        <v>642</v>
      </c>
      <c r="E136" s="147"/>
      <c r="F136" s="148"/>
      <c r="G136" s="75"/>
      <c r="H136" s="75"/>
      <c r="I136" s="75"/>
      <c r="J136" s="58">
        <f>IF(J135&gt;5,100,J135*20)</f>
        <v>60</v>
      </c>
      <c r="K136" s="58">
        <f t="shared" ref="K136:BV136" si="68">IF(K135&gt;5,100,K135*20)</f>
        <v>20</v>
      </c>
      <c r="L136" s="58">
        <f t="shared" si="68"/>
        <v>20</v>
      </c>
      <c r="M136" s="58">
        <f t="shared" si="68"/>
        <v>60</v>
      </c>
      <c r="N136" s="58">
        <f t="shared" si="68"/>
        <v>40</v>
      </c>
      <c r="O136" s="58">
        <f t="shared" si="68"/>
        <v>20</v>
      </c>
      <c r="P136" s="58">
        <f t="shared" si="68"/>
        <v>40</v>
      </c>
      <c r="Q136" s="58">
        <f t="shared" si="68"/>
        <v>20</v>
      </c>
      <c r="R136" s="58">
        <f t="shared" si="68"/>
        <v>80</v>
      </c>
      <c r="S136" s="58">
        <f t="shared" si="68"/>
        <v>100</v>
      </c>
      <c r="T136" s="58">
        <f t="shared" si="68"/>
        <v>60</v>
      </c>
      <c r="U136" s="58">
        <f t="shared" si="68"/>
        <v>40</v>
      </c>
      <c r="V136" s="58">
        <f t="shared" si="68"/>
        <v>20</v>
      </c>
      <c r="W136" s="58">
        <f t="shared" si="68"/>
        <v>40</v>
      </c>
      <c r="X136" s="58">
        <f t="shared" si="68"/>
        <v>40</v>
      </c>
      <c r="Y136" s="58">
        <f t="shared" si="68"/>
        <v>80</v>
      </c>
      <c r="Z136" s="58">
        <f t="shared" si="68"/>
        <v>20</v>
      </c>
      <c r="AA136" s="58">
        <f t="shared" si="68"/>
        <v>60</v>
      </c>
      <c r="AB136" s="58">
        <f t="shared" si="68"/>
        <v>40</v>
      </c>
      <c r="AC136" s="58">
        <f t="shared" si="68"/>
        <v>60</v>
      </c>
      <c r="AD136" s="58">
        <f t="shared" si="68"/>
        <v>20</v>
      </c>
      <c r="AE136" s="58">
        <f t="shared" si="68"/>
        <v>40</v>
      </c>
      <c r="AF136" s="58">
        <f t="shared" si="68"/>
        <v>60</v>
      </c>
      <c r="AG136" s="58">
        <f t="shared" si="68"/>
        <v>20</v>
      </c>
      <c r="AH136" s="58">
        <f t="shared" si="68"/>
        <v>20</v>
      </c>
      <c r="AI136" s="58">
        <f t="shared" si="68"/>
        <v>40</v>
      </c>
      <c r="AJ136" s="58">
        <f t="shared" si="68"/>
        <v>0</v>
      </c>
      <c r="AK136" s="58">
        <f t="shared" si="68"/>
        <v>80</v>
      </c>
      <c r="AL136" s="58">
        <f t="shared" si="68"/>
        <v>100</v>
      </c>
      <c r="AM136" s="58">
        <f t="shared" si="68"/>
        <v>20</v>
      </c>
      <c r="AN136" s="58">
        <f t="shared" si="68"/>
        <v>80</v>
      </c>
      <c r="AO136" s="58">
        <f t="shared" si="68"/>
        <v>20</v>
      </c>
      <c r="AP136" s="58">
        <f t="shared" si="68"/>
        <v>40</v>
      </c>
      <c r="AQ136" s="58">
        <f t="shared" si="68"/>
        <v>60</v>
      </c>
      <c r="AR136" s="58">
        <f t="shared" si="68"/>
        <v>100</v>
      </c>
      <c r="AS136" s="58">
        <f t="shared" si="68"/>
        <v>80</v>
      </c>
      <c r="AT136" s="58">
        <f t="shared" si="68"/>
        <v>80</v>
      </c>
      <c r="AU136" s="58">
        <f t="shared" si="68"/>
        <v>40</v>
      </c>
      <c r="AV136" s="58">
        <f t="shared" si="68"/>
        <v>20</v>
      </c>
      <c r="AW136" s="58">
        <f t="shared" si="68"/>
        <v>80</v>
      </c>
      <c r="AX136" s="58">
        <f t="shared" si="68"/>
        <v>40</v>
      </c>
      <c r="AY136" s="58">
        <f t="shared" si="68"/>
        <v>40</v>
      </c>
      <c r="AZ136" s="58">
        <f t="shared" si="68"/>
        <v>20</v>
      </c>
      <c r="BA136" s="58">
        <f t="shared" si="68"/>
        <v>40</v>
      </c>
      <c r="BB136" s="58">
        <f t="shared" si="68"/>
        <v>40</v>
      </c>
      <c r="BC136" s="58">
        <f t="shared" si="68"/>
        <v>40</v>
      </c>
      <c r="BD136" s="58">
        <f t="shared" si="68"/>
        <v>80</v>
      </c>
      <c r="BE136" s="58">
        <f t="shared" si="68"/>
        <v>40</v>
      </c>
      <c r="BF136" s="58">
        <f t="shared" si="68"/>
        <v>0</v>
      </c>
      <c r="BG136" s="58">
        <f t="shared" si="68"/>
        <v>80</v>
      </c>
      <c r="BH136" s="58">
        <f t="shared" si="68"/>
        <v>20</v>
      </c>
      <c r="BI136" s="58">
        <f t="shared" si="68"/>
        <v>40</v>
      </c>
      <c r="BJ136" s="58">
        <f t="shared" si="68"/>
        <v>40</v>
      </c>
      <c r="BK136" s="58">
        <f t="shared" si="68"/>
        <v>40</v>
      </c>
      <c r="BL136" s="58">
        <f t="shared" si="68"/>
        <v>100</v>
      </c>
      <c r="BM136" s="58">
        <f t="shared" si="68"/>
        <v>20</v>
      </c>
      <c r="BN136" s="58">
        <f t="shared" si="68"/>
        <v>40</v>
      </c>
      <c r="BO136" s="58">
        <f t="shared" si="68"/>
        <v>40</v>
      </c>
      <c r="BP136" s="58">
        <f t="shared" si="68"/>
        <v>80</v>
      </c>
      <c r="BQ136" s="58">
        <f t="shared" si="68"/>
        <v>60</v>
      </c>
      <c r="BR136" s="58">
        <f t="shared" si="68"/>
        <v>40</v>
      </c>
      <c r="BS136" s="58">
        <f t="shared" si="68"/>
        <v>80</v>
      </c>
      <c r="BT136" s="58">
        <f t="shared" si="68"/>
        <v>80</v>
      </c>
      <c r="BU136" s="58">
        <f t="shared" si="68"/>
        <v>60</v>
      </c>
      <c r="BV136" s="58">
        <f t="shared" si="68"/>
        <v>60</v>
      </c>
      <c r="BW136" s="58">
        <f t="shared" ref="BW136:EH136" si="69">IF(BW135&gt;5,100,BW135*20)</f>
        <v>100</v>
      </c>
      <c r="BX136" s="58">
        <f t="shared" si="69"/>
        <v>60</v>
      </c>
      <c r="BY136" s="58">
        <f t="shared" si="69"/>
        <v>40</v>
      </c>
      <c r="BZ136" s="58">
        <f t="shared" si="69"/>
        <v>80</v>
      </c>
      <c r="CA136" s="58">
        <f t="shared" si="69"/>
        <v>20</v>
      </c>
      <c r="CB136" s="58">
        <f t="shared" si="69"/>
        <v>20</v>
      </c>
      <c r="CC136" s="58">
        <f t="shared" si="69"/>
        <v>60</v>
      </c>
      <c r="CD136" s="58">
        <f t="shared" si="69"/>
        <v>60</v>
      </c>
      <c r="CE136" s="58">
        <f t="shared" si="69"/>
        <v>60</v>
      </c>
      <c r="CF136" s="58">
        <f t="shared" si="69"/>
        <v>40</v>
      </c>
      <c r="CG136" s="58">
        <f t="shared" si="69"/>
        <v>60</v>
      </c>
      <c r="CH136" s="58">
        <f t="shared" si="69"/>
        <v>40</v>
      </c>
      <c r="CI136" s="58">
        <f t="shared" si="69"/>
        <v>20</v>
      </c>
      <c r="CJ136" s="58">
        <f t="shared" si="69"/>
        <v>0</v>
      </c>
      <c r="CK136" s="58">
        <f t="shared" si="69"/>
        <v>80</v>
      </c>
      <c r="CL136" s="58">
        <f t="shared" si="69"/>
        <v>80</v>
      </c>
      <c r="CM136" s="58">
        <f t="shared" si="69"/>
        <v>20</v>
      </c>
      <c r="CN136" s="58">
        <f t="shared" si="69"/>
        <v>80</v>
      </c>
      <c r="CO136" s="58">
        <f t="shared" si="69"/>
        <v>20</v>
      </c>
      <c r="CP136" s="58">
        <f t="shared" si="69"/>
        <v>40</v>
      </c>
      <c r="CQ136" s="58">
        <f t="shared" si="69"/>
        <v>60</v>
      </c>
      <c r="CR136" s="58">
        <f t="shared" si="69"/>
        <v>20</v>
      </c>
      <c r="CS136" s="58">
        <f t="shared" si="69"/>
        <v>60</v>
      </c>
      <c r="CT136" s="58">
        <f t="shared" si="69"/>
        <v>60</v>
      </c>
      <c r="CU136" s="58">
        <f t="shared" si="69"/>
        <v>0</v>
      </c>
      <c r="CV136" s="58">
        <f t="shared" si="69"/>
        <v>20</v>
      </c>
      <c r="CW136" s="58">
        <f t="shared" si="69"/>
        <v>20</v>
      </c>
      <c r="CX136" s="58">
        <f t="shared" si="69"/>
        <v>40</v>
      </c>
      <c r="CY136" s="58">
        <f t="shared" si="69"/>
        <v>20</v>
      </c>
      <c r="CZ136" s="58">
        <f t="shared" si="69"/>
        <v>40</v>
      </c>
      <c r="DA136" s="58">
        <f t="shared" si="69"/>
        <v>20</v>
      </c>
      <c r="DB136" s="58">
        <f t="shared" si="69"/>
        <v>40</v>
      </c>
      <c r="DC136" s="58">
        <f t="shared" si="69"/>
        <v>40</v>
      </c>
      <c r="DD136" s="58">
        <f t="shared" si="69"/>
        <v>20</v>
      </c>
      <c r="DE136" s="58">
        <f t="shared" si="69"/>
        <v>20</v>
      </c>
      <c r="DF136" s="58">
        <f t="shared" si="69"/>
        <v>40</v>
      </c>
      <c r="DG136" s="58">
        <f t="shared" si="69"/>
        <v>40</v>
      </c>
      <c r="DH136" s="58">
        <f t="shared" si="69"/>
        <v>70</v>
      </c>
      <c r="DI136" s="58">
        <f t="shared" si="69"/>
        <v>60</v>
      </c>
      <c r="DJ136" s="58">
        <f t="shared" si="69"/>
        <v>60</v>
      </c>
      <c r="DK136" s="58">
        <f t="shared" si="69"/>
        <v>20</v>
      </c>
      <c r="DL136" s="58">
        <f t="shared" si="69"/>
        <v>20</v>
      </c>
      <c r="DM136" s="58">
        <f t="shared" si="69"/>
        <v>20</v>
      </c>
      <c r="DN136" s="58">
        <f t="shared" si="69"/>
        <v>40</v>
      </c>
      <c r="DO136" s="58">
        <f t="shared" si="69"/>
        <v>40</v>
      </c>
      <c r="DP136" s="58">
        <f t="shared" si="69"/>
        <v>20</v>
      </c>
      <c r="DQ136" s="58">
        <f t="shared" si="69"/>
        <v>20</v>
      </c>
      <c r="DR136" s="58">
        <f t="shared" si="69"/>
        <v>20</v>
      </c>
      <c r="DS136" s="58">
        <f t="shared" si="69"/>
        <v>60</v>
      </c>
      <c r="DT136" s="58">
        <f t="shared" si="69"/>
        <v>20</v>
      </c>
      <c r="DU136" s="58">
        <f t="shared" si="69"/>
        <v>20</v>
      </c>
      <c r="DV136" s="58">
        <f t="shared" si="69"/>
        <v>20</v>
      </c>
      <c r="DW136" s="58">
        <f t="shared" si="69"/>
        <v>20</v>
      </c>
      <c r="DX136" s="58">
        <f t="shared" si="69"/>
        <v>20</v>
      </c>
      <c r="DY136" s="58">
        <f t="shared" si="69"/>
        <v>40</v>
      </c>
      <c r="DZ136" s="58">
        <f t="shared" si="69"/>
        <v>80</v>
      </c>
      <c r="EA136" s="58">
        <f t="shared" si="69"/>
        <v>40</v>
      </c>
      <c r="EB136" s="58">
        <f t="shared" si="69"/>
        <v>60</v>
      </c>
      <c r="EC136" s="58">
        <f t="shared" si="69"/>
        <v>20</v>
      </c>
      <c r="ED136" s="58">
        <f t="shared" si="69"/>
        <v>20</v>
      </c>
      <c r="EE136" s="58">
        <f t="shared" si="69"/>
        <v>20</v>
      </c>
      <c r="EF136" s="58">
        <f t="shared" si="69"/>
        <v>40</v>
      </c>
      <c r="EG136" s="58">
        <f t="shared" si="69"/>
        <v>20</v>
      </c>
      <c r="EH136" s="58">
        <f t="shared" si="69"/>
        <v>20</v>
      </c>
      <c r="EI136" s="58">
        <f t="shared" ref="EI136:GT136" si="70">IF(EI135&gt;5,100,EI135*20)</f>
        <v>20</v>
      </c>
      <c r="EJ136" s="58">
        <f t="shared" si="70"/>
        <v>80</v>
      </c>
      <c r="EK136" s="58">
        <f t="shared" si="70"/>
        <v>40</v>
      </c>
      <c r="EL136" s="58">
        <f t="shared" si="70"/>
        <v>20</v>
      </c>
      <c r="EM136" s="58">
        <f t="shared" si="70"/>
        <v>0</v>
      </c>
      <c r="EN136" s="58">
        <f t="shared" si="70"/>
        <v>40</v>
      </c>
      <c r="EO136" s="58">
        <f t="shared" si="70"/>
        <v>40</v>
      </c>
      <c r="EP136" s="58">
        <f t="shared" si="70"/>
        <v>40</v>
      </c>
      <c r="EQ136" s="58">
        <f t="shared" si="70"/>
        <v>60</v>
      </c>
      <c r="ER136" s="58">
        <f t="shared" si="70"/>
        <v>40</v>
      </c>
      <c r="ES136" s="58">
        <f t="shared" si="70"/>
        <v>20</v>
      </c>
      <c r="ET136" s="58">
        <f t="shared" si="70"/>
        <v>60</v>
      </c>
      <c r="EU136" s="58">
        <f t="shared" si="70"/>
        <v>20</v>
      </c>
      <c r="EV136" s="58">
        <f t="shared" si="70"/>
        <v>100</v>
      </c>
      <c r="EW136" s="58">
        <f t="shared" si="70"/>
        <v>20</v>
      </c>
      <c r="EX136" s="58">
        <f t="shared" si="70"/>
        <v>80</v>
      </c>
      <c r="EY136" s="58">
        <f t="shared" si="70"/>
        <v>20</v>
      </c>
      <c r="EZ136" s="58">
        <f t="shared" si="70"/>
        <v>40</v>
      </c>
      <c r="FA136" s="58">
        <f t="shared" si="70"/>
        <v>80</v>
      </c>
      <c r="FB136" s="58">
        <f t="shared" si="70"/>
        <v>100</v>
      </c>
      <c r="FC136" s="58">
        <f t="shared" si="70"/>
        <v>20</v>
      </c>
      <c r="FD136" s="58">
        <f t="shared" si="70"/>
        <v>0</v>
      </c>
      <c r="FE136" s="58">
        <f t="shared" si="70"/>
        <v>80</v>
      </c>
      <c r="FF136" s="58">
        <f t="shared" si="70"/>
        <v>20</v>
      </c>
      <c r="FG136" s="58">
        <f t="shared" si="70"/>
        <v>60</v>
      </c>
      <c r="FH136" s="58">
        <f t="shared" si="70"/>
        <v>40</v>
      </c>
      <c r="FI136" s="58">
        <f t="shared" si="70"/>
        <v>20</v>
      </c>
      <c r="FJ136" s="58">
        <f t="shared" si="70"/>
        <v>20</v>
      </c>
      <c r="FK136" s="58">
        <f t="shared" si="70"/>
        <v>40</v>
      </c>
      <c r="FL136" s="58">
        <f t="shared" si="70"/>
        <v>20</v>
      </c>
      <c r="FM136" s="58">
        <f t="shared" si="70"/>
        <v>40</v>
      </c>
      <c r="FN136" s="58">
        <f t="shared" si="70"/>
        <v>40</v>
      </c>
      <c r="FO136" s="58">
        <f t="shared" si="70"/>
        <v>40</v>
      </c>
      <c r="FP136" s="58">
        <f t="shared" si="70"/>
        <v>40</v>
      </c>
      <c r="FQ136" s="58">
        <f t="shared" si="70"/>
        <v>80</v>
      </c>
      <c r="FR136" s="58">
        <f t="shared" si="70"/>
        <v>40</v>
      </c>
      <c r="FS136" s="58">
        <f t="shared" si="70"/>
        <v>60</v>
      </c>
      <c r="FT136" s="58">
        <f t="shared" si="70"/>
        <v>40</v>
      </c>
      <c r="FU136" s="58">
        <f t="shared" si="70"/>
        <v>20</v>
      </c>
      <c r="FV136" s="58">
        <f t="shared" si="70"/>
        <v>100</v>
      </c>
      <c r="FW136" s="58">
        <f t="shared" si="70"/>
        <v>20</v>
      </c>
      <c r="FX136" s="58">
        <f t="shared" si="70"/>
        <v>40</v>
      </c>
      <c r="FY136" s="58">
        <f t="shared" si="70"/>
        <v>60</v>
      </c>
      <c r="FZ136" s="58">
        <f t="shared" si="70"/>
        <v>40</v>
      </c>
      <c r="GA136" s="58">
        <f t="shared" si="70"/>
        <v>20</v>
      </c>
      <c r="GB136" s="58">
        <f t="shared" si="70"/>
        <v>100</v>
      </c>
      <c r="GC136" s="58">
        <f t="shared" si="70"/>
        <v>40</v>
      </c>
      <c r="GD136" s="58">
        <f t="shared" si="70"/>
        <v>60</v>
      </c>
      <c r="GE136" s="58">
        <f t="shared" si="70"/>
        <v>80</v>
      </c>
      <c r="GF136" s="58">
        <f t="shared" si="70"/>
        <v>40</v>
      </c>
      <c r="GG136" s="58">
        <f t="shared" si="70"/>
        <v>40</v>
      </c>
      <c r="GH136" s="58">
        <f t="shared" si="70"/>
        <v>100</v>
      </c>
      <c r="GI136" s="58">
        <f t="shared" si="70"/>
        <v>20</v>
      </c>
      <c r="GJ136" s="58">
        <f t="shared" si="70"/>
        <v>80</v>
      </c>
      <c r="GK136" s="58">
        <f t="shared" si="70"/>
        <v>60</v>
      </c>
      <c r="GL136" s="58">
        <f t="shared" si="70"/>
        <v>60</v>
      </c>
      <c r="GM136" s="58">
        <f t="shared" si="70"/>
        <v>20</v>
      </c>
      <c r="GN136" s="58">
        <f t="shared" si="70"/>
        <v>40</v>
      </c>
      <c r="GO136" s="58">
        <f t="shared" si="70"/>
        <v>80</v>
      </c>
      <c r="GP136" s="58">
        <f t="shared" si="70"/>
        <v>20</v>
      </c>
      <c r="GQ136" s="58">
        <f t="shared" si="70"/>
        <v>80</v>
      </c>
      <c r="GR136" s="58">
        <f t="shared" si="70"/>
        <v>60</v>
      </c>
      <c r="GS136" s="58">
        <f t="shared" si="70"/>
        <v>40</v>
      </c>
      <c r="GT136" s="58">
        <f t="shared" si="70"/>
        <v>20</v>
      </c>
      <c r="GU136" s="58">
        <f t="shared" ref="GU136:IQ136" si="71">IF(GU135&gt;5,100,GU135*20)</f>
        <v>60</v>
      </c>
      <c r="GV136" s="58">
        <f t="shared" si="71"/>
        <v>0</v>
      </c>
      <c r="GW136" s="58">
        <f t="shared" si="71"/>
        <v>40</v>
      </c>
      <c r="GX136" s="58">
        <f t="shared" si="71"/>
        <v>20</v>
      </c>
      <c r="GY136" s="58">
        <f t="shared" si="71"/>
        <v>20</v>
      </c>
      <c r="GZ136" s="58">
        <f t="shared" si="71"/>
        <v>20</v>
      </c>
      <c r="HA136" s="58">
        <f t="shared" si="71"/>
        <v>40</v>
      </c>
      <c r="HB136" s="58">
        <f t="shared" si="71"/>
        <v>40</v>
      </c>
      <c r="HC136" s="58">
        <f t="shared" si="71"/>
        <v>20</v>
      </c>
      <c r="HD136" s="58">
        <f t="shared" si="71"/>
        <v>60</v>
      </c>
      <c r="HE136" s="58">
        <f t="shared" si="71"/>
        <v>100</v>
      </c>
      <c r="HF136" s="58">
        <f t="shared" si="71"/>
        <v>20</v>
      </c>
      <c r="HG136" s="58">
        <f t="shared" si="71"/>
        <v>80</v>
      </c>
      <c r="HH136" s="58">
        <f t="shared" si="71"/>
        <v>80</v>
      </c>
      <c r="HI136" s="58">
        <f t="shared" si="71"/>
        <v>60</v>
      </c>
      <c r="HJ136" s="58">
        <f t="shared" si="71"/>
        <v>80</v>
      </c>
      <c r="HK136" s="58">
        <f t="shared" si="71"/>
        <v>80</v>
      </c>
      <c r="HL136" s="58">
        <f t="shared" si="71"/>
        <v>60</v>
      </c>
      <c r="HM136" s="58">
        <f t="shared" si="71"/>
        <v>60</v>
      </c>
      <c r="HN136" s="58">
        <f t="shared" si="71"/>
        <v>100</v>
      </c>
      <c r="HO136" s="58">
        <f t="shared" si="71"/>
        <v>100</v>
      </c>
      <c r="HP136" s="58">
        <f t="shared" si="71"/>
        <v>80</v>
      </c>
      <c r="HQ136" s="58">
        <f t="shared" si="71"/>
        <v>60</v>
      </c>
      <c r="HR136" s="58">
        <f t="shared" si="71"/>
        <v>60</v>
      </c>
      <c r="HS136" s="58">
        <f t="shared" si="71"/>
        <v>80</v>
      </c>
      <c r="HT136" s="58">
        <f t="shared" si="71"/>
        <v>80</v>
      </c>
      <c r="HU136" s="58">
        <f t="shared" si="71"/>
        <v>60</v>
      </c>
      <c r="HV136" s="58">
        <f t="shared" si="71"/>
        <v>100</v>
      </c>
      <c r="HW136" s="58">
        <f t="shared" si="71"/>
        <v>100</v>
      </c>
      <c r="HX136" s="58">
        <f t="shared" si="71"/>
        <v>100</v>
      </c>
      <c r="HY136" s="58">
        <f t="shared" si="71"/>
        <v>60</v>
      </c>
      <c r="HZ136" s="58">
        <f t="shared" si="71"/>
        <v>100</v>
      </c>
      <c r="IA136" s="58">
        <f t="shared" si="71"/>
        <v>100</v>
      </c>
      <c r="IB136" s="58">
        <f t="shared" si="71"/>
        <v>100</v>
      </c>
      <c r="IC136" s="58">
        <f t="shared" si="71"/>
        <v>20</v>
      </c>
      <c r="ID136" s="58">
        <f t="shared" si="71"/>
        <v>60</v>
      </c>
      <c r="IE136" s="58">
        <f t="shared" si="71"/>
        <v>40</v>
      </c>
      <c r="IF136" s="58">
        <f t="shared" si="71"/>
        <v>80</v>
      </c>
      <c r="IG136" s="58">
        <f t="shared" si="71"/>
        <v>60</v>
      </c>
      <c r="IH136" s="58">
        <f t="shared" si="71"/>
        <v>40</v>
      </c>
      <c r="II136" s="58">
        <f t="shared" si="71"/>
        <v>20</v>
      </c>
      <c r="IJ136" s="58">
        <f t="shared" si="71"/>
        <v>60</v>
      </c>
      <c r="IK136" s="58">
        <f t="shared" si="71"/>
        <v>20</v>
      </c>
      <c r="IL136" s="58">
        <f t="shared" si="71"/>
        <v>40</v>
      </c>
      <c r="IM136" s="58">
        <f t="shared" si="71"/>
        <v>60</v>
      </c>
      <c r="IN136" s="58">
        <f t="shared" si="71"/>
        <v>40</v>
      </c>
      <c r="IO136" s="58">
        <f t="shared" si="71"/>
        <v>100</v>
      </c>
      <c r="IP136" s="58">
        <f t="shared" si="71"/>
        <v>20</v>
      </c>
      <c r="IQ136" s="58">
        <f t="shared" si="71"/>
        <v>80</v>
      </c>
    </row>
    <row r="137" spans="1:251" s="3" customFormat="1" ht="65.25" customHeight="1" x14ac:dyDescent="0.3">
      <c r="A137" s="152" t="s">
        <v>643</v>
      </c>
      <c r="B137" s="87" t="s">
        <v>644</v>
      </c>
      <c r="C137" s="219">
        <v>0.3</v>
      </c>
      <c r="D137" s="87" t="s">
        <v>645</v>
      </c>
      <c r="E137" s="59" t="s">
        <v>646</v>
      </c>
      <c r="F137" s="31" t="s">
        <v>558</v>
      </c>
      <c r="G137" s="88" t="s">
        <v>647</v>
      </c>
      <c r="H137" s="59" t="s">
        <v>648</v>
      </c>
      <c r="I137" s="60" t="s">
        <v>649</v>
      </c>
      <c r="J137" s="37">
        <v>184</v>
      </c>
      <c r="K137" s="38">
        <v>30</v>
      </c>
      <c r="L137" s="37">
        <v>45</v>
      </c>
      <c r="M137" s="37">
        <v>108</v>
      </c>
      <c r="N137" s="37">
        <v>51</v>
      </c>
      <c r="O137" s="37">
        <v>55</v>
      </c>
      <c r="P137" s="37">
        <v>27</v>
      </c>
      <c r="Q137" s="37">
        <v>177</v>
      </c>
      <c r="R137" s="37">
        <v>82</v>
      </c>
      <c r="S137" s="37">
        <v>206</v>
      </c>
      <c r="T137" s="37">
        <v>63</v>
      </c>
      <c r="U137" s="37">
        <v>198</v>
      </c>
      <c r="V137" s="37">
        <v>50</v>
      </c>
      <c r="W137" s="37">
        <v>38</v>
      </c>
      <c r="X137" s="37">
        <v>20</v>
      </c>
      <c r="Y137" s="37">
        <v>27</v>
      </c>
      <c r="Z137" s="37">
        <v>21</v>
      </c>
      <c r="AA137" s="37">
        <v>6</v>
      </c>
      <c r="AB137" s="39">
        <v>26</v>
      </c>
      <c r="AC137" s="37">
        <v>79</v>
      </c>
      <c r="AD137" s="37">
        <v>132</v>
      </c>
      <c r="AE137" s="37">
        <v>77</v>
      </c>
      <c r="AF137" s="37">
        <v>65</v>
      </c>
      <c r="AG137" s="37">
        <v>64</v>
      </c>
      <c r="AH137" s="37">
        <v>77</v>
      </c>
      <c r="AI137" s="37">
        <v>39</v>
      </c>
      <c r="AJ137" s="37">
        <v>17</v>
      </c>
      <c r="AK137" s="37">
        <v>34</v>
      </c>
      <c r="AL137" s="37">
        <v>118</v>
      </c>
      <c r="AM137" s="37">
        <v>104</v>
      </c>
      <c r="AN137" s="37">
        <v>87</v>
      </c>
      <c r="AO137" s="37">
        <v>99</v>
      </c>
      <c r="AP137" s="37">
        <v>65</v>
      </c>
      <c r="AQ137" s="37">
        <v>26</v>
      </c>
      <c r="AR137" s="37">
        <v>66</v>
      </c>
      <c r="AS137" s="37">
        <v>124</v>
      </c>
      <c r="AT137" s="37">
        <v>21</v>
      </c>
      <c r="AU137" s="37">
        <v>42</v>
      </c>
      <c r="AV137" s="37">
        <v>4</v>
      </c>
      <c r="AW137" s="37">
        <v>77</v>
      </c>
      <c r="AX137" s="37">
        <v>147</v>
      </c>
      <c r="AY137" s="37">
        <v>12</v>
      </c>
      <c r="AZ137" s="37">
        <v>66</v>
      </c>
      <c r="BA137" s="37">
        <v>31</v>
      </c>
      <c r="BB137" s="37">
        <v>133</v>
      </c>
      <c r="BC137" s="37">
        <v>180</v>
      </c>
      <c r="BD137" s="37">
        <v>284</v>
      </c>
      <c r="BE137" s="37">
        <v>29</v>
      </c>
      <c r="BF137" s="37">
        <v>75</v>
      </c>
      <c r="BG137" s="37">
        <v>536</v>
      </c>
      <c r="BH137" s="37">
        <v>60</v>
      </c>
      <c r="BI137" s="37">
        <v>70</v>
      </c>
      <c r="BJ137" s="37">
        <v>150</v>
      </c>
      <c r="BK137" s="37">
        <v>150</v>
      </c>
      <c r="BL137" s="37">
        <v>252</v>
      </c>
      <c r="BM137" s="37">
        <v>34</v>
      </c>
      <c r="BN137" s="37">
        <v>185</v>
      </c>
      <c r="BO137" s="37">
        <v>30</v>
      </c>
      <c r="BP137" s="37">
        <v>69</v>
      </c>
      <c r="BQ137" s="37">
        <v>16</v>
      </c>
      <c r="BR137" s="37">
        <v>21</v>
      </c>
      <c r="BS137" s="37">
        <v>85</v>
      </c>
      <c r="BT137" s="37">
        <v>15</v>
      </c>
      <c r="BU137" s="37">
        <v>62</v>
      </c>
      <c r="BV137" s="37">
        <v>15</v>
      </c>
      <c r="BW137" s="37">
        <v>108</v>
      </c>
      <c r="BX137" s="37">
        <v>27</v>
      </c>
      <c r="BY137" s="37">
        <v>32</v>
      </c>
      <c r="BZ137" s="37">
        <v>106</v>
      </c>
      <c r="CA137" s="37">
        <v>75</v>
      </c>
      <c r="CB137" s="37">
        <v>91</v>
      </c>
      <c r="CC137" s="37">
        <v>141</v>
      </c>
      <c r="CD137" s="37">
        <v>141</v>
      </c>
      <c r="CE137" s="37">
        <v>61</v>
      </c>
      <c r="CF137" s="37">
        <v>82</v>
      </c>
      <c r="CG137" s="37">
        <v>36</v>
      </c>
      <c r="CH137" s="37">
        <v>47</v>
      </c>
      <c r="CI137" s="37">
        <v>50</v>
      </c>
      <c r="CJ137" s="37">
        <v>73</v>
      </c>
      <c r="CK137" s="37">
        <v>89</v>
      </c>
      <c r="CL137" s="37">
        <v>127</v>
      </c>
      <c r="CM137" s="37">
        <v>106</v>
      </c>
      <c r="CN137" s="37">
        <v>59</v>
      </c>
      <c r="CO137" s="37">
        <v>66</v>
      </c>
      <c r="CP137" s="37">
        <v>26</v>
      </c>
      <c r="CQ137" s="37">
        <v>102</v>
      </c>
      <c r="CR137" s="37">
        <v>137</v>
      </c>
      <c r="CS137" s="37">
        <v>89</v>
      </c>
      <c r="CT137" s="37">
        <v>89</v>
      </c>
      <c r="CU137" s="37">
        <v>103</v>
      </c>
      <c r="CV137" s="37">
        <v>85</v>
      </c>
      <c r="CW137" s="37">
        <v>44</v>
      </c>
      <c r="CX137" s="37">
        <v>78</v>
      </c>
      <c r="CY137" s="37">
        <v>53</v>
      </c>
      <c r="CZ137" s="37">
        <v>53</v>
      </c>
      <c r="DA137" s="37">
        <v>153</v>
      </c>
      <c r="DB137" s="37">
        <v>78</v>
      </c>
      <c r="DC137" s="37">
        <v>70</v>
      </c>
      <c r="DD137" s="37">
        <v>15</v>
      </c>
      <c r="DE137" s="37">
        <v>86</v>
      </c>
      <c r="DF137" s="37">
        <v>82</v>
      </c>
      <c r="DG137" s="37">
        <v>84</v>
      </c>
      <c r="DH137" s="37">
        <v>94</v>
      </c>
      <c r="DI137" s="37">
        <v>83</v>
      </c>
      <c r="DJ137" s="37">
        <v>170</v>
      </c>
      <c r="DK137" s="37">
        <v>75</v>
      </c>
      <c r="DL137" s="37">
        <v>58</v>
      </c>
      <c r="DM137" s="37">
        <v>110</v>
      </c>
      <c r="DN137" s="37">
        <v>40</v>
      </c>
      <c r="DO137" s="37">
        <v>65</v>
      </c>
      <c r="DP137" s="37">
        <v>99</v>
      </c>
      <c r="DQ137" s="37">
        <v>62</v>
      </c>
      <c r="DR137" s="37">
        <v>72</v>
      </c>
      <c r="DS137" s="37">
        <v>70</v>
      </c>
      <c r="DT137" s="37">
        <v>111</v>
      </c>
      <c r="DU137" s="37">
        <v>108</v>
      </c>
      <c r="DV137" s="37">
        <v>108</v>
      </c>
      <c r="DW137" s="37">
        <v>453</v>
      </c>
      <c r="DX137" s="37">
        <v>169</v>
      </c>
      <c r="DY137" s="37">
        <v>76</v>
      </c>
      <c r="DZ137" s="37">
        <v>92</v>
      </c>
      <c r="EA137" s="37">
        <v>305</v>
      </c>
      <c r="EB137" s="37">
        <v>89</v>
      </c>
      <c r="EC137" s="37">
        <v>93</v>
      </c>
      <c r="ED137" s="37">
        <v>64</v>
      </c>
      <c r="EE137" s="37">
        <v>55</v>
      </c>
      <c r="EF137" s="37">
        <v>92</v>
      </c>
      <c r="EG137" s="37">
        <v>91</v>
      </c>
      <c r="EH137" s="37">
        <v>135</v>
      </c>
      <c r="EI137" s="37">
        <v>135</v>
      </c>
      <c r="EJ137" s="37">
        <v>49</v>
      </c>
      <c r="EK137" s="37">
        <v>165</v>
      </c>
      <c r="EL137" s="37">
        <v>122</v>
      </c>
      <c r="EM137" s="37">
        <v>36</v>
      </c>
      <c r="EN137" s="37">
        <v>39</v>
      </c>
      <c r="EO137" s="37">
        <v>75</v>
      </c>
      <c r="EP137" s="37">
        <v>38</v>
      </c>
      <c r="EQ137" s="37">
        <v>64</v>
      </c>
      <c r="ER137" s="37">
        <v>46</v>
      </c>
      <c r="ES137" s="37">
        <v>128</v>
      </c>
      <c r="ET137" s="37">
        <v>104</v>
      </c>
      <c r="EU137" s="37">
        <v>122</v>
      </c>
      <c r="EV137" s="37">
        <v>107</v>
      </c>
      <c r="EW137" s="37">
        <v>102</v>
      </c>
      <c r="EX137" s="37">
        <v>155</v>
      </c>
      <c r="EY137" s="37">
        <v>82</v>
      </c>
      <c r="EZ137" s="37">
        <v>61</v>
      </c>
      <c r="FA137" s="37">
        <v>33</v>
      </c>
      <c r="FB137" s="37">
        <v>29</v>
      </c>
      <c r="FC137" s="37">
        <v>24</v>
      </c>
      <c r="FD137" s="37">
        <v>97</v>
      </c>
      <c r="FE137" s="37">
        <v>90</v>
      </c>
      <c r="FF137" s="37">
        <v>88</v>
      </c>
      <c r="FG137" s="37">
        <v>125</v>
      </c>
      <c r="FH137" s="37">
        <v>154</v>
      </c>
      <c r="FI137" s="37">
        <v>38</v>
      </c>
      <c r="FJ137" s="37">
        <v>73</v>
      </c>
      <c r="FK137" s="38">
        <v>60</v>
      </c>
      <c r="FL137" s="38">
        <v>34</v>
      </c>
      <c r="FM137" s="38">
        <v>35</v>
      </c>
      <c r="FN137" s="38">
        <v>199</v>
      </c>
      <c r="FO137" s="38">
        <v>53</v>
      </c>
      <c r="FP137" s="38">
        <v>57</v>
      </c>
      <c r="FQ137" s="38">
        <v>171</v>
      </c>
      <c r="FR137" s="38">
        <v>18</v>
      </c>
      <c r="FS137" s="38">
        <v>98</v>
      </c>
      <c r="FT137" s="38">
        <v>163</v>
      </c>
      <c r="FU137" s="38">
        <v>133</v>
      </c>
      <c r="FV137" s="38">
        <v>61</v>
      </c>
      <c r="FW137" s="38">
        <v>106</v>
      </c>
      <c r="FX137" s="38">
        <v>98</v>
      </c>
      <c r="FY137" s="38">
        <v>118</v>
      </c>
      <c r="FZ137" s="38">
        <v>209</v>
      </c>
      <c r="GA137" s="38">
        <v>44</v>
      </c>
      <c r="GB137" s="38">
        <v>49</v>
      </c>
      <c r="GC137" s="38">
        <v>70</v>
      </c>
      <c r="GD137" s="38">
        <v>145</v>
      </c>
      <c r="GE137" s="38">
        <v>106</v>
      </c>
      <c r="GF137" s="38">
        <v>49</v>
      </c>
      <c r="GG137" s="38">
        <v>87</v>
      </c>
      <c r="GH137" s="38">
        <v>203</v>
      </c>
      <c r="GI137" s="38">
        <v>124</v>
      </c>
      <c r="GJ137" s="38">
        <v>227</v>
      </c>
      <c r="GK137" s="38">
        <v>65</v>
      </c>
      <c r="GL137" s="38">
        <v>114</v>
      </c>
      <c r="GM137" s="38">
        <v>173</v>
      </c>
      <c r="GN137" s="38">
        <v>58</v>
      </c>
      <c r="GO137" s="38">
        <v>58</v>
      </c>
      <c r="GP137" s="38">
        <v>38</v>
      </c>
      <c r="GQ137" s="38">
        <v>61</v>
      </c>
      <c r="GR137" s="38">
        <v>129</v>
      </c>
      <c r="GS137" s="38">
        <v>167</v>
      </c>
      <c r="GT137" s="38">
        <v>105</v>
      </c>
      <c r="GU137" s="38">
        <v>195</v>
      </c>
      <c r="GV137" s="38">
        <v>17</v>
      </c>
      <c r="GW137" s="38">
        <v>100</v>
      </c>
      <c r="GX137" s="38">
        <v>80</v>
      </c>
      <c r="GY137" s="38">
        <v>59</v>
      </c>
      <c r="GZ137" s="38">
        <v>46</v>
      </c>
      <c r="HA137" s="38">
        <v>125</v>
      </c>
      <c r="HB137" s="38">
        <v>79</v>
      </c>
      <c r="HC137" s="38">
        <v>104</v>
      </c>
      <c r="HD137" s="38">
        <v>329</v>
      </c>
      <c r="HE137" s="38">
        <v>99</v>
      </c>
      <c r="HF137" s="38">
        <v>52</v>
      </c>
      <c r="HG137" s="38">
        <v>89</v>
      </c>
      <c r="HH137" s="38">
        <v>90</v>
      </c>
      <c r="HI137" s="38">
        <v>122</v>
      </c>
      <c r="HJ137" s="38">
        <v>121</v>
      </c>
      <c r="HK137" s="38">
        <v>91</v>
      </c>
      <c r="HL137" s="38">
        <v>113</v>
      </c>
      <c r="HM137" s="38">
        <v>88</v>
      </c>
      <c r="HN137" s="38">
        <v>107</v>
      </c>
      <c r="HO137" s="38">
        <v>108</v>
      </c>
      <c r="HP137" s="38">
        <v>83</v>
      </c>
      <c r="HQ137" s="38">
        <v>85</v>
      </c>
      <c r="HR137" s="38">
        <v>51</v>
      </c>
      <c r="HS137" s="38">
        <v>40</v>
      </c>
      <c r="HT137" s="38">
        <v>64</v>
      </c>
      <c r="HU137" s="38">
        <v>49</v>
      </c>
      <c r="HV137" s="38">
        <v>132</v>
      </c>
      <c r="HW137" s="38">
        <v>79</v>
      </c>
      <c r="HX137" s="38">
        <v>248</v>
      </c>
      <c r="HY137" s="38">
        <v>131</v>
      </c>
      <c r="HZ137" s="38">
        <v>104</v>
      </c>
      <c r="IA137" s="38">
        <v>371</v>
      </c>
      <c r="IB137" s="38">
        <v>623</v>
      </c>
      <c r="IC137" s="38">
        <v>114</v>
      </c>
      <c r="ID137" s="38">
        <v>813</v>
      </c>
      <c r="IE137" s="38">
        <v>755</v>
      </c>
      <c r="IF137" s="38">
        <v>504</v>
      </c>
      <c r="IG137" s="38">
        <v>502</v>
      </c>
      <c r="IH137" s="38">
        <v>229</v>
      </c>
      <c r="II137" s="38">
        <v>321</v>
      </c>
      <c r="IJ137" s="38">
        <v>533</v>
      </c>
      <c r="IK137" s="38">
        <v>307</v>
      </c>
      <c r="IL137" s="38">
        <v>493</v>
      </c>
      <c r="IM137" s="38">
        <v>205</v>
      </c>
      <c r="IN137" s="38">
        <v>264</v>
      </c>
      <c r="IO137" s="38">
        <v>584</v>
      </c>
      <c r="IP137" s="38">
        <v>562</v>
      </c>
      <c r="IQ137" s="38">
        <v>497</v>
      </c>
    </row>
    <row r="138" spans="1:251" s="30" customFormat="1" ht="38.25" customHeight="1" x14ac:dyDescent="0.3">
      <c r="A138" s="154"/>
      <c r="B138" s="56" t="s">
        <v>650</v>
      </c>
      <c r="C138" s="220"/>
      <c r="D138" s="146" t="s">
        <v>651</v>
      </c>
      <c r="E138" s="147"/>
      <c r="F138" s="147"/>
      <c r="G138" s="148"/>
      <c r="H138" s="77"/>
      <c r="I138" s="27" t="s">
        <v>562</v>
      </c>
      <c r="J138" s="53">
        <f>J137/J$5*100</f>
        <v>96.84210526315789</v>
      </c>
      <c r="K138" s="53">
        <f t="shared" ref="K138:BV138" si="72">K137/K$5*100</f>
        <v>73.170731707317074</v>
      </c>
      <c r="L138" s="53">
        <f t="shared" si="72"/>
        <v>86.538461538461547</v>
      </c>
      <c r="M138" s="53">
        <f t="shared" si="72"/>
        <v>92.307692307692307</v>
      </c>
      <c r="N138" s="53">
        <f t="shared" si="72"/>
        <v>96.226415094339629</v>
      </c>
      <c r="O138" s="53">
        <f t="shared" si="72"/>
        <v>100</v>
      </c>
      <c r="P138" s="53">
        <f t="shared" si="72"/>
        <v>96.428571428571431</v>
      </c>
      <c r="Q138" s="53">
        <f t="shared" si="72"/>
        <v>96.195652173913047</v>
      </c>
      <c r="R138" s="53">
        <f t="shared" si="72"/>
        <v>96.470588235294116</v>
      </c>
      <c r="S138" s="53">
        <f t="shared" si="72"/>
        <v>95.813953488372093</v>
      </c>
      <c r="T138" s="53">
        <f t="shared" si="72"/>
        <v>84</v>
      </c>
      <c r="U138" s="53">
        <f t="shared" si="72"/>
        <v>94.285714285714278</v>
      </c>
      <c r="V138" s="53">
        <f t="shared" si="72"/>
        <v>96.15384615384616</v>
      </c>
      <c r="W138" s="53">
        <f t="shared" si="72"/>
        <v>88.372093023255815</v>
      </c>
      <c r="X138" s="53">
        <f t="shared" si="72"/>
        <v>95.238095238095227</v>
      </c>
      <c r="Y138" s="53">
        <f t="shared" si="72"/>
        <v>93.103448275862064</v>
      </c>
      <c r="Z138" s="53">
        <f t="shared" si="72"/>
        <v>91.304347826086953</v>
      </c>
      <c r="AA138" s="53">
        <f t="shared" si="72"/>
        <v>85.714285714285708</v>
      </c>
      <c r="AB138" s="53">
        <f t="shared" si="72"/>
        <v>96.296296296296291</v>
      </c>
      <c r="AC138" s="53">
        <f t="shared" si="72"/>
        <v>92.941176470588232</v>
      </c>
      <c r="AD138" s="53">
        <f t="shared" si="72"/>
        <v>92.307692307692307</v>
      </c>
      <c r="AE138" s="53">
        <f t="shared" si="72"/>
        <v>96.25</v>
      </c>
      <c r="AF138" s="53">
        <f t="shared" si="72"/>
        <v>100</v>
      </c>
      <c r="AG138" s="53">
        <f t="shared" si="72"/>
        <v>91.428571428571431</v>
      </c>
      <c r="AH138" s="53">
        <f t="shared" si="72"/>
        <v>85.555555555555557</v>
      </c>
      <c r="AI138" s="53">
        <f t="shared" si="72"/>
        <v>79.591836734693871</v>
      </c>
      <c r="AJ138" s="53">
        <f t="shared" si="72"/>
        <v>85</v>
      </c>
      <c r="AK138" s="53">
        <f t="shared" si="72"/>
        <v>100</v>
      </c>
      <c r="AL138" s="53">
        <f t="shared" si="72"/>
        <v>99.159663865546221</v>
      </c>
      <c r="AM138" s="53">
        <f t="shared" si="72"/>
        <v>95.412844036697251</v>
      </c>
      <c r="AN138" s="53">
        <f t="shared" si="72"/>
        <v>97.752808988764045</v>
      </c>
      <c r="AO138" s="53">
        <f t="shared" si="72"/>
        <v>97.058823529411768</v>
      </c>
      <c r="AP138" s="53">
        <f t="shared" si="72"/>
        <v>90.277777777777786</v>
      </c>
      <c r="AQ138" s="53">
        <f t="shared" si="72"/>
        <v>100</v>
      </c>
      <c r="AR138" s="53">
        <f t="shared" si="72"/>
        <v>86.842105263157904</v>
      </c>
      <c r="AS138" s="53">
        <f t="shared" si="72"/>
        <v>91.851851851851848</v>
      </c>
      <c r="AT138" s="53">
        <f t="shared" si="72"/>
        <v>100</v>
      </c>
      <c r="AU138" s="53">
        <f t="shared" si="72"/>
        <v>87.5</v>
      </c>
      <c r="AV138" s="53">
        <f t="shared" si="72"/>
        <v>100</v>
      </c>
      <c r="AW138" s="53">
        <f t="shared" si="72"/>
        <v>93.902439024390233</v>
      </c>
      <c r="AX138" s="53">
        <f t="shared" si="72"/>
        <v>99.324324324324323</v>
      </c>
      <c r="AY138" s="53">
        <f t="shared" si="72"/>
        <v>60</v>
      </c>
      <c r="AZ138" s="53">
        <f t="shared" si="72"/>
        <v>90.410958904109577</v>
      </c>
      <c r="BA138" s="53">
        <f t="shared" si="72"/>
        <v>100</v>
      </c>
      <c r="BB138" s="53">
        <f t="shared" si="72"/>
        <v>91.724137931034477</v>
      </c>
      <c r="BC138" s="53">
        <f t="shared" si="72"/>
        <v>96.256684491978604</v>
      </c>
      <c r="BD138" s="53">
        <f t="shared" si="72"/>
        <v>99.649122807017548</v>
      </c>
      <c r="BE138" s="53">
        <f t="shared" si="72"/>
        <v>93.548387096774192</v>
      </c>
      <c r="BF138" s="53">
        <f t="shared" si="72"/>
        <v>94.936708860759495</v>
      </c>
      <c r="BG138" s="53">
        <f t="shared" si="72"/>
        <v>97.989031078610594</v>
      </c>
      <c r="BH138" s="53">
        <f t="shared" si="72"/>
        <v>92.307692307692307</v>
      </c>
      <c r="BI138" s="53">
        <f t="shared" si="72"/>
        <v>100</v>
      </c>
      <c r="BJ138" s="53">
        <f t="shared" si="72"/>
        <v>94.339622641509436</v>
      </c>
      <c r="BK138" s="53">
        <f t="shared" si="72"/>
        <v>99.337748344370851</v>
      </c>
      <c r="BL138" s="53">
        <f t="shared" si="72"/>
        <v>99.212598425196859</v>
      </c>
      <c r="BM138" s="53">
        <f t="shared" si="72"/>
        <v>97.142857142857139</v>
      </c>
      <c r="BN138" s="53">
        <f t="shared" si="72"/>
        <v>96.858638743455501</v>
      </c>
      <c r="BO138" s="53">
        <f t="shared" si="72"/>
        <v>93.75</v>
      </c>
      <c r="BP138" s="53">
        <f t="shared" si="72"/>
        <v>93.243243243243242</v>
      </c>
      <c r="BQ138" s="53">
        <f t="shared" si="72"/>
        <v>100</v>
      </c>
      <c r="BR138" s="53">
        <f t="shared" si="72"/>
        <v>87.5</v>
      </c>
      <c r="BS138" s="53">
        <f t="shared" si="72"/>
        <v>95.50561797752809</v>
      </c>
      <c r="BT138" s="53">
        <f t="shared" si="72"/>
        <v>100</v>
      </c>
      <c r="BU138" s="53">
        <f t="shared" si="72"/>
        <v>100</v>
      </c>
      <c r="BV138" s="53">
        <f t="shared" si="72"/>
        <v>100</v>
      </c>
      <c r="BW138" s="53">
        <f t="shared" ref="BW138:EH138" si="73">BW137/BW$5*100</f>
        <v>100</v>
      </c>
      <c r="BX138" s="53">
        <f t="shared" si="73"/>
        <v>93.103448275862064</v>
      </c>
      <c r="BY138" s="53">
        <f t="shared" si="73"/>
        <v>100</v>
      </c>
      <c r="BZ138" s="53">
        <f t="shared" si="73"/>
        <v>92.173913043478265</v>
      </c>
      <c r="CA138" s="53">
        <f t="shared" si="73"/>
        <v>100</v>
      </c>
      <c r="CB138" s="53">
        <f t="shared" si="73"/>
        <v>90.099009900990097</v>
      </c>
      <c r="CC138" s="53">
        <f t="shared" si="73"/>
        <v>95.270270270270274</v>
      </c>
      <c r="CD138" s="53">
        <f t="shared" si="73"/>
        <v>88.679245283018872</v>
      </c>
      <c r="CE138" s="53">
        <f t="shared" si="73"/>
        <v>96.825396825396822</v>
      </c>
      <c r="CF138" s="53">
        <f t="shared" si="73"/>
        <v>94.252873563218387</v>
      </c>
      <c r="CG138" s="53">
        <f t="shared" si="73"/>
        <v>94.73684210526315</v>
      </c>
      <c r="CH138" s="53">
        <f t="shared" si="73"/>
        <v>88.679245283018872</v>
      </c>
      <c r="CI138" s="53">
        <f t="shared" si="73"/>
        <v>96.15384615384616</v>
      </c>
      <c r="CJ138" s="53">
        <f t="shared" si="73"/>
        <v>85.882352941176464</v>
      </c>
      <c r="CK138" s="53">
        <f t="shared" si="73"/>
        <v>79.464285714285708</v>
      </c>
      <c r="CL138" s="53">
        <f t="shared" si="73"/>
        <v>97.692307692307693</v>
      </c>
      <c r="CM138" s="53">
        <f t="shared" si="73"/>
        <v>94.642857142857139</v>
      </c>
      <c r="CN138" s="53">
        <f t="shared" si="73"/>
        <v>88.059701492537314</v>
      </c>
      <c r="CO138" s="53">
        <f t="shared" si="73"/>
        <v>86.842105263157904</v>
      </c>
      <c r="CP138" s="53">
        <f t="shared" si="73"/>
        <v>65</v>
      </c>
      <c r="CQ138" s="53">
        <f t="shared" si="73"/>
        <v>94.444444444444443</v>
      </c>
      <c r="CR138" s="53">
        <f t="shared" si="73"/>
        <v>94.482758620689651</v>
      </c>
      <c r="CS138" s="53">
        <f t="shared" si="73"/>
        <v>100</v>
      </c>
      <c r="CT138" s="53">
        <f t="shared" si="73"/>
        <v>85.576923076923066</v>
      </c>
      <c r="CU138" s="53">
        <f t="shared" si="73"/>
        <v>89.565217391304358</v>
      </c>
      <c r="CV138" s="53">
        <f t="shared" si="73"/>
        <v>91.397849462365585</v>
      </c>
      <c r="CW138" s="53">
        <f t="shared" si="73"/>
        <v>86.274509803921575</v>
      </c>
      <c r="CX138" s="53">
        <f t="shared" si="73"/>
        <v>98.734177215189874</v>
      </c>
      <c r="CY138" s="53">
        <f t="shared" si="73"/>
        <v>86.885245901639337</v>
      </c>
      <c r="CZ138" s="53">
        <f t="shared" si="73"/>
        <v>77.941176470588232</v>
      </c>
      <c r="DA138" s="53">
        <f t="shared" si="73"/>
        <v>100</v>
      </c>
      <c r="DB138" s="53">
        <f t="shared" si="73"/>
        <v>84.782608695652172</v>
      </c>
      <c r="DC138" s="53">
        <f t="shared" si="73"/>
        <v>100</v>
      </c>
      <c r="DD138" s="53">
        <f t="shared" si="73"/>
        <v>88.235294117647058</v>
      </c>
      <c r="DE138" s="53">
        <f t="shared" si="73"/>
        <v>88.659793814432987</v>
      </c>
      <c r="DF138" s="53">
        <f t="shared" si="73"/>
        <v>95.348837209302332</v>
      </c>
      <c r="DG138" s="53">
        <f t="shared" si="73"/>
        <v>97.674418604651152</v>
      </c>
      <c r="DH138" s="53">
        <f t="shared" si="73"/>
        <v>97.916666666666657</v>
      </c>
      <c r="DI138" s="53">
        <f t="shared" si="73"/>
        <v>95.402298850574709</v>
      </c>
      <c r="DJ138" s="53">
        <f t="shared" si="73"/>
        <v>100</v>
      </c>
      <c r="DK138" s="53">
        <f t="shared" si="73"/>
        <v>92.592592592592595</v>
      </c>
      <c r="DL138" s="53">
        <f t="shared" si="73"/>
        <v>92.063492063492063</v>
      </c>
      <c r="DM138" s="53">
        <f t="shared" si="73"/>
        <v>91.666666666666657</v>
      </c>
      <c r="DN138" s="53">
        <f t="shared" si="73"/>
        <v>93.023255813953483</v>
      </c>
      <c r="DO138" s="53">
        <f t="shared" si="73"/>
        <v>97.014925373134332</v>
      </c>
      <c r="DP138" s="53">
        <f t="shared" si="73"/>
        <v>98.019801980198025</v>
      </c>
      <c r="DQ138" s="53">
        <f t="shared" si="73"/>
        <v>83.78378378378379</v>
      </c>
      <c r="DR138" s="53">
        <f t="shared" si="73"/>
        <v>80.898876404494374</v>
      </c>
      <c r="DS138" s="53">
        <f t="shared" si="73"/>
        <v>93.333333333333329</v>
      </c>
      <c r="DT138" s="53">
        <f t="shared" si="73"/>
        <v>90.983606557377044</v>
      </c>
      <c r="DU138" s="53">
        <f t="shared" si="73"/>
        <v>90.756302521008408</v>
      </c>
      <c r="DV138" s="53">
        <f t="shared" si="73"/>
        <v>98.181818181818187</v>
      </c>
      <c r="DW138" s="53">
        <f t="shared" si="73"/>
        <v>100</v>
      </c>
      <c r="DX138" s="53">
        <f t="shared" si="73"/>
        <v>100</v>
      </c>
      <c r="DY138" s="53">
        <f t="shared" si="73"/>
        <v>89.411764705882362</v>
      </c>
      <c r="DZ138" s="53">
        <f t="shared" si="73"/>
        <v>90.196078431372555</v>
      </c>
      <c r="EA138" s="53">
        <f t="shared" si="73"/>
        <v>92.987804878048792</v>
      </c>
      <c r="EB138" s="53">
        <f t="shared" si="73"/>
        <v>100</v>
      </c>
      <c r="EC138" s="53">
        <f t="shared" si="73"/>
        <v>100</v>
      </c>
      <c r="ED138" s="53">
        <f t="shared" si="73"/>
        <v>91.428571428571431</v>
      </c>
      <c r="EE138" s="53">
        <f t="shared" si="73"/>
        <v>96.491228070175438</v>
      </c>
      <c r="EF138" s="53">
        <f t="shared" si="73"/>
        <v>97.872340425531917</v>
      </c>
      <c r="EG138" s="53">
        <f t="shared" si="73"/>
        <v>98.91304347826086</v>
      </c>
      <c r="EH138" s="53">
        <f t="shared" si="73"/>
        <v>93.75</v>
      </c>
      <c r="EI138" s="53">
        <f t="shared" ref="EI138:GT138" si="74">EI137/EI$5*100</f>
        <v>91.21621621621621</v>
      </c>
      <c r="EJ138" s="53">
        <f t="shared" si="74"/>
        <v>94.230769230769226</v>
      </c>
      <c r="EK138" s="53">
        <f t="shared" si="74"/>
        <v>91.666666666666657</v>
      </c>
      <c r="EL138" s="53">
        <f t="shared" si="74"/>
        <v>91.044776119402982</v>
      </c>
      <c r="EM138" s="53">
        <f t="shared" si="74"/>
        <v>94.73684210526315</v>
      </c>
      <c r="EN138" s="53">
        <f t="shared" si="74"/>
        <v>88.63636363636364</v>
      </c>
      <c r="EO138" s="53">
        <f t="shared" si="74"/>
        <v>100</v>
      </c>
      <c r="EP138" s="53">
        <f t="shared" si="74"/>
        <v>100</v>
      </c>
      <c r="EQ138" s="53">
        <f t="shared" si="74"/>
        <v>95.522388059701484</v>
      </c>
      <c r="ER138" s="53">
        <f t="shared" si="74"/>
        <v>97.872340425531917</v>
      </c>
      <c r="ES138" s="53">
        <f t="shared" si="74"/>
        <v>97.70992366412213</v>
      </c>
      <c r="ET138" s="53">
        <f t="shared" si="74"/>
        <v>98.113207547169807</v>
      </c>
      <c r="EU138" s="53">
        <f t="shared" si="74"/>
        <v>94.573643410852711</v>
      </c>
      <c r="EV138" s="53">
        <f t="shared" si="74"/>
        <v>99.074074074074076</v>
      </c>
      <c r="EW138" s="53">
        <f t="shared" si="74"/>
        <v>100</v>
      </c>
      <c r="EX138" s="53">
        <f t="shared" si="74"/>
        <v>94.512195121951208</v>
      </c>
      <c r="EY138" s="53">
        <f t="shared" si="74"/>
        <v>98.795180722891558</v>
      </c>
      <c r="EZ138" s="53">
        <f t="shared" si="74"/>
        <v>76.25</v>
      </c>
      <c r="FA138" s="53">
        <f t="shared" si="74"/>
        <v>97.058823529411768</v>
      </c>
      <c r="FB138" s="53">
        <f t="shared" si="74"/>
        <v>100</v>
      </c>
      <c r="FC138" s="53">
        <f t="shared" si="74"/>
        <v>80</v>
      </c>
      <c r="FD138" s="53">
        <f t="shared" si="74"/>
        <v>95.098039215686271</v>
      </c>
      <c r="FE138" s="53">
        <f t="shared" si="74"/>
        <v>97.826086956521735</v>
      </c>
      <c r="FF138" s="53">
        <f t="shared" si="74"/>
        <v>92.631578947368425</v>
      </c>
      <c r="FG138" s="53">
        <f t="shared" si="74"/>
        <v>97.65625</v>
      </c>
      <c r="FH138" s="53">
        <f t="shared" si="74"/>
        <v>92.215568862275461</v>
      </c>
      <c r="FI138" s="53">
        <f t="shared" si="74"/>
        <v>97.435897435897431</v>
      </c>
      <c r="FJ138" s="53">
        <f t="shared" si="74"/>
        <v>98.648648648648646</v>
      </c>
      <c r="FK138" s="53">
        <f t="shared" si="74"/>
        <v>86.956521739130437</v>
      </c>
      <c r="FL138" s="53">
        <f t="shared" si="74"/>
        <v>94.444444444444443</v>
      </c>
      <c r="FM138" s="53">
        <f t="shared" si="74"/>
        <v>94.594594594594597</v>
      </c>
      <c r="FN138" s="53">
        <f t="shared" si="74"/>
        <v>96.135265700483103</v>
      </c>
      <c r="FO138" s="53">
        <f t="shared" si="74"/>
        <v>89.830508474576277</v>
      </c>
      <c r="FP138" s="53">
        <f t="shared" si="74"/>
        <v>91.935483870967744</v>
      </c>
      <c r="FQ138" s="53">
        <f t="shared" si="74"/>
        <v>96.067415730337075</v>
      </c>
      <c r="FR138" s="53">
        <f t="shared" si="74"/>
        <v>78.260869565217391</v>
      </c>
      <c r="FS138" s="53">
        <f t="shared" si="74"/>
        <v>97.029702970297024</v>
      </c>
      <c r="FT138" s="53">
        <f t="shared" si="74"/>
        <v>93.678160919540232</v>
      </c>
      <c r="FU138" s="53">
        <f t="shared" si="74"/>
        <v>90.476190476190482</v>
      </c>
      <c r="FV138" s="53">
        <f t="shared" si="74"/>
        <v>95.3125</v>
      </c>
      <c r="FW138" s="53">
        <f t="shared" si="74"/>
        <v>98.148148148148152</v>
      </c>
      <c r="FX138" s="53">
        <f t="shared" si="74"/>
        <v>98</v>
      </c>
      <c r="FY138" s="53">
        <f t="shared" si="74"/>
        <v>98.333333333333329</v>
      </c>
      <c r="FZ138" s="53">
        <f t="shared" si="74"/>
        <v>95.433789954337897</v>
      </c>
      <c r="GA138" s="53">
        <f t="shared" si="74"/>
        <v>93.61702127659575</v>
      </c>
      <c r="GB138" s="53">
        <f t="shared" si="74"/>
        <v>100</v>
      </c>
      <c r="GC138" s="53">
        <f t="shared" si="74"/>
        <v>94.594594594594597</v>
      </c>
      <c r="GD138" s="53">
        <f t="shared" si="74"/>
        <v>94.155844155844164</v>
      </c>
      <c r="GE138" s="53">
        <f t="shared" si="74"/>
        <v>92.982456140350877</v>
      </c>
      <c r="GF138" s="53">
        <f t="shared" si="74"/>
        <v>90.740740740740748</v>
      </c>
      <c r="GG138" s="53">
        <f t="shared" si="74"/>
        <v>98.86363636363636</v>
      </c>
      <c r="GH138" s="53">
        <f t="shared" si="74"/>
        <v>88.646288209606979</v>
      </c>
      <c r="GI138" s="53">
        <f t="shared" si="74"/>
        <v>93.233082706766908</v>
      </c>
      <c r="GJ138" s="53">
        <f t="shared" si="74"/>
        <v>94.583333333333329</v>
      </c>
      <c r="GK138" s="53">
        <f t="shared" si="74"/>
        <v>86.666666666666671</v>
      </c>
      <c r="GL138" s="53">
        <f t="shared" si="74"/>
        <v>85.714285714285708</v>
      </c>
      <c r="GM138" s="53">
        <f t="shared" si="74"/>
        <v>98.857142857142861</v>
      </c>
      <c r="GN138" s="53">
        <f t="shared" si="74"/>
        <v>98.305084745762713</v>
      </c>
      <c r="GO138" s="53">
        <f t="shared" si="74"/>
        <v>93.548387096774192</v>
      </c>
      <c r="GP138" s="53">
        <f t="shared" si="74"/>
        <v>95</v>
      </c>
      <c r="GQ138" s="53">
        <f t="shared" si="74"/>
        <v>85.91549295774648</v>
      </c>
      <c r="GR138" s="53">
        <f t="shared" si="74"/>
        <v>98.473282442748086</v>
      </c>
      <c r="GS138" s="53">
        <f t="shared" si="74"/>
        <v>99.404761904761912</v>
      </c>
      <c r="GT138" s="53">
        <f t="shared" si="74"/>
        <v>97.222222222222214</v>
      </c>
      <c r="GU138" s="53">
        <f t="shared" ref="GU138:IQ138" si="75">GU137/GU$5*100</f>
        <v>91.981132075471692</v>
      </c>
      <c r="GV138" s="53">
        <f t="shared" si="75"/>
        <v>77.272727272727266</v>
      </c>
      <c r="GW138" s="53">
        <f t="shared" si="75"/>
        <v>90.090090090090087</v>
      </c>
      <c r="GX138" s="53">
        <f t="shared" si="75"/>
        <v>94.117647058823522</v>
      </c>
      <c r="GY138" s="53">
        <f t="shared" si="75"/>
        <v>88.059701492537314</v>
      </c>
      <c r="GZ138" s="53">
        <f t="shared" si="75"/>
        <v>93.877551020408163</v>
      </c>
      <c r="HA138" s="53">
        <f t="shared" si="75"/>
        <v>94.696969696969703</v>
      </c>
      <c r="HB138" s="53">
        <f t="shared" si="75"/>
        <v>85.869565217391312</v>
      </c>
      <c r="HC138" s="53">
        <f t="shared" si="75"/>
        <v>89.65517241379311</v>
      </c>
      <c r="HD138" s="53">
        <f t="shared" si="75"/>
        <v>96.480938416422291</v>
      </c>
      <c r="HE138" s="53">
        <f t="shared" si="75"/>
        <v>94.285714285714278</v>
      </c>
      <c r="HF138" s="53">
        <f t="shared" si="75"/>
        <v>91.228070175438589</v>
      </c>
      <c r="HG138" s="53">
        <f t="shared" si="75"/>
        <v>94.680851063829792</v>
      </c>
      <c r="HH138" s="53">
        <f t="shared" si="75"/>
        <v>91.83673469387756</v>
      </c>
      <c r="HI138" s="53">
        <f t="shared" si="75"/>
        <v>93.84615384615384</v>
      </c>
      <c r="HJ138" s="53">
        <f t="shared" si="75"/>
        <v>99.180327868852459</v>
      </c>
      <c r="HK138" s="53">
        <f t="shared" si="75"/>
        <v>98.91304347826086</v>
      </c>
      <c r="HL138" s="53">
        <f t="shared" si="75"/>
        <v>88.976377952755897</v>
      </c>
      <c r="HM138" s="53">
        <f t="shared" si="75"/>
        <v>86.274509803921575</v>
      </c>
      <c r="HN138" s="53">
        <f t="shared" si="75"/>
        <v>85.6</v>
      </c>
      <c r="HO138" s="53">
        <f t="shared" si="75"/>
        <v>100</v>
      </c>
      <c r="HP138" s="53">
        <f t="shared" si="75"/>
        <v>97.647058823529406</v>
      </c>
      <c r="HQ138" s="53">
        <f t="shared" si="75"/>
        <v>92.391304347826093</v>
      </c>
      <c r="HR138" s="53">
        <f t="shared" si="75"/>
        <v>94.444444444444443</v>
      </c>
      <c r="HS138" s="53">
        <f t="shared" si="75"/>
        <v>97.560975609756099</v>
      </c>
      <c r="HT138" s="53">
        <f t="shared" si="75"/>
        <v>100</v>
      </c>
      <c r="HU138" s="53">
        <f t="shared" si="75"/>
        <v>100</v>
      </c>
      <c r="HV138" s="53">
        <f t="shared" si="75"/>
        <v>97.058823529411768</v>
      </c>
      <c r="HW138" s="53">
        <f t="shared" si="75"/>
        <v>96.341463414634148</v>
      </c>
      <c r="HX138" s="53">
        <f t="shared" si="75"/>
        <v>100</v>
      </c>
      <c r="HY138" s="53">
        <f t="shared" si="75"/>
        <v>94.927536231884062</v>
      </c>
      <c r="HZ138" s="53">
        <f t="shared" si="75"/>
        <v>97.196261682242991</v>
      </c>
      <c r="IA138" s="53">
        <f t="shared" si="75"/>
        <v>81.898454746136863</v>
      </c>
      <c r="IB138" s="53">
        <f t="shared" si="75"/>
        <v>94.251134644478057</v>
      </c>
      <c r="IC138" s="53">
        <f t="shared" si="75"/>
        <v>79.72027972027972</v>
      </c>
      <c r="ID138" s="53">
        <f t="shared" si="75"/>
        <v>92.176870748299322</v>
      </c>
      <c r="IE138" s="53">
        <f t="shared" si="75"/>
        <v>97.41935483870968</v>
      </c>
      <c r="IF138" s="53">
        <f t="shared" si="75"/>
        <v>96.551724137931032</v>
      </c>
      <c r="IG138" s="53">
        <f t="shared" si="75"/>
        <v>95.256166982922196</v>
      </c>
      <c r="IH138" s="53">
        <f t="shared" si="75"/>
        <v>97.446808510638292</v>
      </c>
      <c r="II138" s="53">
        <f t="shared" si="75"/>
        <v>89.166666666666671</v>
      </c>
      <c r="IJ138" s="53">
        <f t="shared" si="75"/>
        <v>88.538205980066436</v>
      </c>
      <c r="IK138" s="53">
        <f t="shared" si="75"/>
        <v>93.597560975609767</v>
      </c>
      <c r="IL138" s="53">
        <f t="shared" si="75"/>
        <v>81.622516556291387</v>
      </c>
      <c r="IM138" s="53">
        <f t="shared" si="75"/>
        <v>87.982832618025753</v>
      </c>
      <c r="IN138" s="53">
        <f t="shared" si="75"/>
        <v>87.41721854304636</v>
      </c>
      <c r="IO138" s="53">
        <f t="shared" si="75"/>
        <v>92.551505546751187</v>
      </c>
      <c r="IP138" s="53">
        <f t="shared" si="75"/>
        <v>89.06497622820919</v>
      </c>
      <c r="IQ138" s="53">
        <f t="shared" si="75"/>
        <v>87.654320987654316</v>
      </c>
    </row>
    <row r="139" spans="1:251" s="67" customFormat="1" ht="31.5" customHeight="1" x14ac:dyDescent="0.3">
      <c r="A139" s="134" t="s">
        <v>652</v>
      </c>
      <c r="B139" s="135"/>
      <c r="C139" s="64">
        <v>1</v>
      </c>
      <c r="D139" s="136" t="s">
        <v>653</v>
      </c>
      <c r="E139" s="137"/>
      <c r="F139" s="138"/>
      <c r="G139" s="76" t="s">
        <v>234</v>
      </c>
      <c r="H139" s="76"/>
      <c r="I139" s="76"/>
      <c r="J139" s="66">
        <f>(J127*0.3)+(J136*0.4)+(J138*0.3)</f>
        <v>65.05263157894737</v>
      </c>
      <c r="K139" s="66">
        <f t="shared" ref="K139:BV139" si="76">(K127*0.3)+(K136*0.4)+(K138*0.3)</f>
        <v>29.95121951219512</v>
      </c>
      <c r="L139" s="66">
        <f t="shared" si="76"/>
        <v>33.961538461538467</v>
      </c>
      <c r="M139" s="66">
        <f t="shared" si="76"/>
        <v>51.692307692307693</v>
      </c>
      <c r="N139" s="66">
        <f t="shared" si="76"/>
        <v>44.867924528301884</v>
      </c>
      <c r="O139" s="66">
        <f t="shared" si="76"/>
        <v>44</v>
      </c>
      <c r="P139" s="66">
        <f t="shared" si="76"/>
        <v>44.928571428571431</v>
      </c>
      <c r="Q139" s="66">
        <f t="shared" si="76"/>
        <v>36.858695652173914</v>
      </c>
      <c r="R139" s="66">
        <f t="shared" si="76"/>
        <v>60.941176470588232</v>
      </c>
      <c r="S139" s="66">
        <f t="shared" si="76"/>
        <v>98.744186046511629</v>
      </c>
      <c r="T139" s="66">
        <f t="shared" si="76"/>
        <v>49.2</v>
      </c>
      <c r="U139" s="66">
        <f t="shared" si="76"/>
        <v>44.285714285714278</v>
      </c>
      <c r="V139" s="66">
        <f t="shared" si="76"/>
        <v>36.846153846153847</v>
      </c>
      <c r="W139" s="66">
        <f t="shared" si="76"/>
        <v>42.511627906976742</v>
      </c>
      <c r="X139" s="66">
        <f t="shared" si="76"/>
        <v>44.571428571428569</v>
      </c>
      <c r="Y139" s="66">
        <f t="shared" si="76"/>
        <v>65.931034482758619</v>
      </c>
      <c r="Z139" s="66">
        <f t="shared" si="76"/>
        <v>35.391304347826086</v>
      </c>
      <c r="AA139" s="66">
        <f t="shared" si="76"/>
        <v>49.714285714285708</v>
      </c>
      <c r="AB139" s="66">
        <f t="shared" si="76"/>
        <v>44.888888888888886</v>
      </c>
      <c r="AC139" s="66">
        <f t="shared" si="76"/>
        <v>57.882352941176464</v>
      </c>
      <c r="AD139" s="66">
        <f t="shared" si="76"/>
        <v>53.692307692307693</v>
      </c>
      <c r="AE139" s="66">
        <f t="shared" si="76"/>
        <v>44.875</v>
      </c>
      <c r="AF139" s="66">
        <f t="shared" si="76"/>
        <v>72</v>
      </c>
      <c r="AG139" s="66">
        <f t="shared" si="76"/>
        <v>35.428571428571431</v>
      </c>
      <c r="AH139" s="66">
        <f t="shared" si="76"/>
        <v>39.666666666666671</v>
      </c>
      <c r="AI139" s="66">
        <f t="shared" si="76"/>
        <v>39.877551020408163</v>
      </c>
      <c r="AJ139" s="66">
        <f t="shared" si="76"/>
        <v>25.5</v>
      </c>
      <c r="AK139" s="66">
        <f t="shared" si="76"/>
        <v>62</v>
      </c>
      <c r="AL139" s="66">
        <f t="shared" si="76"/>
        <v>75.747899159663859</v>
      </c>
      <c r="AM139" s="66">
        <f t="shared" si="76"/>
        <v>42.623853211009177</v>
      </c>
      <c r="AN139" s="66">
        <f t="shared" si="76"/>
        <v>61.325842696629209</v>
      </c>
      <c r="AO139" s="66">
        <f t="shared" si="76"/>
        <v>49.117647058823529</v>
      </c>
      <c r="AP139" s="66">
        <f t="shared" si="76"/>
        <v>55.083333333333336</v>
      </c>
      <c r="AQ139" s="66">
        <f t="shared" si="76"/>
        <v>54</v>
      </c>
      <c r="AR139" s="66">
        <f t="shared" si="76"/>
        <v>66.05263157894737</v>
      </c>
      <c r="AS139" s="66">
        <f t="shared" si="76"/>
        <v>71.555555555555557</v>
      </c>
      <c r="AT139" s="66">
        <f t="shared" si="76"/>
        <v>92</v>
      </c>
      <c r="AU139" s="66">
        <f t="shared" si="76"/>
        <v>42.25</v>
      </c>
      <c r="AV139" s="66">
        <f t="shared" si="76"/>
        <v>38</v>
      </c>
      <c r="AW139" s="66">
        <f t="shared" si="76"/>
        <v>66.170731707317074</v>
      </c>
      <c r="AX139" s="66">
        <f t="shared" si="76"/>
        <v>45.797297297297291</v>
      </c>
      <c r="AY139" s="66">
        <f t="shared" si="76"/>
        <v>34</v>
      </c>
      <c r="AZ139" s="66">
        <f t="shared" si="76"/>
        <v>35.123287671232873</v>
      </c>
      <c r="BA139" s="66">
        <f t="shared" si="76"/>
        <v>46</v>
      </c>
      <c r="BB139" s="66">
        <f t="shared" si="76"/>
        <v>43.517241379310342</v>
      </c>
      <c r="BC139" s="66">
        <f t="shared" si="76"/>
        <v>44.877005347593581</v>
      </c>
      <c r="BD139" s="66">
        <f t="shared" si="76"/>
        <v>61.89473684210526</v>
      </c>
      <c r="BE139" s="66">
        <f t="shared" si="76"/>
        <v>44.064516129032256</v>
      </c>
      <c r="BF139" s="66">
        <f t="shared" si="76"/>
        <v>28.481012658227847</v>
      </c>
      <c r="BG139" s="66">
        <f t="shared" si="76"/>
        <v>61.396709323583181</v>
      </c>
      <c r="BH139" s="66">
        <f t="shared" si="76"/>
        <v>35.692307692307693</v>
      </c>
      <c r="BI139" s="66">
        <f t="shared" si="76"/>
        <v>46</v>
      </c>
      <c r="BJ139" s="66">
        <f t="shared" si="76"/>
        <v>44.301886792452834</v>
      </c>
      <c r="BK139" s="66">
        <f t="shared" si="76"/>
        <v>45.80132450331125</v>
      </c>
      <c r="BL139" s="66">
        <f t="shared" si="76"/>
        <v>87.763779527559052</v>
      </c>
      <c r="BM139" s="66">
        <f t="shared" si="76"/>
        <v>37.142857142857139</v>
      </c>
      <c r="BN139" s="66">
        <f t="shared" si="76"/>
        <v>45.05759162303665</v>
      </c>
      <c r="BO139" s="66">
        <f t="shared" si="76"/>
        <v>44.125</v>
      </c>
      <c r="BP139" s="66">
        <f t="shared" si="76"/>
        <v>65.972972972972968</v>
      </c>
      <c r="BQ139" s="66">
        <f t="shared" si="76"/>
        <v>60</v>
      </c>
      <c r="BR139" s="66">
        <f t="shared" si="76"/>
        <v>48.25</v>
      </c>
      <c r="BS139" s="66">
        <f t="shared" si="76"/>
        <v>66.651685393258418</v>
      </c>
      <c r="BT139" s="66">
        <f t="shared" si="76"/>
        <v>68</v>
      </c>
      <c r="BU139" s="66">
        <f t="shared" si="76"/>
        <v>60</v>
      </c>
      <c r="BV139" s="66">
        <f t="shared" si="76"/>
        <v>54</v>
      </c>
      <c r="BW139" s="66">
        <f t="shared" ref="BW139:EH139" si="77">(BW127*0.3)+(BW136*0.4)+(BW138*0.3)</f>
        <v>94</v>
      </c>
      <c r="BX139" s="66">
        <f t="shared" si="77"/>
        <v>51.931034482758619</v>
      </c>
      <c r="BY139" s="66">
        <f t="shared" si="77"/>
        <v>52</v>
      </c>
      <c r="BZ139" s="66">
        <f t="shared" si="77"/>
        <v>65.652173913043484</v>
      </c>
      <c r="CA139" s="66">
        <f t="shared" si="77"/>
        <v>38</v>
      </c>
      <c r="CB139" s="66">
        <f t="shared" si="77"/>
        <v>41.029702970297024</v>
      </c>
      <c r="CC139" s="66">
        <f t="shared" si="77"/>
        <v>52.581081081081081</v>
      </c>
      <c r="CD139" s="66">
        <f t="shared" si="77"/>
        <v>56.60377358490566</v>
      </c>
      <c r="CE139" s="66">
        <f t="shared" si="77"/>
        <v>53.047619047619044</v>
      </c>
      <c r="CF139" s="66">
        <f t="shared" si="77"/>
        <v>44.275862068965516</v>
      </c>
      <c r="CG139" s="66">
        <f t="shared" si="77"/>
        <v>52.421052631578945</v>
      </c>
      <c r="CH139" s="66">
        <f t="shared" si="77"/>
        <v>42.60377358490566</v>
      </c>
      <c r="CI139" s="66">
        <f t="shared" si="77"/>
        <v>36.846153846153847</v>
      </c>
      <c r="CJ139" s="66">
        <f t="shared" si="77"/>
        <v>31.764705882352938</v>
      </c>
      <c r="CK139" s="66">
        <f t="shared" si="77"/>
        <v>61.839285714285708</v>
      </c>
      <c r="CL139" s="66">
        <f t="shared" si="77"/>
        <v>67.307692307692307</v>
      </c>
      <c r="CM139" s="66">
        <f t="shared" si="77"/>
        <v>54.392857142857139</v>
      </c>
      <c r="CN139" s="66">
        <f t="shared" si="77"/>
        <v>58.417910447761194</v>
      </c>
      <c r="CO139" s="66">
        <f t="shared" si="77"/>
        <v>34.05263157894737</v>
      </c>
      <c r="CP139" s="66">
        <f t="shared" si="77"/>
        <v>35.5</v>
      </c>
      <c r="CQ139" s="66">
        <f t="shared" si="77"/>
        <v>58.333333333333329</v>
      </c>
      <c r="CR139" s="66">
        <f t="shared" si="77"/>
        <v>36.34482758620689</v>
      </c>
      <c r="CS139" s="66">
        <f t="shared" si="77"/>
        <v>54</v>
      </c>
      <c r="CT139" s="66">
        <f t="shared" si="77"/>
        <v>49.67307692307692</v>
      </c>
      <c r="CU139" s="66">
        <f t="shared" si="77"/>
        <v>26.869565217391308</v>
      </c>
      <c r="CV139" s="66">
        <f t="shared" si="77"/>
        <v>35.41935483870968</v>
      </c>
      <c r="CW139" s="66">
        <f t="shared" si="77"/>
        <v>33.882352941176471</v>
      </c>
      <c r="CX139" s="66">
        <f t="shared" si="77"/>
        <v>51.620253164556956</v>
      </c>
      <c r="CY139" s="66">
        <f t="shared" si="77"/>
        <v>34.065573770491795</v>
      </c>
      <c r="CZ139" s="66">
        <f t="shared" si="77"/>
        <v>39.382352941176464</v>
      </c>
      <c r="DA139" s="66">
        <f t="shared" si="77"/>
        <v>38</v>
      </c>
      <c r="DB139" s="66">
        <f t="shared" si="77"/>
        <v>41.434782608695656</v>
      </c>
      <c r="DC139" s="66">
        <f t="shared" si="77"/>
        <v>46</v>
      </c>
      <c r="DD139" s="66">
        <f t="shared" si="77"/>
        <v>34.470588235294116</v>
      </c>
      <c r="DE139" s="66">
        <f t="shared" si="77"/>
        <v>34.597938144329895</v>
      </c>
      <c r="DF139" s="66">
        <f t="shared" si="77"/>
        <v>44.604651162790702</v>
      </c>
      <c r="DG139" s="66">
        <f t="shared" si="77"/>
        <v>45.302325581395344</v>
      </c>
      <c r="DH139" s="66">
        <f t="shared" si="77"/>
        <v>72.375</v>
      </c>
      <c r="DI139" s="66">
        <f t="shared" si="77"/>
        <v>58.620689655172413</v>
      </c>
      <c r="DJ139" s="66">
        <f t="shared" si="77"/>
        <v>54</v>
      </c>
      <c r="DK139" s="66">
        <f t="shared" si="77"/>
        <v>35.777777777777779</v>
      </c>
      <c r="DL139" s="66">
        <f t="shared" si="77"/>
        <v>41.61904761904762</v>
      </c>
      <c r="DM139" s="66">
        <f t="shared" si="77"/>
        <v>35.5</v>
      </c>
      <c r="DN139" s="66">
        <f t="shared" si="77"/>
        <v>43.906976744186039</v>
      </c>
      <c r="DO139" s="66">
        <f t="shared" si="77"/>
        <v>45.104477611940297</v>
      </c>
      <c r="DP139" s="66">
        <f t="shared" si="77"/>
        <v>37.405940594059402</v>
      </c>
      <c r="DQ139" s="66">
        <f t="shared" si="77"/>
        <v>33.135135135135137</v>
      </c>
      <c r="DR139" s="66">
        <f t="shared" si="77"/>
        <v>32.269662921348313</v>
      </c>
      <c r="DS139" s="66">
        <f t="shared" si="77"/>
        <v>52</v>
      </c>
      <c r="DT139" s="66">
        <f t="shared" si="77"/>
        <v>35.295081967213108</v>
      </c>
      <c r="DU139" s="66">
        <f t="shared" si="77"/>
        <v>35.226890756302524</v>
      </c>
      <c r="DV139" s="66">
        <f t="shared" si="77"/>
        <v>37.454545454545453</v>
      </c>
      <c r="DW139" s="66">
        <f t="shared" si="77"/>
        <v>38</v>
      </c>
      <c r="DX139" s="66">
        <f t="shared" si="77"/>
        <v>38</v>
      </c>
      <c r="DY139" s="66">
        <f t="shared" si="77"/>
        <v>42.82352941176471</v>
      </c>
      <c r="DZ139" s="66">
        <f t="shared" si="77"/>
        <v>59.058823529411768</v>
      </c>
      <c r="EA139" s="66">
        <f t="shared" si="77"/>
        <v>43.896341463414636</v>
      </c>
      <c r="EB139" s="66">
        <f t="shared" si="77"/>
        <v>72</v>
      </c>
      <c r="EC139" s="66">
        <f t="shared" si="77"/>
        <v>38</v>
      </c>
      <c r="ED139" s="66">
        <f t="shared" si="77"/>
        <v>35.428571428571431</v>
      </c>
      <c r="EE139" s="66">
        <f t="shared" si="77"/>
        <v>36.94736842105263</v>
      </c>
      <c r="EF139" s="66">
        <f t="shared" si="77"/>
        <v>45.361702127659569</v>
      </c>
      <c r="EG139" s="66">
        <f t="shared" si="77"/>
        <v>37.673913043478258</v>
      </c>
      <c r="EH139" s="66">
        <f t="shared" si="77"/>
        <v>36.125</v>
      </c>
      <c r="EI139" s="66">
        <f t="shared" ref="EI139:GT139" si="78">(EI127*0.3)+(EI136*0.4)+(EI138*0.3)</f>
        <v>35.364864864864863</v>
      </c>
      <c r="EJ139" s="66">
        <f t="shared" si="78"/>
        <v>60.269230769230766</v>
      </c>
      <c r="EK139" s="66">
        <f t="shared" si="78"/>
        <v>43.5</v>
      </c>
      <c r="EL139" s="66">
        <f t="shared" si="78"/>
        <v>35.31343283582089</v>
      </c>
      <c r="EM139" s="66">
        <f t="shared" si="78"/>
        <v>28.421052631578945</v>
      </c>
      <c r="EN139" s="66">
        <f t="shared" si="78"/>
        <v>42.590909090909093</v>
      </c>
      <c r="EO139" s="66">
        <f t="shared" si="78"/>
        <v>46</v>
      </c>
      <c r="EP139" s="66">
        <f t="shared" si="78"/>
        <v>46</v>
      </c>
      <c r="EQ139" s="66">
        <f t="shared" si="78"/>
        <v>82.656716417910445</v>
      </c>
      <c r="ER139" s="66">
        <f t="shared" si="78"/>
        <v>45.361702127659569</v>
      </c>
      <c r="ES139" s="66">
        <f t="shared" si="78"/>
        <v>43.312977099236633</v>
      </c>
      <c r="ET139" s="66">
        <f t="shared" si="78"/>
        <v>53.433962264150942</v>
      </c>
      <c r="EU139" s="66">
        <f t="shared" si="78"/>
        <v>36.372093023255815</v>
      </c>
      <c r="EV139" s="66">
        <f t="shared" si="78"/>
        <v>93.722222222222229</v>
      </c>
      <c r="EW139" s="66">
        <f t="shared" si="78"/>
        <v>44</v>
      </c>
      <c r="EX139" s="66">
        <f t="shared" si="78"/>
        <v>66.353658536585357</v>
      </c>
      <c r="EY139" s="66">
        <f t="shared" si="78"/>
        <v>37.638554216867462</v>
      </c>
      <c r="EZ139" s="66">
        <f t="shared" si="78"/>
        <v>38.875</v>
      </c>
      <c r="FA139" s="66">
        <f t="shared" si="78"/>
        <v>61.117647058823529</v>
      </c>
      <c r="FB139" s="66">
        <f t="shared" si="78"/>
        <v>70</v>
      </c>
      <c r="FC139" s="66">
        <f t="shared" si="78"/>
        <v>32</v>
      </c>
      <c r="FD139" s="66">
        <f t="shared" si="78"/>
        <v>34.529411764705884</v>
      </c>
      <c r="FE139" s="66">
        <f t="shared" si="78"/>
        <v>61.347826086956516</v>
      </c>
      <c r="FF139" s="66">
        <f t="shared" si="78"/>
        <v>35.789473684210527</v>
      </c>
      <c r="FG139" s="66">
        <f t="shared" si="78"/>
        <v>59.296875</v>
      </c>
      <c r="FH139" s="66">
        <f t="shared" si="78"/>
        <v>43.664670658682638</v>
      </c>
      <c r="FI139" s="66">
        <f t="shared" si="78"/>
        <v>37.230769230769226</v>
      </c>
      <c r="FJ139" s="66">
        <f t="shared" si="78"/>
        <v>37.594594594594597</v>
      </c>
      <c r="FK139" s="66">
        <f t="shared" si="78"/>
        <v>66.086956521739125</v>
      </c>
      <c r="FL139" s="66">
        <f t="shared" si="78"/>
        <v>54.333333333333329</v>
      </c>
      <c r="FM139" s="66">
        <f t="shared" si="78"/>
        <v>62.378378378378379</v>
      </c>
      <c r="FN139" s="66">
        <f t="shared" si="78"/>
        <v>44.840579710144929</v>
      </c>
      <c r="FO139" s="66">
        <f t="shared" si="78"/>
        <v>42.949152542372886</v>
      </c>
      <c r="FP139" s="66">
        <f t="shared" si="78"/>
        <v>43.58064516129032</v>
      </c>
      <c r="FQ139" s="66">
        <f t="shared" si="78"/>
        <v>60.82022471910112</v>
      </c>
      <c r="FR139" s="66">
        <f t="shared" si="78"/>
        <v>39.478260869565219</v>
      </c>
      <c r="FS139" s="66">
        <f t="shared" si="78"/>
        <v>71.10891089108911</v>
      </c>
      <c r="FT139" s="66">
        <f t="shared" si="78"/>
        <v>44.103448275862064</v>
      </c>
      <c r="FU139" s="66">
        <f t="shared" si="78"/>
        <v>35.142857142857139</v>
      </c>
      <c r="FV139" s="66">
        <f t="shared" si="78"/>
        <v>68.59375</v>
      </c>
      <c r="FW139" s="66">
        <f t="shared" si="78"/>
        <v>37.444444444444443</v>
      </c>
      <c r="FX139" s="66">
        <f t="shared" si="78"/>
        <v>45.4</v>
      </c>
      <c r="FY139" s="66">
        <f t="shared" si="78"/>
        <v>53.5</v>
      </c>
      <c r="FZ139" s="66">
        <f t="shared" si="78"/>
        <v>44.630136986301366</v>
      </c>
      <c r="GA139" s="66">
        <f t="shared" si="78"/>
        <v>36.085106382978722</v>
      </c>
      <c r="GB139" s="66">
        <f t="shared" si="78"/>
        <v>82</v>
      </c>
      <c r="GC139" s="66">
        <f t="shared" si="78"/>
        <v>44.378378378378379</v>
      </c>
      <c r="GD139" s="66">
        <f t="shared" si="78"/>
        <v>52.246753246753244</v>
      </c>
      <c r="GE139" s="66">
        <f t="shared" si="78"/>
        <v>59.89473684210526</v>
      </c>
      <c r="GF139" s="66">
        <f t="shared" si="78"/>
        <v>43.222222222222229</v>
      </c>
      <c r="GG139" s="66">
        <f t="shared" si="78"/>
        <v>45.659090909090907</v>
      </c>
      <c r="GH139" s="66">
        <f t="shared" si="78"/>
        <v>84.593886462882097</v>
      </c>
      <c r="GI139" s="66">
        <f t="shared" si="78"/>
        <v>35.969924812030072</v>
      </c>
      <c r="GJ139" s="66">
        <f t="shared" si="78"/>
        <v>60.375</v>
      </c>
      <c r="GK139" s="66">
        <f t="shared" si="78"/>
        <v>56</v>
      </c>
      <c r="GL139" s="66">
        <f t="shared" si="78"/>
        <v>49.714285714285708</v>
      </c>
      <c r="GM139" s="66">
        <f t="shared" si="78"/>
        <v>37.657142857142858</v>
      </c>
      <c r="GN139" s="66">
        <f t="shared" si="78"/>
        <v>45.491525423728817</v>
      </c>
      <c r="GO139" s="66">
        <f t="shared" si="78"/>
        <v>60.064516129032256</v>
      </c>
      <c r="GP139" s="66">
        <f t="shared" si="78"/>
        <v>36.5</v>
      </c>
      <c r="GQ139" s="66">
        <f t="shared" si="78"/>
        <v>81.774647887323937</v>
      </c>
      <c r="GR139" s="66">
        <f t="shared" si="78"/>
        <v>65.541984732824432</v>
      </c>
      <c r="GS139" s="66">
        <f t="shared" si="78"/>
        <v>69.821428571428569</v>
      </c>
      <c r="GT139" s="66">
        <f t="shared" si="78"/>
        <v>37.166666666666664</v>
      </c>
      <c r="GU139" s="66">
        <f t="shared" ref="GU139:IQ139" si="79">(GU127*0.3)+(GU136*0.4)+(GU138*0.3)</f>
        <v>69.594339622641513</v>
      </c>
      <c r="GV139" s="66">
        <f t="shared" si="79"/>
        <v>23.18181818181818</v>
      </c>
      <c r="GW139" s="66">
        <f t="shared" si="79"/>
        <v>43.027027027027025</v>
      </c>
      <c r="GX139" s="66">
        <f t="shared" si="79"/>
        <v>36.235294117647058</v>
      </c>
      <c r="GY139" s="66">
        <f t="shared" si="79"/>
        <v>34.417910447761194</v>
      </c>
      <c r="GZ139" s="66">
        <f t="shared" si="79"/>
        <v>36.163265306122447</v>
      </c>
      <c r="HA139" s="66">
        <f t="shared" si="79"/>
        <v>44.409090909090907</v>
      </c>
      <c r="HB139" s="66">
        <f t="shared" si="79"/>
        <v>41.760869565217391</v>
      </c>
      <c r="HC139" s="66">
        <f t="shared" si="79"/>
        <v>40.896551724137936</v>
      </c>
      <c r="HD139" s="66">
        <f t="shared" si="79"/>
        <v>58.944281524926687</v>
      </c>
      <c r="HE139" s="66">
        <f t="shared" si="79"/>
        <v>68.285714285714278</v>
      </c>
      <c r="HF139" s="66">
        <f t="shared" si="79"/>
        <v>35.368421052631575</v>
      </c>
      <c r="HG139" s="66">
        <f t="shared" si="79"/>
        <v>60.404255319148938</v>
      </c>
      <c r="HH139" s="66">
        <f t="shared" si="79"/>
        <v>65.551020408163268</v>
      </c>
      <c r="HI139" s="66">
        <f t="shared" si="79"/>
        <v>52.153846153846146</v>
      </c>
      <c r="HJ139" s="66">
        <f t="shared" si="79"/>
        <v>61.754098360655732</v>
      </c>
      <c r="HK139" s="66">
        <f t="shared" si="79"/>
        <v>85.673913043478251</v>
      </c>
      <c r="HL139" s="66">
        <f t="shared" si="79"/>
        <v>62.69291338582677</v>
      </c>
      <c r="HM139" s="66">
        <f t="shared" si="79"/>
        <v>49.882352941176471</v>
      </c>
      <c r="HN139" s="66">
        <f t="shared" si="79"/>
        <v>71.679999999999993</v>
      </c>
      <c r="HO139" s="66">
        <f t="shared" si="79"/>
        <v>70</v>
      </c>
      <c r="HP139" s="66">
        <f t="shared" si="79"/>
        <v>61.294117647058819</v>
      </c>
      <c r="HQ139" s="66">
        <f t="shared" si="79"/>
        <v>51.717391304347828</v>
      </c>
      <c r="HR139" s="66">
        <f t="shared" si="79"/>
        <v>52.333333333333329</v>
      </c>
      <c r="HS139" s="66">
        <f t="shared" si="79"/>
        <v>61.268292682926827</v>
      </c>
      <c r="HT139" s="66">
        <f t="shared" si="79"/>
        <v>68</v>
      </c>
      <c r="HU139" s="66">
        <f t="shared" si="79"/>
        <v>72</v>
      </c>
      <c r="HV139" s="66">
        <f t="shared" si="79"/>
        <v>69.117647058823536</v>
      </c>
      <c r="HW139" s="66">
        <f t="shared" si="79"/>
        <v>74.902439024390247</v>
      </c>
      <c r="HX139" s="66">
        <f t="shared" si="79"/>
        <v>76</v>
      </c>
      <c r="HY139" s="66">
        <f t="shared" si="79"/>
        <v>52.478260869565219</v>
      </c>
      <c r="HZ139" s="66">
        <f t="shared" si="79"/>
        <v>69.158878504672899</v>
      </c>
      <c r="IA139" s="66">
        <f t="shared" si="79"/>
        <v>88.569536423841058</v>
      </c>
      <c r="IB139" s="66">
        <f t="shared" si="79"/>
        <v>98.275340393343413</v>
      </c>
      <c r="IC139" s="66">
        <f t="shared" si="79"/>
        <v>31.916083916083917</v>
      </c>
      <c r="ID139" s="66">
        <f t="shared" si="79"/>
        <v>57.653061224489797</v>
      </c>
      <c r="IE139" s="66">
        <f t="shared" si="79"/>
        <v>51.225806451612904</v>
      </c>
      <c r="IF139" s="66">
        <f t="shared" si="79"/>
        <v>78.965517241379303</v>
      </c>
      <c r="IG139" s="66">
        <f t="shared" si="79"/>
        <v>70.576850094876662</v>
      </c>
      <c r="IH139" s="66">
        <f t="shared" si="79"/>
        <v>63.234042553191486</v>
      </c>
      <c r="II139" s="66">
        <f t="shared" si="79"/>
        <v>34.75</v>
      </c>
      <c r="IJ139" s="66">
        <f t="shared" si="79"/>
        <v>68.561461794019934</v>
      </c>
      <c r="IK139" s="66">
        <f t="shared" si="79"/>
        <v>42.079268292682926</v>
      </c>
      <c r="IL139" s="66">
        <f t="shared" si="79"/>
        <v>40.486754966887418</v>
      </c>
      <c r="IM139" s="66">
        <f t="shared" si="79"/>
        <v>68.394849785407729</v>
      </c>
      <c r="IN139" s="66">
        <f t="shared" si="79"/>
        <v>60.225165562913908</v>
      </c>
      <c r="IO139" s="66">
        <f t="shared" si="79"/>
        <v>79.765451664025363</v>
      </c>
      <c r="IP139" s="66">
        <f t="shared" si="79"/>
        <v>52.719492868462751</v>
      </c>
      <c r="IQ139" s="66">
        <f t="shared" si="79"/>
        <v>82.296296296296291</v>
      </c>
    </row>
    <row r="140" spans="1:251" s="30" customFormat="1" ht="11.4" x14ac:dyDescent="0.3">
      <c r="A140" s="27">
        <v>4</v>
      </c>
      <c r="B140" s="139" t="s">
        <v>654</v>
      </c>
      <c r="C140" s="140"/>
      <c r="D140" s="140"/>
      <c r="E140" s="140"/>
      <c r="F140" s="140"/>
      <c r="G140" s="141"/>
      <c r="H140" s="77"/>
      <c r="I140" s="77"/>
      <c r="J140" s="68"/>
      <c r="K140" s="68"/>
      <c r="L140" s="68"/>
      <c r="M140" s="68"/>
      <c r="N140" s="68"/>
      <c r="O140" s="68"/>
      <c r="P140" s="68"/>
      <c r="Q140" s="68"/>
      <c r="R140" s="68"/>
      <c r="S140" s="68"/>
      <c r="T140" s="68"/>
      <c r="U140" s="68"/>
      <c r="V140" s="68"/>
      <c r="W140" s="68"/>
      <c r="X140" s="68"/>
      <c r="Y140" s="68"/>
      <c r="Z140" s="68"/>
      <c r="AA140" s="68"/>
      <c r="AB140" s="69"/>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c r="IN140" s="68"/>
      <c r="IO140" s="68"/>
      <c r="IP140" s="68"/>
      <c r="IQ140" s="68"/>
    </row>
    <row r="141" spans="1:251" ht="49.5" customHeight="1" x14ac:dyDescent="0.3">
      <c r="A141" s="150" t="s">
        <v>655</v>
      </c>
      <c r="B141" s="70" t="s">
        <v>656</v>
      </c>
      <c r="C141" s="144">
        <v>0.4</v>
      </c>
      <c r="D141" s="70" t="s">
        <v>657</v>
      </c>
      <c r="E141" s="70" t="s">
        <v>658</v>
      </c>
      <c r="F141" s="31" t="s">
        <v>558</v>
      </c>
      <c r="G141" s="88" t="s">
        <v>659</v>
      </c>
      <c r="H141" s="59" t="s">
        <v>660</v>
      </c>
      <c r="I141" s="60" t="s">
        <v>661</v>
      </c>
      <c r="J141" s="37">
        <v>186</v>
      </c>
      <c r="K141" s="38">
        <v>41</v>
      </c>
      <c r="L141" s="37">
        <v>50</v>
      </c>
      <c r="M141" s="37">
        <v>114</v>
      </c>
      <c r="N141" s="37">
        <v>53</v>
      </c>
      <c r="O141" s="37">
        <v>55</v>
      </c>
      <c r="P141" s="37">
        <v>28</v>
      </c>
      <c r="Q141" s="37">
        <v>181</v>
      </c>
      <c r="R141" s="37">
        <v>84</v>
      </c>
      <c r="S141" s="37">
        <v>213</v>
      </c>
      <c r="T141" s="37">
        <v>74</v>
      </c>
      <c r="U141" s="37">
        <v>209</v>
      </c>
      <c r="V141" s="37">
        <v>51</v>
      </c>
      <c r="W141" s="37">
        <v>41</v>
      </c>
      <c r="X141" s="37">
        <v>20</v>
      </c>
      <c r="Y141" s="37">
        <v>29</v>
      </c>
      <c r="Z141" s="37">
        <v>23</v>
      </c>
      <c r="AA141" s="37">
        <v>7</v>
      </c>
      <c r="AB141" s="39">
        <v>27</v>
      </c>
      <c r="AC141" s="37">
        <v>84</v>
      </c>
      <c r="AD141" s="37">
        <v>135</v>
      </c>
      <c r="AE141" s="37">
        <v>80</v>
      </c>
      <c r="AF141" s="37">
        <v>64</v>
      </c>
      <c r="AG141" s="37">
        <v>69</v>
      </c>
      <c r="AH141" s="37">
        <v>88</v>
      </c>
      <c r="AI141" s="37">
        <v>49</v>
      </c>
      <c r="AJ141" s="37">
        <v>20</v>
      </c>
      <c r="AK141" s="37">
        <v>34</v>
      </c>
      <c r="AL141" s="37">
        <v>119</v>
      </c>
      <c r="AM141" s="37">
        <v>108</v>
      </c>
      <c r="AN141" s="37">
        <v>89</v>
      </c>
      <c r="AO141" s="37">
        <v>100</v>
      </c>
      <c r="AP141" s="37">
        <v>72</v>
      </c>
      <c r="AQ141" s="37">
        <v>26</v>
      </c>
      <c r="AR141" s="37">
        <v>75</v>
      </c>
      <c r="AS141" s="37">
        <v>134</v>
      </c>
      <c r="AT141" s="37">
        <v>21</v>
      </c>
      <c r="AU141" s="37">
        <v>47</v>
      </c>
      <c r="AV141" s="37">
        <v>4</v>
      </c>
      <c r="AW141" s="37">
        <v>77</v>
      </c>
      <c r="AX141" s="37">
        <v>146</v>
      </c>
      <c r="AY141" s="37">
        <v>20</v>
      </c>
      <c r="AZ141" s="37">
        <v>70</v>
      </c>
      <c r="BA141" s="37">
        <v>31</v>
      </c>
      <c r="BB141" s="37">
        <v>140</v>
      </c>
      <c r="BC141" s="37">
        <v>185</v>
      </c>
      <c r="BD141" s="37">
        <v>285</v>
      </c>
      <c r="BE141" s="37">
        <v>29</v>
      </c>
      <c r="BF141" s="37">
        <v>78</v>
      </c>
      <c r="BG141" s="37">
        <v>539</v>
      </c>
      <c r="BH141" s="37">
        <v>64</v>
      </c>
      <c r="BI141" s="37">
        <v>68</v>
      </c>
      <c r="BJ141" s="37">
        <v>156</v>
      </c>
      <c r="BK141" s="37">
        <v>149</v>
      </c>
      <c r="BL141" s="37">
        <v>250</v>
      </c>
      <c r="BM141" s="37">
        <v>35</v>
      </c>
      <c r="BN141" s="37">
        <v>190</v>
      </c>
      <c r="BO141" s="37">
        <v>32</v>
      </c>
      <c r="BP141" s="37">
        <v>69</v>
      </c>
      <c r="BQ141" s="37">
        <v>16</v>
      </c>
      <c r="BR141" s="37">
        <v>24</v>
      </c>
      <c r="BS141" s="37">
        <v>88</v>
      </c>
      <c r="BT141" s="37">
        <v>15</v>
      </c>
      <c r="BU141" s="37">
        <v>62</v>
      </c>
      <c r="BV141" s="37">
        <v>15</v>
      </c>
      <c r="BW141" s="37">
        <v>108</v>
      </c>
      <c r="BX141" s="37">
        <v>27</v>
      </c>
      <c r="BY141" s="37">
        <v>32</v>
      </c>
      <c r="BZ141" s="37">
        <v>114</v>
      </c>
      <c r="CA141" s="37">
        <v>75</v>
      </c>
      <c r="CB141" s="37">
        <v>97</v>
      </c>
      <c r="CC141" s="37">
        <v>143</v>
      </c>
      <c r="CD141" s="37">
        <v>159</v>
      </c>
      <c r="CE141" s="37">
        <v>59</v>
      </c>
      <c r="CF141" s="37">
        <v>84</v>
      </c>
      <c r="CG141" s="37">
        <v>37</v>
      </c>
      <c r="CH141" s="37">
        <v>52</v>
      </c>
      <c r="CI141" s="37">
        <v>51</v>
      </c>
      <c r="CJ141" s="37">
        <v>78</v>
      </c>
      <c r="CK141" s="37">
        <v>105</v>
      </c>
      <c r="CL141" s="37">
        <v>128</v>
      </c>
      <c r="CM141" s="37">
        <v>110</v>
      </c>
      <c r="CN141" s="37">
        <v>66</v>
      </c>
      <c r="CO141" s="37">
        <v>74</v>
      </c>
      <c r="CP141" s="37">
        <v>37</v>
      </c>
      <c r="CQ141" s="37">
        <v>107</v>
      </c>
      <c r="CR141" s="37">
        <v>143</v>
      </c>
      <c r="CS141" s="37">
        <v>88</v>
      </c>
      <c r="CT141" s="37">
        <v>103</v>
      </c>
      <c r="CU141" s="37">
        <v>113</v>
      </c>
      <c r="CV141" s="37">
        <v>90</v>
      </c>
      <c r="CW141" s="37">
        <v>51</v>
      </c>
      <c r="CX141" s="37">
        <v>78</v>
      </c>
      <c r="CY141" s="37">
        <v>60</v>
      </c>
      <c r="CZ141" s="37">
        <v>64</v>
      </c>
      <c r="DA141" s="37">
        <v>153</v>
      </c>
      <c r="DB141" s="37">
        <v>88</v>
      </c>
      <c r="DC141" s="37">
        <v>69</v>
      </c>
      <c r="DD141" s="37">
        <v>17</v>
      </c>
      <c r="DE141" s="37">
        <v>94</v>
      </c>
      <c r="DF141" s="37">
        <v>85</v>
      </c>
      <c r="DG141" s="37">
        <v>85</v>
      </c>
      <c r="DH141" s="37">
        <v>94</v>
      </c>
      <c r="DI141" s="37">
        <v>86</v>
      </c>
      <c r="DJ141" s="37">
        <v>167</v>
      </c>
      <c r="DK141" s="37">
        <v>79</v>
      </c>
      <c r="DL141" s="37">
        <v>60</v>
      </c>
      <c r="DM141" s="37">
        <v>120</v>
      </c>
      <c r="DN141" s="37">
        <v>43</v>
      </c>
      <c r="DO141" s="37">
        <v>67</v>
      </c>
      <c r="DP141" s="37">
        <v>101</v>
      </c>
      <c r="DQ141" s="37">
        <v>73</v>
      </c>
      <c r="DR141" s="37">
        <v>89</v>
      </c>
      <c r="DS141" s="37">
        <v>75</v>
      </c>
      <c r="DT141" s="37">
        <v>117</v>
      </c>
      <c r="DU141" s="37">
        <v>115</v>
      </c>
      <c r="DV141" s="37">
        <v>110</v>
      </c>
      <c r="DW141" s="37">
        <v>453</v>
      </c>
      <c r="DX141" s="37">
        <v>169</v>
      </c>
      <c r="DY141" s="37">
        <v>82</v>
      </c>
      <c r="DZ141" s="37">
        <v>97</v>
      </c>
      <c r="EA141" s="37">
        <v>318</v>
      </c>
      <c r="EB141" s="37">
        <v>89</v>
      </c>
      <c r="EC141" s="37">
        <v>93</v>
      </c>
      <c r="ED141" s="37">
        <v>70</v>
      </c>
      <c r="EE141" s="37">
        <v>57</v>
      </c>
      <c r="EF141" s="37">
        <v>92</v>
      </c>
      <c r="EG141" s="37">
        <v>92</v>
      </c>
      <c r="EH141" s="37">
        <v>143</v>
      </c>
      <c r="EI141" s="37">
        <v>147</v>
      </c>
      <c r="EJ141" s="37">
        <v>51</v>
      </c>
      <c r="EK141" s="37">
        <v>171</v>
      </c>
      <c r="EL141" s="37">
        <v>133</v>
      </c>
      <c r="EM141" s="37">
        <v>38</v>
      </c>
      <c r="EN141" s="37">
        <v>44</v>
      </c>
      <c r="EO141" s="37">
        <v>75</v>
      </c>
      <c r="EP141" s="37">
        <v>38</v>
      </c>
      <c r="EQ141" s="37">
        <v>66</v>
      </c>
      <c r="ER141" s="37">
        <v>47</v>
      </c>
      <c r="ES141" s="37">
        <v>131</v>
      </c>
      <c r="ET141" s="37">
        <v>106</v>
      </c>
      <c r="EU141" s="37">
        <v>125</v>
      </c>
      <c r="EV141" s="37">
        <v>108</v>
      </c>
      <c r="EW141" s="37">
        <v>102</v>
      </c>
      <c r="EX141" s="37">
        <v>161</v>
      </c>
      <c r="EY141" s="37">
        <v>81</v>
      </c>
      <c r="EZ141" s="37">
        <v>77</v>
      </c>
      <c r="FA141" s="37">
        <v>34</v>
      </c>
      <c r="FB141" s="37">
        <v>29</v>
      </c>
      <c r="FC141" s="37">
        <v>30</v>
      </c>
      <c r="FD141" s="37">
        <v>102</v>
      </c>
      <c r="FE141" s="37">
        <v>92</v>
      </c>
      <c r="FF141" s="37">
        <v>94</v>
      </c>
      <c r="FG141" s="37">
        <v>128</v>
      </c>
      <c r="FH141" s="37">
        <v>165</v>
      </c>
      <c r="FI141" s="37">
        <v>39</v>
      </c>
      <c r="FJ141" s="37">
        <v>74</v>
      </c>
      <c r="FK141" s="38">
        <v>68</v>
      </c>
      <c r="FL141" s="38">
        <v>35</v>
      </c>
      <c r="FM141" s="38">
        <v>37</v>
      </c>
      <c r="FN141" s="38">
        <v>203</v>
      </c>
      <c r="FO141" s="38">
        <v>58</v>
      </c>
      <c r="FP141" s="38">
        <v>60</v>
      </c>
      <c r="FQ141" s="38">
        <v>178</v>
      </c>
      <c r="FR141" s="38">
        <v>22</v>
      </c>
      <c r="FS141" s="38">
        <v>99</v>
      </c>
      <c r="FT141" s="38">
        <v>169</v>
      </c>
      <c r="FU141" s="38">
        <v>144</v>
      </c>
      <c r="FV141" s="38">
        <v>63</v>
      </c>
      <c r="FW141" s="38">
        <v>107</v>
      </c>
      <c r="FX141" s="38">
        <v>100</v>
      </c>
      <c r="FY141" s="38">
        <v>118</v>
      </c>
      <c r="FZ141" s="38">
        <v>218</v>
      </c>
      <c r="GA141" s="38">
        <v>46</v>
      </c>
      <c r="GB141" s="38">
        <v>49</v>
      </c>
      <c r="GC141" s="38">
        <v>74</v>
      </c>
      <c r="GD141" s="38">
        <v>153</v>
      </c>
      <c r="GE141" s="38">
        <v>110</v>
      </c>
      <c r="GF141" s="38">
        <v>54</v>
      </c>
      <c r="GG141" s="38">
        <v>87</v>
      </c>
      <c r="GH141" s="38">
        <v>210</v>
      </c>
      <c r="GI141" s="38">
        <v>133</v>
      </c>
      <c r="GJ141" s="38">
        <v>230</v>
      </c>
      <c r="GK141" s="38">
        <v>71</v>
      </c>
      <c r="GL141" s="38">
        <v>126</v>
      </c>
      <c r="GM141" s="38">
        <v>175</v>
      </c>
      <c r="GN141" s="38">
        <v>58</v>
      </c>
      <c r="GO141" s="38">
        <v>61</v>
      </c>
      <c r="GP141" s="38">
        <v>39</v>
      </c>
      <c r="GQ141" s="38">
        <v>68</v>
      </c>
      <c r="GR141" s="38">
        <v>130</v>
      </c>
      <c r="GS141" s="38">
        <v>168</v>
      </c>
      <c r="GT141" s="38">
        <v>107</v>
      </c>
      <c r="GU141" s="38">
        <v>204</v>
      </c>
      <c r="GV141" s="38">
        <v>21</v>
      </c>
      <c r="GW141" s="38">
        <v>107</v>
      </c>
      <c r="GX141" s="38">
        <v>84</v>
      </c>
      <c r="GY141" s="38">
        <v>66</v>
      </c>
      <c r="GZ141" s="38">
        <v>48</v>
      </c>
      <c r="HA141" s="38">
        <v>132</v>
      </c>
      <c r="HB141" s="38">
        <v>90</v>
      </c>
      <c r="HC141" s="38">
        <v>113</v>
      </c>
      <c r="HD141" s="38">
        <v>333</v>
      </c>
      <c r="HE141" s="38">
        <v>104</v>
      </c>
      <c r="HF141" s="38">
        <v>55</v>
      </c>
      <c r="HG141" s="38">
        <v>93</v>
      </c>
      <c r="HH141" s="38">
        <v>94</v>
      </c>
      <c r="HI141" s="38">
        <v>130</v>
      </c>
      <c r="HJ141" s="38">
        <v>121</v>
      </c>
      <c r="HK141" s="38">
        <v>91</v>
      </c>
      <c r="HL141" s="38">
        <v>123</v>
      </c>
      <c r="HM141" s="38">
        <v>91</v>
      </c>
      <c r="HN141" s="38">
        <v>118</v>
      </c>
      <c r="HO141" s="38">
        <v>107</v>
      </c>
      <c r="HP141" s="38">
        <v>85</v>
      </c>
      <c r="HQ141" s="38">
        <v>88</v>
      </c>
      <c r="HR141" s="38">
        <v>54</v>
      </c>
      <c r="HS141" s="38">
        <v>41</v>
      </c>
      <c r="HT141" s="38">
        <v>64</v>
      </c>
      <c r="HU141" s="38">
        <v>49</v>
      </c>
      <c r="HV141" s="38">
        <v>131</v>
      </c>
      <c r="HW141" s="38">
        <v>82</v>
      </c>
      <c r="HX141" s="38">
        <v>247</v>
      </c>
      <c r="HY141" s="38">
        <v>136</v>
      </c>
      <c r="HZ141" s="38">
        <v>105</v>
      </c>
      <c r="IA141" s="38">
        <v>404</v>
      </c>
      <c r="IB141" s="38">
        <v>584</v>
      </c>
      <c r="IC141" s="38">
        <v>136</v>
      </c>
      <c r="ID141" s="38">
        <v>852</v>
      </c>
      <c r="IE141" s="38">
        <v>761</v>
      </c>
      <c r="IF141" s="38">
        <v>511</v>
      </c>
      <c r="IG141" s="38">
        <v>508</v>
      </c>
      <c r="IH141" s="38">
        <v>228</v>
      </c>
      <c r="II141" s="38">
        <v>333</v>
      </c>
      <c r="IJ141" s="38">
        <v>561</v>
      </c>
      <c r="IK141" s="38">
        <v>323</v>
      </c>
      <c r="IL141" s="38">
        <v>545</v>
      </c>
      <c r="IM141" s="38">
        <v>218</v>
      </c>
      <c r="IN141" s="38">
        <v>268</v>
      </c>
      <c r="IO141" s="38">
        <v>612</v>
      </c>
      <c r="IP141" s="38">
        <v>570</v>
      </c>
      <c r="IQ141" s="38">
        <v>511</v>
      </c>
    </row>
    <row r="142" spans="1:251" s="30" customFormat="1" ht="38.25" customHeight="1" x14ac:dyDescent="0.3">
      <c r="A142" s="151"/>
      <c r="B142" s="63" t="s">
        <v>662</v>
      </c>
      <c r="C142" s="145"/>
      <c r="D142" s="146" t="s">
        <v>663</v>
      </c>
      <c r="E142" s="147"/>
      <c r="F142" s="147"/>
      <c r="G142" s="148"/>
      <c r="H142" s="31"/>
      <c r="I142" s="27" t="s">
        <v>562</v>
      </c>
      <c r="J142" s="58">
        <f>J141/J$5*100</f>
        <v>97.894736842105274</v>
      </c>
      <c r="K142" s="58">
        <f t="shared" ref="K142:BV142" si="80">K141/K$5*100</f>
        <v>100</v>
      </c>
      <c r="L142" s="58">
        <f t="shared" si="80"/>
        <v>96.15384615384616</v>
      </c>
      <c r="M142" s="58">
        <f t="shared" si="80"/>
        <v>97.435897435897431</v>
      </c>
      <c r="N142" s="58">
        <f t="shared" si="80"/>
        <v>100</v>
      </c>
      <c r="O142" s="58">
        <f t="shared" si="80"/>
        <v>100</v>
      </c>
      <c r="P142" s="58">
        <f t="shared" si="80"/>
        <v>100</v>
      </c>
      <c r="Q142" s="58">
        <f t="shared" si="80"/>
        <v>98.369565217391312</v>
      </c>
      <c r="R142" s="58">
        <f t="shared" si="80"/>
        <v>98.82352941176471</v>
      </c>
      <c r="S142" s="58">
        <f t="shared" si="80"/>
        <v>99.069767441860463</v>
      </c>
      <c r="T142" s="58">
        <f t="shared" si="80"/>
        <v>98.666666666666671</v>
      </c>
      <c r="U142" s="58">
        <f t="shared" si="80"/>
        <v>99.523809523809518</v>
      </c>
      <c r="V142" s="58">
        <f t="shared" si="80"/>
        <v>98.076923076923066</v>
      </c>
      <c r="W142" s="58">
        <f t="shared" si="80"/>
        <v>95.348837209302332</v>
      </c>
      <c r="X142" s="58">
        <f t="shared" si="80"/>
        <v>95.238095238095227</v>
      </c>
      <c r="Y142" s="58">
        <f t="shared" si="80"/>
        <v>100</v>
      </c>
      <c r="Z142" s="58">
        <f t="shared" si="80"/>
        <v>100</v>
      </c>
      <c r="AA142" s="58">
        <f t="shared" si="80"/>
        <v>100</v>
      </c>
      <c r="AB142" s="58">
        <f t="shared" si="80"/>
        <v>100</v>
      </c>
      <c r="AC142" s="58">
        <f t="shared" si="80"/>
        <v>98.82352941176471</v>
      </c>
      <c r="AD142" s="58">
        <f t="shared" si="80"/>
        <v>94.4055944055944</v>
      </c>
      <c r="AE142" s="58">
        <f t="shared" si="80"/>
        <v>100</v>
      </c>
      <c r="AF142" s="58">
        <f t="shared" si="80"/>
        <v>98.461538461538467</v>
      </c>
      <c r="AG142" s="58">
        <f t="shared" si="80"/>
        <v>98.571428571428584</v>
      </c>
      <c r="AH142" s="58">
        <f t="shared" si="80"/>
        <v>97.777777777777771</v>
      </c>
      <c r="AI142" s="58">
        <f t="shared" si="80"/>
        <v>100</v>
      </c>
      <c r="AJ142" s="58">
        <f t="shared" si="80"/>
        <v>100</v>
      </c>
      <c r="AK142" s="58">
        <f t="shared" si="80"/>
        <v>100</v>
      </c>
      <c r="AL142" s="58">
        <f t="shared" si="80"/>
        <v>100</v>
      </c>
      <c r="AM142" s="58">
        <f t="shared" si="80"/>
        <v>99.082568807339456</v>
      </c>
      <c r="AN142" s="58">
        <f t="shared" si="80"/>
        <v>100</v>
      </c>
      <c r="AO142" s="58">
        <f t="shared" si="80"/>
        <v>98.039215686274503</v>
      </c>
      <c r="AP142" s="58">
        <f t="shared" si="80"/>
        <v>100</v>
      </c>
      <c r="AQ142" s="58">
        <f t="shared" si="80"/>
        <v>100</v>
      </c>
      <c r="AR142" s="58">
        <f t="shared" si="80"/>
        <v>98.68421052631578</v>
      </c>
      <c r="AS142" s="58">
        <f t="shared" si="80"/>
        <v>99.259259259259252</v>
      </c>
      <c r="AT142" s="58">
        <f t="shared" si="80"/>
        <v>100</v>
      </c>
      <c r="AU142" s="58">
        <f t="shared" si="80"/>
        <v>97.916666666666657</v>
      </c>
      <c r="AV142" s="58">
        <f t="shared" si="80"/>
        <v>100</v>
      </c>
      <c r="AW142" s="58">
        <f t="shared" si="80"/>
        <v>93.902439024390233</v>
      </c>
      <c r="AX142" s="58">
        <f t="shared" si="80"/>
        <v>98.648648648648646</v>
      </c>
      <c r="AY142" s="58">
        <f t="shared" si="80"/>
        <v>100</v>
      </c>
      <c r="AZ142" s="58">
        <f t="shared" si="80"/>
        <v>95.890410958904098</v>
      </c>
      <c r="BA142" s="58">
        <f t="shared" si="80"/>
        <v>100</v>
      </c>
      <c r="BB142" s="58">
        <f t="shared" si="80"/>
        <v>96.551724137931032</v>
      </c>
      <c r="BC142" s="58">
        <f t="shared" si="80"/>
        <v>98.930481283422452</v>
      </c>
      <c r="BD142" s="58">
        <f t="shared" si="80"/>
        <v>100</v>
      </c>
      <c r="BE142" s="58">
        <f t="shared" si="80"/>
        <v>93.548387096774192</v>
      </c>
      <c r="BF142" s="58">
        <f t="shared" si="80"/>
        <v>98.734177215189874</v>
      </c>
      <c r="BG142" s="58">
        <f t="shared" si="80"/>
        <v>98.537477148080441</v>
      </c>
      <c r="BH142" s="58">
        <f t="shared" si="80"/>
        <v>98.461538461538467</v>
      </c>
      <c r="BI142" s="58">
        <f t="shared" si="80"/>
        <v>97.142857142857139</v>
      </c>
      <c r="BJ142" s="58">
        <f t="shared" si="80"/>
        <v>98.113207547169807</v>
      </c>
      <c r="BK142" s="58">
        <f t="shared" si="80"/>
        <v>98.675496688741731</v>
      </c>
      <c r="BL142" s="58">
        <f t="shared" si="80"/>
        <v>98.425196850393704</v>
      </c>
      <c r="BM142" s="58">
        <f t="shared" si="80"/>
        <v>100</v>
      </c>
      <c r="BN142" s="58">
        <f t="shared" si="80"/>
        <v>99.476439790575924</v>
      </c>
      <c r="BO142" s="58">
        <f t="shared" si="80"/>
        <v>100</v>
      </c>
      <c r="BP142" s="58">
        <f t="shared" si="80"/>
        <v>93.243243243243242</v>
      </c>
      <c r="BQ142" s="58">
        <f t="shared" si="80"/>
        <v>100</v>
      </c>
      <c r="BR142" s="58">
        <f t="shared" si="80"/>
        <v>100</v>
      </c>
      <c r="BS142" s="58">
        <f t="shared" si="80"/>
        <v>98.876404494382015</v>
      </c>
      <c r="BT142" s="58">
        <f t="shared" si="80"/>
        <v>100</v>
      </c>
      <c r="BU142" s="58">
        <f t="shared" si="80"/>
        <v>100</v>
      </c>
      <c r="BV142" s="58">
        <f t="shared" si="80"/>
        <v>100</v>
      </c>
      <c r="BW142" s="58">
        <f t="shared" ref="BW142:EH142" si="81">BW141/BW$5*100</f>
        <v>100</v>
      </c>
      <c r="BX142" s="58">
        <f t="shared" si="81"/>
        <v>93.103448275862064</v>
      </c>
      <c r="BY142" s="58">
        <f t="shared" si="81"/>
        <v>100</v>
      </c>
      <c r="BZ142" s="58">
        <f t="shared" si="81"/>
        <v>99.130434782608702</v>
      </c>
      <c r="CA142" s="58">
        <f t="shared" si="81"/>
        <v>100</v>
      </c>
      <c r="CB142" s="58">
        <f t="shared" si="81"/>
        <v>96.039603960396036</v>
      </c>
      <c r="CC142" s="58">
        <f t="shared" si="81"/>
        <v>96.621621621621628</v>
      </c>
      <c r="CD142" s="58">
        <f t="shared" si="81"/>
        <v>100</v>
      </c>
      <c r="CE142" s="58">
        <f t="shared" si="81"/>
        <v>93.650793650793645</v>
      </c>
      <c r="CF142" s="58">
        <f t="shared" si="81"/>
        <v>96.551724137931032</v>
      </c>
      <c r="CG142" s="58">
        <f t="shared" si="81"/>
        <v>97.368421052631575</v>
      </c>
      <c r="CH142" s="58">
        <f t="shared" si="81"/>
        <v>98.113207547169807</v>
      </c>
      <c r="CI142" s="58">
        <f t="shared" si="81"/>
        <v>98.076923076923066</v>
      </c>
      <c r="CJ142" s="58">
        <f t="shared" si="81"/>
        <v>91.764705882352942</v>
      </c>
      <c r="CK142" s="58">
        <f t="shared" si="81"/>
        <v>93.75</v>
      </c>
      <c r="CL142" s="58">
        <f t="shared" si="81"/>
        <v>98.461538461538467</v>
      </c>
      <c r="CM142" s="58">
        <f t="shared" si="81"/>
        <v>98.214285714285708</v>
      </c>
      <c r="CN142" s="58">
        <f t="shared" si="81"/>
        <v>98.507462686567166</v>
      </c>
      <c r="CO142" s="58">
        <f t="shared" si="81"/>
        <v>97.368421052631575</v>
      </c>
      <c r="CP142" s="58">
        <f t="shared" si="81"/>
        <v>92.5</v>
      </c>
      <c r="CQ142" s="58">
        <f t="shared" si="81"/>
        <v>99.074074074074076</v>
      </c>
      <c r="CR142" s="58">
        <f t="shared" si="81"/>
        <v>98.620689655172413</v>
      </c>
      <c r="CS142" s="58">
        <f t="shared" si="81"/>
        <v>98.876404494382015</v>
      </c>
      <c r="CT142" s="58">
        <f t="shared" si="81"/>
        <v>99.038461538461547</v>
      </c>
      <c r="CU142" s="58">
        <f t="shared" si="81"/>
        <v>98.260869565217391</v>
      </c>
      <c r="CV142" s="58">
        <f t="shared" si="81"/>
        <v>96.774193548387103</v>
      </c>
      <c r="CW142" s="58">
        <f t="shared" si="81"/>
        <v>100</v>
      </c>
      <c r="CX142" s="58">
        <f t="shared" si="81"/>
        <v>98.734177215189874</v>
      </c>
      <c r="CY142" s="58">
        <f t="shared" si="81"/>
        <v>98.360655737704917</v>
      </c>
      <c r="CZ142" s="58">
        <f t="shared" si="81"/>
        <v>94.117647058823522</v>
      </c>
      <c r="DA142" s="58">
        <f t="shared" si="81"/>
        <v>100</v>
      </c>
      <c r="DB142" s="58">
        <f t="shared" si="81"/>
        <v>95.652173913043484</v>
      </c>
      <c r="DC142" s="58">
        <f t="shared" si="81"/>
        <v>98.571428571428584</v>
      </c>
      <c r="DD142" s="58">
        <f t="shared" si="81"/>
        <v>100</v>
      </c>
      <c r="DE142" s="58">
        <f t="shared" si="81"/>
        <v>96.907216494845358</v>
      </c>
      <c r="DF142" s="58">
        <f t="shared" si="81"/>
        <v>98.837209302325576</v>
      </c>
      <c r="DG142" s="58">
        <f t="shared" si="81"/>
        <v>98.837209302325576</v>
      </c>
      <c r="DH142" s="58">
        <f t="shared" si="81"/>
        <v>97.916666666666657</v>
      </c>
      <c r="DI142" s="58">
        <f t="shared" si="81"/>
        <v>98.850574712643677</v>
      </c>
      <c r="DJ142" s="58">
        <f t="shared" si="81"/>
        <v>98.235294117647058</v>
      </c>
      <c r="DK142" s="58">
        <f t="shared" si="81"/>
        <v>97.53086419753086</v>
      </c>
      <c r="DL142" s="58">
        <f t="shared" si="81"/>
        <v>95.238095238095227</v>
      </c>
      <c r="DM142" s="58">
        <f t="shared" si="81"/>
        <v>100</v>
      </c>
      <c r="DN142" s="58">
        <f t="shared" si="81"/>
        <v>100</v>
      </c>
      <c r="DO142" s="58">
        <f t="shared" si="81"/>
        <v>100</v>
      </c>
      <c r="DP142" s="58">
        <f t="shared" si="81"/>
        <v>100</v>
      </c>
      <c r="DQ142" s="58">
        <f t="shared" si="81"/>
        <v>98.648648648648646</v>
      </c>
      <c r="DR142" s="58">
        <f t="shared" si="81"/>
        <v>100</v>
      </c>
      <c r="DS142" s="58">
        <f t="shared" si="81"/>
        <v>100</v>
      </c>
      <c r="DT142" s="58">
        <f t="shared" si="81"/>
        <v>95.901639344262293</v>
      </c>
      <c r="DU142" s="58">
        <f t="shared" si="81"/>
        <v>96.638655462184872</v>
      </c>
      <c r="DV142" s="58">
        <f t="shared" si="81"/>
        <v>100</v>
      </c>
      <c r="DW142" s="58">
        <f t="shared" si="81"/>
        <v>100</v>
      </c>
      <c r="DX142" s="58">
        <f t="shared" si="81"/>
        <v>100</v>
      </c>
      <c r="DY142" s="58">
        <f t="shared" si="81"/>
        <v>96.470588235294116</v>
      </c>
      <c r="DZ142" s="58">
        <f t="shared" si="81"/>
        <v>95.098039215686271</v>
      </c>
      <c r="EA142" s="58">
        <f t="shared" si="81"/>
        <v>96.951219512195124</v>
      </c>
      <c r="EB142" s="58">
        <f t="shared" si="81"/>
        <v>100</v>
      </c>
      <c r="EC142" s="58">
        <f t="shared" si="81"/>
        <v>100</v>
      </c>
      <c r="ED142" s="58">
        <f t="shared" si="81"/>
        <v>100</v>
      </c>
      <c r="EE142" s="58">
        <f t="shared" si="81"/>
        <v>100</v>
      </c>
      <c r="EF142" s="58">
        <f t="shared" si="81"/>
        <v>97.872340425531917</v>
      </c>
      <c r="EG142" s="58">
        <f t="shared" si="81"/>
        <v>100</v>
      </c>
      <c r="EH142" s="58">
        <f t="shared" si="81"/>
        <v>99.305555555555557</v>
      </c>
      <c r="EI142" s="58">
        <f t="shared" ref="EI142:GT142" si="82">EI141/EI$5*100</f>
        <v>99.324324324324323</v>
      </c>
      <c r="EJ142" s="58">
        <f t="shared" si="82"/>
        <v>98.076923076923066</v>
      </c>
      <c r="EK142" s="58">
        <f t="shared" si="82"/>
        <v>95</v>
      </c>
      <c r="EL142" s="58">
        <f t="shared" si="82"/>
        <v>99.253731343283576</v>
      </c>
      <c r="EM142" s="58">
        <f t="shared" si="82"/>
        <v>100</v>
      </c>
      <c r="EN142" s="58">
        <f t="shared" si="82"/>
        <v>100</v>
      </c>
      <c r="EO142" s="58">
        <f t="shared" si="82"/>
        <v>100</v>
      </c>
      <c r="EP142" s="58">
        <f t="shared" si="82"/>
        <v>100</v>
      </c>
      <c r="EQ142" s="58">
        <f t="shared" si="82"/>
        <v>98.507462686567166</v>
      </c>
      <c r="ER142" s="58">
        <f t="shared" si="82"/>
        <v>100</v>
      </c>
      <c r="ES142" s="58">
        <f t="shared" si="82"/>
        <v>100</v>
      </c>
      <c r="ET142" s="58">
        <f t="shared" si="82"/>
        <v>100</v>
      </c>
      <c r="EU142" s="58">
        <f t="shared" si="82"/>
        <v>96.899224806201545</v>
      </c>
      <c r="EV142" s="58">
        <f t="shared" si="82"/>
        <v>100</v>
      </c>
      <c r="EW142" s="58">
        <f t="shared" si="82"/>
        <v>100</v>
      </c>
      <c r="EX142" s="58">
        <f t="shared" si="82"/>
        <v>98.170731707317074</v>
      </c>
      <c r="EY142" s="58">
        <f t="shared" si="82"/>
        <v>97.590361445783131</v>
      </c>
      <c r="EZ142" s="58">
        <f t="shared" si="82"/>
        <v>96.25</v>
      </c>
      <c r="FA142" s="58">
        <f t="shared" si="82"/>
        <v>100</v>
      </c>
      <c r="FB142" s="58">
        <f t="shared" si="82"/>
        <v>100</v>
      </c>
      <c r="FC142" s="58">
        <f t="shared" si="82"/>
        <v>100</v>
      </c>
      <c r="FD142" s="58">
        <f t="shared" si="82"/>
        <v>100</v>
      </c>
      <c r="FE142" s="58">
        <f t="shared" si="82"/>
        <v>100</v>
      </c>
      <c r="FF142" s="58">
        <f t="shared" si="82"/>
        <v>98.94736842105263</v>
      </c>
      <c r="FG142" s="58">
        <f t="shared" si="82"/>
        <v>100</v>
      </c>
      <c r="FH142" s="58">
        <f t="shared" si="82"/>
        <v>98.802395209580837</v>
      </c>
      <c r="FI142" s="58">
        <f t="shared" si="82"/>
        <v>100</v>
      </c>
      <c r="FJ142" s="58">
        <f t="shared" si="82"/>
        <v>100</v>
      </c>
      <c r="FK142" s="58">
        <f t="shared" si="82"/>
        <v>98.550724637681171</v>
      </c>
      <c r="FL142" s="58">
        <f t="shared" si="82"/>
        <v>97.222222222222214</v>
      </c>
      <c r="FM142" s="58">
        <f t="shared" si="82"/>
        <v>100</v>
      </c>
      <c r="FN142" s="58">
        <f t="shared" si="82"/>
        <v>98.067632850241552</v>
      </c>
      <c r="FO142" s="58">
        <f t="shared" si="82"/>
        <v>98.305084745762713</v>
      </c>
      <c r="FP142" s="58">
        <f t="shared" si="82"/>
        <v>96.774193548387103</v>
      </c>
      <c r="FQ142" s="58">
        <f t="shared" si="82"/>
        <v>100</v>
      </c>
      <c r="FR142" s="58">
        <f t="shared" si="82"/>
        <v>95.652173913043484</v>
      </c>
      <c r="FS142" s="58">
        <f t="shared" si="82"/>
        <v>98.019801980198025</v>
      </c>
      <c r="FT142" s="58">
        <f t="shared" si="82"/>
        <v>97.126436781609186</v>
      </c>
      <c r="FU142" s="58">
        <f t="shared" si="82"/>
        <v>97.959183673469383</v>
      </c>
      <c r="FV142" s="58">
        <f t="shared" si="82"/>
        <v>98.4375</v>
      </c>
      <c r="FW142" s="58">
        <f t="shared" si="82"/>
        <v>99.074074074074076</v>
      </c>
      <c r="FX142" s="58">
        <f t="shared" si="82"/>
        <v>100</v>
      </c>
      <c r="FY142" s="58">
        <f t="shared" si="82"/>
        <v>98.333333333333329</v>
      </c>
      <c r="FZ142" s="58">
        <f t="shared" si="82"/>
        <v>99.543378995433784</v>
      </c>
      <c r="GA142" s="58">
        <f t="shared" si="82"/>
        <v>97.872340425531917</v>
      </c>
      <c r="GB142" s="58">
        <f t="shared" si="82"/>
        <v>100</v>
      </c>
      <c r="GC142" s="58">
        <f t="shared" si="82"/>
        <v>100</v>
      </c>
      <c r="GD142" s="58">
        <f t="shared" si="82"/>
        <v>99.350649350649363</v>
      </c>
      <c r="GE142" s="58">
        <f t="shared" si="82"/>
        <v>96.491228070175438</v>
      </c>
      <c r="GF142" s="58">
        <f t="shared" si="82"/>
        <v>100</v>
      </c>
      <c r="GG142" s="58">
        <f t="shared" si="82"/>
        <v>98.86363636363636</v>
      </c>
      <c r="GH142" s="58">
        <f t="shared" si="82"/>
        <v>91.703056768558952</v>
      </c>
      <c r="GI142" s="58">
        <f t="shared" si="82"/>
        <v>100</v>
      </c>
      <c r="GJ142" s="58">
        <f t="shared" si="82"/>
        <v>95.833333333333343</v>
      </c>
      <c r="GK142" s="58">
        <f t="shared" si="82"/>
        <v>94.666666666666671</v>
      </c>
      <c r="GL142" s="58">
        <f t="shared" si="82"/>
        <v>94.73684210526315</v>
      </c>
      <c r="GM142" s="58">
        <f t="shared" si="82"/>
        <v>100</v>
      </c>
      <c r="GN142" s="58">
        <f t="shared" si="82"/>
        <v>98.305084745762713</v>
      </c>
      <c r="GO142" s="58">
        <f t="shared" si="82"/>
        <v>98.387096774193552</v>
      </c>
      <c r="GP142" s="58">
        <f t="shared" si="82"/>
        <v>97.5</v>
      </c>
      <c r="GQ142" s="58">
        <f t="shared" si="82"/>
        <v>95.774647887323937</v>
      </c>
      <c r="GR142" s="58">
        <f t="shared" si="82"/>
        <v>99.236641221374043</v>
      </c>
      <c r="GS142" s="58">
        <f t="shared" si="82"/>
        <v>100</v>
      </c>
      <c r="GT142" s="58">
        <f t="shared" si="82"/>
        <v>99.074074074074076</v>
      </c>
      <c r="GU142" s="58">
        <f t="shared" ref="GU142:IQ142" si="83">GU141/GU$5*100</f>
        <v>96.226415094339629</v>
      </c>
      <c r="GV142" s="58">
        <f t="shared" si="83"/>
        <v>95.454545454545453</v>
      </c>
      <c r="GW142" s="58">
        <f t="shared" si="83"/>
        <v>96.396396396396398</v>
      </c>
      <c r="GX142" s="58">
        <f t="shared" si="83"/>
        <v>98.82352941176471</v>
      </c>
      <c r="GY142" s="58">
        <f t="shared" si="83"/>
        <v>98.507462686567166</v>
      </c>
      <c r="GZ142" s="58">
        <f t="shared" si="83"/>
        <v>97.959183673469383</v>
      </c>
      <c r="HA142" s="58">
        <f t="shared" si="83"/>
        <v>100</v>
      </c>
      <c r="HB142" s="58">
        <f t="shared" si="83"/>
        <v>97.826086956521735</v>
      </c>
      <c r="HC142" s="58">
        <f t="shared" si="83"/>
        <v>97.41379310344827</v>
      </c>
      <c r="HD142" s="58">
        <f t="shared" si="83"/>
        <v>97.653958944281527</v>
      </c>
      <c r="HE142" s="58">
        <f t="shared" si="83"/>
        <v>99.047619047619051</v>
      </c>
      <c r="HF142" s="58">
        <f t="shared" si="83"/>
        <v>96.491228070175438</v>
      </c>
      <c r="HG142" s="58">
        <f t="shared" si="83"/>
        <v>98.936170212765958</v>
      </c>
      <c r="HH142" s="58">
        <f t="shared" si="83"/>
        <v>95.918367346938766</v>
      </c>
      <c r="HI142" s="58">
        <f t="shared" si="83"/>
        <v>100</v>
      </c>
      <c r="HJ142" s="58">
        <f t="shared" si="83"/>
        <v>99.180327868852459</v>
      </c>
      <c r="HK142" s="58">
        <f t="shared" si="83"/>
        <v>98.91304347826086</v>
      </c>
      <c r="HL142" s="58">
        <f t="shared" si="83"/>
        <v>96.850393700787393</v>
      </c>
      <c r="HM142" s="58">
        <f t="shared" si="83"/>
        <v>89.215686274509807</v>
      </c>
      <c r="HN142" s="58">
        <f t="shared" si="83"/>
        <v>94.399999999999991</v>
      </c>
      <c r="HO142" s="58">
        <f t="shared" si="83"/>
        <v>99.074074074074076</v>
      </c>
      <c r="HP142" s="58">
        <f t="shared" si="83"/>
        <v>100</v>
      </c>
      <c r="HQ142" s="58">
        <f t="shared" si="83"/>
        <v>95.652173913043484</v>
      </c>
      <c r="HR142" s="58">
        <f t="shared" si="83"/>
        <v>100</v>
      </c>
      <c r="HS142" s="58">
        <f t="shared" si="83"/>
        <v>100</v>
      </c>
      <c r="HT142" s="58">
        <f t="shared" si="83"/>
        <v>100</v>
      </c>
      <c r="HU142" s="58">
        <f t="shared" si="83"/>
        <v>100</v>
      </c>
      <c r="HV142" s="58">
        <f t="shared" si="83"/>
        <v>96.32352941176471</v>
      </c>
      <c r="HW142" s="58">
        <f t="shared" si="83"/>
        <v>100</v>
      </c>
      <c r="HX142" s="58">
        <f t="shared" si="83"/>
        <v>99.596774193548384</v>
      </c>
      <c r="HY142" s="58">
        <f t="shared" si="83"/>
        <v>98.550724637681171</v>
      </c>
      <c r="HZ142" s="58">
        <f t="shared" si="83"/>
        <v>98.130841121495322</v>
      </c>
      <c r="IA142" s="58">
        <f t="shared" si="83"/>
        <v>89.183222958057399</v>
      </c>
      <c r="IB142" s="58">
        <f t="shared" si="83"/>
        <v>88.350983358547651</v>
      </c>
      <c r="IC142" s="58">
        <f t="shared" si="83"/>
        <v>95.104895104895107</v>
      </c>
      <c r="ID142" s="58">
        <f t="shared" si="83"/>
        <v>96.598639455782305</v>
      </c>
      <c r="IE142" s="58">
        <f t="shared" si="83"/>
        <v>98.193548387096769</v>
      </c>
      <c r="IF142" s="58">
        <f t="shared" si="83"/>
        <v>97.892720306513411</v>
      </c>
      <c r="IG142" s="58">
        <f t="shared" si="83"/>
        <v>96.394686907020883</v>
      </c>
      <c r="IH142" s="58">
        <f t="shared" si="83"/>
        <v>97.021276595744681</v>
      </c>
      <c r="II142" s="58">
        <f t="shared" si="83"/>
        <v>92.5</v>
      </c>
      <c r="IJ142" s="58">
        <f t="shared" si="83"/>
        <v>93.189368770764119</v>
      </c>
      <c r="IK142" s="58">
        <f t="shared" si="83"/>
        <v>98.475609756097555</v>
      </c>
      <c r="IL142" s="58">
        <f t="shared" si="83"/>
        <v>90.231788079470192</v>
      </c>
      <c r="IM142" s="58">
        <f t="shared" si="83"/>
        <v>93.562231759656655</v>
      </c>
      <c r="IN142" s="58">
        <f t="shared" si="83"/>
        <v>88.741721854304629</v>
      </c>
      <c r="IO142" s="58">
        <f t="shared" si="83"/>
        <v>96.988906497622821</v>
      </c>
      <c r="IP142" s="58">
        <f t="shared" si="83"/>
        <v>90.332805071315363</v>
      </c>
      <c r="IQ142" s="58">
        <f t="shared" si="83"/>
        <v>90.123456790123456</v>
      </c>
    </row>
    <row r="143" spans="1:251" ht="40.5" customHeight="1" x14ac:dyDescent="0.3">
      <c r="A143" s="150" t="s">
        <v>664</v>
      </c>
      <c r="B143" s="70" t="s">
        <v>665</v>
      </c>
      <c r="C143" s="144">
        <v>0.4</v>
      </c>
      <c r="D143" s="70" t="s">
        <v>666</v>
      </c>
      <c r="E143" s="70" t="s">
        <v>667</v>
      </c>
      <c r="F143" s="31" t="s">
        <v>558</v>
      </c>
      <c r="G143" s="9" t="s">
        <v>668</v>
      </c>
      <c r="H143" s="59" t="s">
        <v>560</v>
      </c>
      <c r="I143" s="60" t="s">
        <v>669</v>
      </c>
      <c r="J143" s="37">
        <v>187</v>
      </c>
      <c r="K143" s="38">
        <v>41</v>
      </c>
      <c r="L143" s="37">
        <v>52</v>
      </c>
      <c r="M143" s="37">
        <v>114</v>
      </c>
      <c r="N143" s="37">
        <v>53</v>
      </c>
      <c r="O143" s="37">
        <v>55</v>
      </c>
      <c r="P143" s="37">
        <v>28</v>
      </c>
      <c r="Q143" s="37">
        <v>180</v>
      </c>
      <c r="R143" s="37">
        <v>84</v>
      </c>
      <c r="S143" s="37">
        <v>208</v>
      </c>
      <c r="T143" s="37">
        <v>74</v>
      </c>
      <c r="U143" s="37">
        <v>209</v>
      </c>
      <c r="V143" s="37">
        <v>51</v>
      </c>
      <c r="W143" s="37">
        <v>42</v>
      </c>
      <c r="X143" s="37">
        <v>20</v>
      </c>
      <c r="Y143" s="37">
        <v>29</v>
      </c>
      <c r="Z143" s="37">
        <v>23</v>
      </c>
      <c r="AA143" s="37">
        <v>6</v>
      </c>
      <c r="AB143" s="39">
        <v>27</v>
      </c>
      <c r="AC143" s="37">
        <v>83</v>
      </c>
      <c r="AD143" s="37">
        <v>138</v>
      </c>
      <c r="AE143" s="37">
        <v>80</v>
      </c>
      <c r="AF143" s="37">
        <v>62</v>
      </c>
      <c r="AG143" s="37">
        <v>69</v>
      </c>
      <c r="AH143" s="37">
        <v>88</v>
      </c>
      <c r="AI143" s="37">
        <v>48</v>
      </c>
      <c r="AJ143" s="37">
        <v>20</v>
      </c>
      <c r="AK143" s="37">
        <v>34</v>
      </c>
      <c r="AL143" s="37">
        <v>118</v>
      </c>
      <c r="AM143" s="37">
        <v>108</v>
      </c>
      <c r="AN143" s="37">
        <v>88</v>
      </c>
      <c r="AO143" s="37">
        <v>101</v>
      </c>
      <c r="AP143" s="37">
        <v>71</v>
      </c>
      <c r="AQ143" s="37">
        <v>24</v>
      </c>
      <c r="AR143" s="37">
        <v>76</v>
      </c>
      <c r="AS143" s="37">
        <v>132</v>
      </c>
      <c r="AT143" s="37">
        <v>21</v>
      </c>
      <c r="AU143" s="37">
        <v>47</v>
      </c>
      <c r="AV143" s="37">
        <v>4</v>
      </c>
      <c r="AW143" s="37">
        <v>76</v>
      </c>
      <c r="AX143" s="37">
        <v>145</v>
      </c>
      <c r="AY143" s="37">
        <v>20</v>
      </c>
      <c r="AZ143" s="37">
        <v>69</v>
      </c>
      <c r="BA143" s="37">
        <v>31</v>
      </c>
      <c r="BB143" s="37">
        <v>141</v>
      </c>
      <c r="BC143" s="37">
        <v>185</v>
      </c>
      <c r="BD143" s="37">
        <v>284</v>
      </c>
      <c r="BE143" s="37">
        <v>28</v>
      </c>
      <c r="BF143" s="37">
        <v>79</v>
      </c>
      <c r="BG143" s="37">
        <v>539</v>
      </c>
      <c r="BH143" s="37">
        <v>63</v>
      </c>
      <c r="BI143" s="37">
        <v>69</v>
      </c>
      <c r="BJ143" s="37">
        <v>155</v>
      </c>
      <c r="BK143" s="37">
        <v>150</v>
      </c>
      <c r="BL143" s="37">
        <v>250</v>
      </c>
      <c r="BM143" s="37">
        <v>35</v>
      </c>
      <c r="BN143" s="37">
        <v>190</v>
      </c>
      <c r="BO143" s="37">
        <v>32</v>
      </c>
      <c r="BP143" s="37">
        <v>72</v>
      </c>
      <c r="BQ143" s="37">
        <v>16</v>
      </c>
      <c r="BR143" s="37">
        <v>23</v>
      </c>
      <c r="BS143" s="37">
        <v>88</v>
      </c>
      <c r="BT143" s="37">
        <v>15</v>
      </c>
      <c r="BU143" s="37">
        <v>62</v>
      </c>
      <c r="BV143" s="37">
        <v>15</v>
      </c>
      <c r="BW143" s="37">
        <v>108</v>
      </c>
      <c r="BX143" s="37">
        <v>27</v>
      </c>
      <c r="BY143" s="37">
        <v>32</v>
      </c>
      <c r="BZ143" s="37">
        <v>114</v>
      </c>
      <c r="CA143" s="37">
        <v>75</v>
      </c>
      <c r="CB143" s="37">
        <v>100</v>
      </c>
      <c r="CC143" s="37">
        <v>146</v>
      </c>
      <c r="CD143" s="37">
        <v>159</v>
      </c>
      <c r="CE143" s="37">
        <v>61</v>
      </c>
      <c r="CF143" s="37">
        <v>86</v>
      </c>
      <c r="CG143" s="37">
        <v>36</v>
      </c>
      <c r="CH143" s="37">
        <v>53</v>
      </c>
      <c r="CI143" s="37">
        <v>52</v>
      </c>
      <c r="CJ143" s="37">
        <v>74</v>
      </c>
      <c r="CK143" s="37">
        <v>106</v>
      </c>
      <c r="CL143" s="37">
        <v>130</v>
      </c>
      <c r="CM143" s="37">
        <v>110</v>
      </c>
      <c r="CN143" s="37">
        <v>67</v>
      </c>
      <c r="CO143" s="37">
        <v>72</v>
      </c>
      <c r="CP143" s="37">
        <v>37</v>
      </c>
      <c r="CQ143" s="37">
        <v>106</v>
      </c>
      <c r="CR143" s="37">
        <v>142</v>
      </c>
      <c r="CS143" s="37">
        <v>89</v>
      </c>
      <c r="CT143" s="37">
        <v>103</v>
      </c>
      <c r="CU143" s="37">
        <v>113</v>
      </c>
      <c r="CV143" s="37">
        <v>91</v>
      </c>
      <c r="CW143" s="37">
        <v>51</v>
      </c>
      <c r="CX143" s="37">
        <v>78</v>
      </c>
      <c r="CY143" s="37">
        <v>61</v>
      </c>
      <c r="CZ143" s="37">
        <v>66</v>
      </c>
      <c r="DA143" s="37">
        <v>153</v>
      </c>
      <c r="DB143" s="37">
        <v>90</v>
      </c>
      <c r="DC143" s="37">
        <v>70</v>
      </c>
      <c r="DD143" s="37">
        <v>16</v>
      </c>
      <c r="DE143" s="37">
        <v>96</v>
      </c>
      <c r="DF143" s="37">
        <v>86</v>
      </c>
      <c r="DG143" s="37">
        <v>85</v>
      </c>
      <c r="DH143" s="37">
        <v>95</v>
      </c>
      <c r="DI143" s="37">
        <v>87</v>
      </c>
      <c r="DJ143" s="37">
        <v>169</v>
      </c>
      <c r="DK143" s="37">
        <v>80</v>
      </c>
      <c r="DL143" s="37">
        <v>61</v>
      </c>
      <c r="DM143" s="37">
        <v>119</v>
      </c>
      <c r="DN143" s="37">
        <v>42</v>
      </c>
      <c r="DO143" s="37">
        <v>67</v>
      </c>
      <c r="DP143" s="37">
        <v>101</v>
      </c>
      <c r="DQ143" s="37">
        <v>74</v>
      </c>
      <c r="DR143" s="37">
        <v>87</v>
      </c>
      <c r="DS143" s="37">
        <v>75</v>
      </c>
      <c r="DT143" s="37">
        <v>121</v>
      </c>
      <c r="DU143" s="37">
        <v>118</v>
      </c>
      <c r="DV143" s="37">
        <v>110</v>
      </c>
      <c r="DW143" s="37">
        <v>453</v>
      </c>
      <c r="DX143" s="37">
        <v>169</v>
      </c>
      <c r="DY143" s="37">
        <v>82</v>
      </c>
      <c r="DZ143" s="37">
        <v>99</v>
      </c>
      <c r="EA143" s="37">
        <v>324</v>
      </c>
      <c r="EB143" s="37">
        <v>89</v>
      </c>
      <c r="EC143" s="37">
        <v>93</v>
      </c>
      <c r="ED143" s="37">
        <v>70</v>
      </c>
      <c r="EE143" s="37">
        <v>57</v>
      </c>
      <c r="EF143" s="37">
        <v>94</v>
      </c>
      <c r="EG143" s="37">
        <v>92</v>
      </c>
      <c r="EH143" s="37">
        <v>138</v>
      </c>
      <c r="EI143" s="37">
        <v>148</v>
      </c>
      <c r="EJ143" s="37">
        <v>51</v>
      </c>
      <c r="EK143" s="37">
        <v>174</v>
      </c>
      <c r="EL143" s="37">
        <v>133</v>
      </c>
      <c r="EM143" s="37">
        <v>38</v>
      </c>
      <c r="EN143" s="37">
        <v>44</v>
      </c>
      <c r="EO143" s="37">
        <v>74</v>
      </c>
      <c r="EP143" s="37">
        <v>38</v>
      </c>
      <c r="EQ143" s="37">
        <v>65</v>
      </c>
      <c r="ER143" s="37">
        <v>47</v>
      </c>
      <c r="ES143" s="37">
        <v>130</v>
      </c>
      <c r="ET143" s="37">
        <v>106</v>
      </c>
      <c r="EU143" s="37">
        <v>122</v>
      </c>
      <c r="EV143" s="37">
        <v>108</v>
      </c>
      <c r="EW143" s="37">
        <v>102</v>
      </c>
      <c r="EX143" s="37">
        <v>163</v>
      </c>
      <c r="EY143" s="37">
        <v>81</v>
      </c>
      <c r="EZ143" s="37">
        <v>80</v>
      </c>
      <c r="FA143" s="37">
        <v>34</v>
      </c>
      <c r="FB143" s="37">
        <v>28</v>
      </c>
      <c r="FC143" s="37">
        <v>30</v>
      </c>
      <c r="FD143" s="37">
        <v>102</v>
      </c>
      <c r="FE143" s="37">
        <v>92</v>
      </c>
      <c r="FF143" s="37">
        <v>94</v>
      </c>
      <c r="FG143" s="37">
        <v>128</v>
      </c>
      <c r="FH143" s="37">
        <v>166</v>
      </c>
      <c r="FI143" s="37">
        <v>39</v>
      </c>
      <c r="FJ143" s="37">
        <v>74</v>
      </c>
      <c r="FK143" s="38">
        <v>67</v>
      </c>
      <c r="FL143" s="38">
        <v>35</v>
      </c>
      <c r="FM143" s="38">
        <v>37</v>
      </c>
      <c r="FN143" s="38">
        <v>204</v>
      </c>
      <c r="FO143" s="38">
        <v>57</v>
      </c>
      <c r="FP143" s="38">
        <v>62</v>
      </c>
      <c r="FQ143" s="38">
        <v>178</v>
      </c>
      <c r="FR143" s="38">
        <v>22</v>
      </c>
      <c r="FS143" s="38">
        <v>98</v>
      </c>
      <c r="FT143" s="38">
        <v>169</v>
      </c>
      <c r="FU143" s="38">
        <v>143</v>
      </c>
      <c r="FV143" s="38">
        <v>62</v>
      </c>
      <c r="FW143" s="38">
        <v>107</v>
      </c>
      <c r="FX143" s="38">
        <v>100</v>
      </c>
      <c r="FY143" s="38">
        <v>118</v>
      </c>
      <c r="FZ143" s="38">
        <v>218</v>
      </c>
      <c r="GA143" s="38">
        <v>44</v>
      </c>
      <c r="GB143" s="38">
        <v>49</v>
      </c>
      <c r="GC143" s="38">
        <v>73</v>
      </c>
      <c r="GD143" s="38">
        <v>152</v>
      </c>
      <c r="GE143" s="38">
        <v>112</v>
      </c>
      <c r="GF143" s="38">
        <v>51</v>
      </c>
      <c r="GG143" s="38">
        <v>87</v>
      </c>
      <c r="GH143" s="38">
        <v>217</v>
      </c>
      <c r="GI143" s="38">
        <v>132</v>
      </c>
      <c r="GJ143" s="38">
        <v>232</v>
      </c>
      <c r="GK143" s="38">
        <v>71</v>
      </c>
      <c r="GL143" s="38">
        <v>129</v>
      </c>
      <c r="GM143" s="38">
        <v>174</v>
      </c>
      <c r="GN143" s="38">
        <v>58</v>
      </c>
      <c r="GO143" s="38">
        <v>62</v>
      </c>
      <c r="GP143" s="38">
        <v>39</v>
      </c>
      <c r="GQ143" s="38">
        <v>70</v>
      </c>
      <c r="GR143" s="38">
        <v>129</v>
      </c>
      <c r="GS143" s="38">
        <v>168</v>
      </c>
      <c r="GT143" s="38">
        <v>108</v>
      </c>
      <c r="GU143" s="38">
        <v>209</v>
      </c>
      <c r="GV143" s="38">
        <v>22</v>
      </c>
      <c r="GW143" s="38">
        <v>105</v>
      </c>
      <c r="GX143" s="38">
        <v>84</v>
      </c>
      <c r="GY143" s="38">
        <v>66</v>
      </c>
      <c r="GZ143" s="38">
        <v>48</v>
      </c>
      <c r="HA143" s="38">
        <v>131</v>
      </c>
      <c r="HB143" s="38">
        <v>88</v>
      </c>
      <c r="HC143" s="38">
        <v>112</v>
      </c>
      <c r="HD143" s="38">
        <v>336</v>
      </c>
      <c r="HE143" s="38">
        <v>103</v>
      </c>
      <c r="HF143" s="38">
        <v>54</v>
      </c>
      <c r="HG143" s="38">
        <v>92</v>
      </c>
      <c r="HH143" s="38">
        <v>95</v>
      </c>
      <c r="HI143" s="38">
        <v>130</v>
      </c>
      <c r="HJ143" s="38">
        <v>122</v>
      </c>
      <c r="HK143" s="38">
        <v>92</v>
      </c>
      <c r="HL143" s="38">
        <v>121</v>
      </c>
      <c r="HM143" s="38">
        <v>99</v>
      </c>
      <c r="HN143" s="38">
        <v>123</v>
      </c>
      <c r="HO143" s="38">
        <v>108</v>
      </c>
      <c r="HP143" s="38">
        <v>85</v>
      </c>
      <c r="HQ143" s="38">
        <v>89</v>
      </c>
      <c r="HR143" s="38">
        <v>53</v>
      </c>
      <c r="HS143" s="38">
        <v>41</v>
      </c>
      <c r="HT143" s="38">
        <v>63</v>
      </c>
      <c r="HU143" s="38">
        <v>49</v>
      </c>
      <c r="HV143" s="38">
        <v>135</v>
      </c>
      <c r="HW143" s="38">
        <v>82</v>
      </c>
      <c r="HX143" s="38">
        <v>248</v>
      </c>
      <c r="HY143" s="38">
        <v>135</v>
      </c>
      <c r="HZ143" s="38">
        <v>107</v>
      </c>
      <c r="IA143" s="38">
        <v>395</v>
      </c>
      <c r="IB143" s="38">
        <v>596</v>
      </c>
      <c r="IC143" s="38">
        <v>137</v>
      </c>
      <c r="ID143" s="38">
        <v>859</v>
      </c>
      <c r="IE143" s="38">
        <v>760</v>
      </c>
      <c r="IF143" s="38">
        <v>510</v>
      </c>
      <c r="IG143" s="38">
        <v>515</v>
      </c>
      <c r="IH143" s="38">
        <v>232</v>
      </c>
      <c r="II143" s="38">
        <v>329</v>
      </c>
      <c r="IJ143" s="38">
        <v>568</v>
      </c>
      <c r="IK143" s="38">
        <v>323</v>
      </c>
      <c r="IL143" s="38">
        <v>522</v>
      </c>
      <c r="IM143" s="38">
        <v>219</v>
      </c>
      <c r="IN143" s="38">
        <v>277</v>
      </c>
      <c r="IO143" s="38">
        <v>603</v>
      </c>
      <c r="IP143" s="38">
        <v>574</v>
      </c>
      <c r="IQ143" s="38">
        <v>500</v>
      </c>
    </row>
    <row r="144" spans="1:251" s="30" customFormat="1" ht="45" customHeight="1" x14ac:dyDescent="0.3">
      <c r="A144" s="151"/>
      <c r="B144" s="63" t="s">
        <v>670</v>
      </c>
      <c r="C144" s="145"/>
      <c r="D144" s="146" t="s">
        <v>671</v>
      </c>
      <c r="E144" s="147"/>
      <c r="F144" s="147"/>
      <c r="G144" s="148"/>
      <c r="H144" s="31"/>
      <c r="I144" s="27" t="s">
        <v>562</v>
      </c>
      <c r="J144" s="58">
        <f>J143/J$5*100</f>
        <v>98.421052631578945</v>
      </c>
      <c r="K144" s="58">
        <f t="shared" ref="K144:BV144" si="84">K143/K$5*100</f>
        <v>100</v>
      </c>
      <c r="L144" s="58">
        <f t="shared" si="84"/>
        <v>100</v>
      </c>
      <c r="M144" s="58">
        <f t="shared" si="84"/>
        <v>97.435897435897431</v>
      </c>
      <c r="N144" s="58">
        <f t="shared" si="84"/>
        <v>100</v>
      </c>
      <c r="O144" s="58">
        <f t="shared" si="84"/>
        <v>100</v>
      </c>
      <c r="P144" s="58">
        <f t="shared" si="84"/>
        <v>100</v>
      </c>
      <c r="Q144" s="58">
        <f t="shared" si="84"/>
        <v>97.826086956521735</v>
      </c>
      <c r="R144" s="58">
        <f t="shared" si="84"/>
        <v>98.82352941176471</v>
      </c>
      <c r="S144" s="58">
        <f t="shared" si="84"/>
        <v>96.744186046511629</v>
      </c>
      <c r="T144" s="58">
        <f t="shared" si="84"/>
        <v>98.666666666666671</v>
      </c>
      <c r="U144" s="58">
        <f t="shared" si="84"/>
        <v>99.523809523809518</v>
      </c>
      <c r="V144" s="58">
        <f t="shared" si="84"/>
        <v>98.076923076923066</v>
      </c>
      <c r="W144" s="58">
        <f t="shared" si="84"/>
        <v>97.674418604651152</v>
      </c>
      <c r="X144" s="58">
        <f t="shared" si="84"/>
        <v>95.238095238095227</v>
      </c>
      <c r="Y144" s="58">
        <f t="shared" si="84"/>
        <v>100</v>
      </c>
      <c r="Z144" s="58">
        <f t="shared" si="84"/>
        <v>100</v>
      </c>
      <c r="AA144" s="58">
        <f t="shared" si="84"/>
        <v>85.714285714285708</v>
      </c>
      <c r="AB144" s="58">
        <f t="shared" si="84"/>
        <v>100</v>
      </c>
      <c r="AC144" s="58">
        <f t="shared" si="84"/>
        <v>97.647058823529406</v>
      </c>
      <c r="AD144" s="58">
        <f t="shared" si="84"/>
        <v>96.503496503496507</v>
      </c>
      <c r="AE144" s="58">
        <f t="shared" si="84"/>
        <v>100</v>
      </c>
      <c r="AF144" s="58">
        <f t="shared" si="84"/>
        <v>95.384615384615387</v>
      </c>
      <c r="AG144" s="58">
        <f t="shared" si="84"/>
        <v>98.571428571428584</v>
      </c>
      <c r="AH144" s="58">
        <f t="shared" si="84"/>
        <v>97.777777777777771</v>
      </c>
      <c r="AI144" s="58">
        <f t="shared" si="84"/>
        <v>97.959183673469383</v>
      </c>
      <c r="AJ144" s="58">
        <f t="shared" si="84"/>
        <v>100</v>
      </c>
      <c r="AK144" s="58">
        <f t="shared" si="84"/>
        <v>100</v>
      </c>
      <c r="AL144" s="58">
        <f t="shared" si="84"/>
        <v>99.159663865546221</v>
      </c>
      <c r="AM144" s="58">
        <f t="shared" si="84"/>
        <v>99.082568807339456</v>
      </c>
      <c r="AN144" s="58">
        <f t="shared" si="84"/>
        <v>98.876404494382015</v>
      </c>
      <c r="AO144" s="58">
        <f t="shared" si="84"/>
        <v>99.019607843137265</v>
      </c>
      <c r="AP144" s="58">
        <f t="shared" si="84"/>
        <v>98.611111111111114</v>
      </c>
      <c r="AQ144" s="58">
        <f t="shared" si="84"/>
        <v>92.307692307692307</v>
      </c>
      <c r="AR144" s="58">
        <f t="shared" si="84"/>
        <v>100</v>
      </c>
      <c r="AS144" s="58">
        <f t="shared" si="84"/>
        <v>97.777777777777771</v>
      </c>
      <c r="AT144" s="58">
        <f t="shared" si="84"/>
        <v>100</v>
      </c>
      <c r="AU144" s="58">
        <f t="shared" si="84"/>
        <v>97.916666666666657</v>
      </c>
      <c r="AV144" s="58">
        <f t="shared" si="84"/>
        <v>100</v>
      </c>
      <c r="AW144" s="58">
        <f t="shared" si="84"/>
        <v>92.682926829268297</v>
      </c>
      <c r="AX144" s="58">
        <f t="shared" si="84"/>
        <v>97.972972972972968</v>
      </c>
      <c r="AY144" s="58">
        <f t="shared" si="84"/>
        <v>100</v>
      </c>
      <c r="AZ144" s="58">
        <f t="shared" si="84"/>
        <v>94.520547945205479</v>
      </c>
      <c r="BA144" s="58">
        <f t="shared" si="84"/>
        <v>100</v>
      </c>
      <c r="BB144" s="58">
        <f t="shared" si="84"/>
        <v>97.241379310344826</v>
      </c>
      <c r="BC144" s="58">
        <f t="shared" si="84"/>
        <v>98.930481283422452</v>
      </c>
      <c r="BD144" s="58">
        <f t="shared" si="84"/>
        <v>99.649122807017548</v>
      </c>
      <c r="BE144" s="58">
        <f t="shared" si="84"/>
        <v>90.322580645161281</v>
      </c>
      <c r="BF144" s="58">
        <f t="shared" si="84"/>
        <v>100</v>
      </c>
      <c r="BG144" s="58">
        <f t="shared" si="84"/>
        <v>98.537477148080441</v>
      </c>
      <c r="BH144" s="58">
        <f t="shared" si="84"/>
        <v>96.92307692307692</v>
      </c>
      <c r="BI144" s="58">
        <f t="shared" si="84"/>
        <v>98.571428571428584</v>
      </c>
      <c r="BJ144" s="58">
        <f t="shared" si="84"/>
        <v>97.484276729559753</v>
      </c>
      <c r="BK144" s="58">
        <f t="shared" si="84"/>
        <v>99.337748344370851</v>
      </c>
      <c r="BL144" s="58">
        <f t="shared" si="84"/>
        <v>98.425196850393704</v>
      </c>
      <c r="BM144" s="58">
        <f t="shared" si="84"/>
        <v>100</v>
      </c>
      <c r="BN144" s="58">
        <f t="shared" si="84"/>
        <v>99.476439790575924</v>
      </c>
      <c r="BO144" s="58">
        <f t="shared" si="84"/>
        <v>100</v>
      </c>
      <c r="BP144" s="58">
        <f t="shared" si="84"/>
        <v>97.297297297297305</v>
      </c>
      <c r="BQ144" s="58">
        <f t="shared" si="84"/>
        <v>100</v>
      </c>
      <c r="BR144" s="58">
        <f t="shared" si="84"/>
        <v>95.833333333333343</v>
      </c>
      <c r="BS144" s="58">
        <f t="shared" si="84"/>
        <v>98.876404494382015</v>
      </c>
      <c r="BT144" s="58">
        <f t="shared" si="84"/>
        <v>100</v>
      </c>
      <c r="BU144" s="58">
        <f t="shared" si="84"/>
        <v>100</v>
      </c>
      <c r="BV144" s="58">
        <f t="shared" si="84"/>
        <v>100</v>
      </c>
      <c r="BW144" s="58">
        <f t="shared" ref="BW144:EH144" si="85">BW143/BW$5*100</f>
        <v>100</v>
      </c>
      <c r="BX144" s="58">
        <f t="shared" si="85"/>
        <v>93.103448275862064</v>
      </c>
      <c r="BY144" s="58">
        <f t="shared" si="85"/>
        <v>100</v>
      </c>
      <c r="BZ144" s="58">
        <f t="shared" si="85"/>
        <v>99.130434782608702</v>
      </c>
      <c r="CA144" s="58">
        <f t="shared" si="85"/>
        <v>100</v>
      </c>
      <c r="CB144" s="58">
        <f t="shared" si="85"/>
        <v>99.009900990099013</v>
      </c>
      <c r="CC144" s="58">
        <f t="shared" si="85"/>
        <v>98.648648648648646</v>
      </c>
      <c r="CD144" s="58">
        <f t="shared" si="85"/>
        <v>100</v>
      </c>
      <c r="CE144" s="58">
        <f t="shared" si="85"/>
        <v>96.825396825396822</v>
      </c>
      <c r="CF144" s="58">
        <f t="shared" si="85"/>
        <v>98.850574712643677</v>
      </c>
      <c r="CG144" s="58">
        <f t="shared" si="85"/>
        <v>94.73684210526315</v>
      </c>
      <c r="CH144" s="58">
        <f t="shared" si="85"/>
        <v>100</v>
      </c>
      <c r="CI144" s="58">
        <f t="shared" si="85"/>
        <v>100</v>
      </c>
      <c r="CJ144" s="58">
        <f t="shared" si="85"/>
        <v>87.058823529411768</v>
      </c>
      <c r="CK144" s="58">
        <f t="shared" si="85"/>
        <v>94.642857142857139</v>
      </c>
      <c r="CL144" s="58">
        <f t="shared" si="85"/>
        <v>100</v>
      </c>
      <c r="CM144" s="58">
        <f t="shared" si="85"/>
        <v>98.214285714285708</v>
      </c>
      <c r="CN144" s="58">
        <f t="shared" si="85"/>
        <v>100</v>
      </c>
      <c r="CO144" s="58">
        <f t="shared" si="85"/>
        <v>94.73684210526315</v>
      </c>
      <c r="CP144" s="58">
        <f t="shared" si="85"/>
        <v>92.5</v>
      </c>
      <c r="CQ144" s="58">
        <f t="shared" si="85"/>
        <v>98.148148148148152</v>
      </c>
      <c r="CR144" s="58">
        <f t="shared" si="85"/>
        <v>97.931034482758619</v>
      </c>
      <c r="CS144" s="58">
        <f t="shared" si="85"/>
        <v>100</v>
      </c>
      <c r="CT144" s="58">
        <f t="shared" si="85"/>
        <v>99.038461538461547</v>
      </c>
      <c r="CU144" s="58">
        <f t="shared" si="85"/>
        <v>98.260869565217391</v>
      </c>
      <c r="CV144" s="58">
        <f t="shared" si="85"/>
        <v>97.849462365591393</v>
      </c>
      <c r="CW144" s="58">
        <f t="shared" si="85"/>
        <v>100</v>
      </c>
      <c r="CX144" s="58">
        <f t="shared" si="85"/>
        <v>98.734177215189874</v>
      </c>
      <c r="CY144" s="58">
        <f t="shared" si="85"/>
        <v>100</v>
      </c>
      <c r="CZ144" s="58">
        <f t="shared" si="85"/>
        <v>97.058823529411768</v>
      </c>
      <c r="DA144" s="58">
        <f t="shared" si="85"/>
        <v>100</v>
      </c>
      <c r="DB144" s="58">
        <f t="shared" si="85"/>
        <v>97.826086956521735</v>
      </c>
      <c r="DC144" s="58">
        <f t="shared" si="85"/>
        <v>100</v>
      </c>
      <c r="DD144" s="58">
        <f t="shared" si="85"/>
        <v>94.117647058823522</v>
      </c>
      <c r="DE144" s="58">
        <f t="shared" si="85"/>
        <v>98.969072164948457</v>
      </c>
      <c r="DF144" s="58">
        <f t="shared" si="85"/>
        <v>100</v>
      </c>
      <c r="DG144" s="58">
        <f t="shared" si="85"/>
        <v>98.837209302325576</v>
      </c>
      <c r="DH144" s="58">
        <f t="shared" si="85"/>
        <v>98.958333333333343</v>
      </c>
      <c r="DI144" s="58">
        <f t="shared" si="85"/>
        <v>100</v>
      </c>
      <c r="DJ144" s="58">
        <f t="shared" si="85"/>
        <v>99.411764705882348</v>
      </c>
      <c r="DK144" s="58">
        <f t="shared" si="85"/>
        <v>98.76543209876543</v>
      </c>
      <c r="DL144" s="58">
        <f t="shared" si="85"/>
        <v>96.825396825396822</v>
      </c>
      <c r="DM144" s="58">
        <f t="shared" si="85"/>
        <v>99.166666666666671</v>
      </c>
      <c r="DN144" s="58">
        <f t="shared" si="85"/>
        <v>97.674418604651152</v>
      </c>
      <c r="DO144" s="58">
        <f t="shared" si="85"/>
        <v>100</v>
      </c>
      <c r="DP144" s="58">
        <f t="shared" si="85"/>
        <v>100</v>
      </c>
      <c r="DQ144" s="58">
        <f t="shared" si="85"/>
        <v>100</v>
      </c>
      <c r="DR144" s="58">
        <f t="shared" si="85"/>
        <v>97.752808988764045</v>
      </c>
      <c r="DS144" s="58">
        <f t="shared" si="85"/>
        <v>100</v>
      </c>
      <c r="DT144" s="58">
        <f t="shared" si="85"/>
        <v>99.180327868852459</v>
      </c>
      <c r="DU144" s="58">
        <f t="shared" si="85"/>
        <v>99.159663865546221</v>
      </c>
      <c r="DV144" s="58">
        <f t="shared" si="85"/>
        <v>100</v>
      </c>
      <c r="DW144" s="58">
        <f t="shared" si="85"/>
        <v>100</v>
      </c>
      <c r="DX144" s="58">
        <f t="shared" si="85"/>
        <v>100</v>
      </c>
      <c r="DY144" s="58">
        <f t="shared" si="85"/>
        <v>96.470588235294116</v>
      </c>
      <c r="DZ144" s="58">
        <f t="shared" si="85"/>
        <v>97.058823529411768</v>
      </c>
      <c r="EA144" s="58">
        <f t="shared" si="85"/>
        <v>98.780487804878049</v>
      </c>
      <c r="EB144" s="58">
        <f t="shared" si="85"/>
        <v>100</v>
      </c>
      <c r="EC144" s="58">
        <f t="shared" si="85"/>
        <v>100</v>
      </c>
      <c r="ED144" s="58">
        <f t="shared" si="85"/>
        <v>100</v>
      </c>
      <c r="EE144" s="58">
        <f t="shared" si="85"/>
        <v>100</v>
      </c>
      <c r="EF144" s="58">
        <f t="shared" si="85"/>
        <v>100</v>
      </c>
      <c r="EG144" s="58">
        <f t="shared" si="85"/>
        <v>100</v>
      </c>
      <c r="EH144" s="58">
        <f t="shared" si="85"/>
        <v>95.833333333333343</v>
      </c>
      <c r="EI144" s="58">
        <f t="shared" ref="EI144:GT144" si="86">EI143/EI$5*100</f>
        <v>100</v>
      </c>
      <c r="EJ144" s="58">
        <f t="shared" si="86"/>
        <v>98.076923076923066</v>
      </c>
      <c r="EK144" s="58">
        <f t="shared" si="86"/>
        <v>96.666666666666671</v>
      </c>
      <c r="EL144" s="58">
        <f t="shared" si="86"/>
        <v>99.253731343283576</v>
      </c>
      <c r="EM144" s="58">
        <f t="shared" si="86"/>
        <v>100</v>
      </c>
      <c r="EN144" s="58">
        <f t="shared" si="86"/>
        <v>100</v>
      </c>
      <c r="EO144" s="58">
        <f t="shared" si="86"/>
        <v>98.666666666666671</v>
      </c>
      <c r="EP144" s="58">
        <f t="shared" si="86"/>
        <v>100</v>
      </c>
      <c r="EQ144" s="58">
        <f t="shared" si="86"/>
        <v>97.014925373134332</v>
      </c>
      <c r="ER144" s="58">
        <f t="shared" si="86"/>
        <v>100</v>
      </c>
      <c r="ES144" s="58">
        <f t="shared" si="86"/>
        <v>99.236641221374043</v>
      </c>
      <c r="ET144" s="58">
        <f t="shared" si="86"/>
        <v>100</v>
      </c>
      <c r="EU144" s="58">
        <f t="shared" si="86"/>
        <v>94.573643410852711</v>
      </c>
      <c r="EV144" s="58">
        <f t="shared" si="86"/>
        <v>100</v>
      </c>
      <c r="EW144" s="58">
        <f t="shared" si="86"/>
        <v>100</v>
      </c>
      <c r="EX144" s="58">
        <f t="shared" si="86"/>
        <v>99.390243902439025</v>
      </c>
      <c r="EY144" s="58">
        <f t="shared" si="86"/>
        <v>97.590361445783131</v>
      </c>
      <c r="EZ144" s="58">
        <f t="shared" si="86"/>
        <v>100</v>
      </c>
      <c r="FA144" s="58">
        <f t="shared" si="86"/>
        <v>100</v>
      </c>
      <c r="FB144" s="58">
        <f t="shared" si="86"/>
        <v>96.551724137931032</v>
      </c>
      <c r="FC144" s="58">
        <f t="shared" si="86"/>
        <v>100</v>
      </c>
      <c r="FD144" s="58">
        <f t="shared" si="86"/>
        <v>100</v>
      </c>
      <c r="FE144" s="58">
        <f t="shared" si="86"/>
        <v>100</v>
      </c>
      <c r="FF144" s="58">
        <f t="shared" si="86"/>
        <v>98.94736842105263</v>
      </c>
      <c r="FG144" s="58">
        <f t="shared" si="86"/>
        <v>100</v>
      </c>
      <c r="FH144" s="58">
        <f t="shared" si="86"/>
        <v>99.401197604790411</v>
      </c>
      <c r="FI144" s="58">
        <f t="shared" si="86"/>
        <v>100</v>
      </c>
      <c r="FJ144" s="58">
        <f t="shared" si="86"/>
        <v>100</v>
      </c>
      <c r="FK144" s="58">
        <f t="shared" si="86"/>
        <v>97.101449275362313</v>
      </c>
      <c r="FL144" s="58">
        <f t="shared" si="86"/>
        <v>97.222222222222214</v>
      </c>
      <c r="FM144" s="58">
        <f t="shared" si="86"/>
        <v>100</v>
      </c>
      <c r="FN144" s="58">
        <f t="shared" si="86"/>
        <v>98.550724637681171</v>
      </c>
      <c r="FO144" s="58">
        <f t="shared" si="86"/>
        <v>96.610169491525426</v>
      </c>
      <c r="FP144" s="58">
        <f t="shared" si="86"/>
        <v>100</v>
      </c>
      <c r="FQ144" s="58">
        <f t="shared" si="86"/>
        <v>100</v>
      </c>
      <c r="FR144" s="58">
        <f t="shared" si="86"/>
        <v>95.652173913043484</v>
      </c>
      <c r="FS144" s="58">
        <f t="shared" si="86"/>
        <v>97.029702970297024</v>
      </c>
      <c r="FT144" s="58">
        <f t="shared" si="86"/>
        <v>97.126436781609186</v>
      </c>
      <c r="FU144" s="58">
        <f t="shared" si="86"/>
        <v>97.278911564625844</v>
      </c>
      <c r="FV144" s="58">
        <f t="shared" si="86"/>
        <v>96.875</v>
      </c>
      <c r="FW144" s="58">
        <f t="shared" si="86"/>
        <v>99.074074074074076</v>
      </c>
      <c r="FX144" s="58">
        <f t="shared" si="86"/>
        <v>100</v>
      </c>
      <c r="FY144" s="58">
        <f t="shared" si="86"/>
        <v>98.333333333333329</v>
      </c>
      <c r="FZ144" s="58">
        <f t="shared" si="86"/>
        <v>99.543378995433784</v>
      </c>
      <c r="GA144" s="58">
        <f t="shared" si="86"/>
        <v>93.61702127659575</v>
      </c>
      <c r="GB144" s="58">
        <f t="shared" si="86"/>
        <v>100</v>
      </c>
      <c r="GC144" s="58">
        <f t="shared" si="86"/>
        <v>98.648648648648646</v>
      </c>
      <c r="GD144" s="58">
        <f t="shared" si="86"/>
        <v>98.701298701298697</v>
      </c>
      <c r="GE144" s="58">
        <f t="shared" si="86"/>
        <v>98.245614035087712</v>
      </c>
      <c r="GF144" s="58">
        <f t="shared" si="86"/>
        <v>94.444444444444443</v>
      </c>
      <c r="GG144" s="58">
        <f t="shared" si="86"/>
        <v>98.86363636363636</v>
      </c>
      <c r="GH144" s="58">
        <f t="shared" si="86"/>
        <v>94.75982532751091</v>
      </c>
      <c r="GI144" s="58">
        <f t="shared" si="86"/>
        <v>99.248120300751879</v>
      </c>
      <c r="GJ144" s="58">
        <f t="shared" si="86"/>
        <v>96.666666666666671</v>
      </c>
      <c r="GK144" s="58">
        <f t="shared" si="86"/>
        <v>94.666666666666671</v>
      </c>
      <c r="GL144" s="58">
        <f t="shared" si="86"/>
        <v>96.992481203007515</v>
      </c>
      <c r="GM144" s="58">
        <f t="shared" si="86"/>
        <v>99.428571428571431</v>
      </c>
      <c r="GN144" s="58">
        <f t="shared" si="86"/>
        <v>98.305084745762713</v>
      </c>
      <c r="GO144" s="58">
        <f t="shared" si="86"/>
        <v>100</v>
      </c>
      <c r="GP144" s="58">
        <f t="shared" si="86"/>
        <v>97.5</v>
      </c>
      <c r="GQ144" s="58">
        <f t="shared" si="86"/>
        <v>98.591549295774655</v>
      </c>
      <c r="GR144" s="58">
        <f t="shared" si="86"/>
        <v>98.473282442748086</v>
      </c>
      <c r="GS144" s="58">
        <f t="shared" si="86"/>
        <v>100</v>
      </c>
      <c r="GT144" s="58">
        <f t="shared" si="86"/>
        <v>100</v>
      </c>
      <c r="GU144" s="58">
        <f t="shared" ref="GU144:IQ144" si="87">GU143/GU$5*100</f>
        <v>98.584905660377359</v>
      </c>
      <c r="GV144" s="58">
        <f t="shared" si="87"/>
        <v>100</v>
      </c>
      <c r="GW144" s="58">
        <f t="shared" si="87"/>
        <v>94.594594594594597</v>
      </c>
      <c r="GX144" s="58">
        <f t="shared" si="87"/>
        <v>98.82352941176471</v>
      </c>
      <c r="GY144" s="58">
        <f t="shared" si="87"/>
        <v>98.507462686567166</v>
      </c>
      <c r="GZ144" s="58">
        <f t="shared" si="87"/>
        <v>97.959183673469383</v>
      </c>
      <c r="HA144" s="58">
        <f t="shared" si="87"/>
        <v>99.242424242424249</v>
      </c>
      <c r="HB144" s="58">
        <f t="shared" si="87"/>
        <v>95.652173913043484</v>
      </c>
      <c r="HC144" s="58">
        <f t="shared" si="87"/>
        <v>96.551724137931032</v>
      </c>
      <c r="HD144" s="58">
        <f t="shared" si="87"/>
        <v>98.533724340175951</v>
      </c>
      <c r="HE144" s="58">
        <f t="shared" si="87"/>
        <v>98.095238095238088</v>
      </c>
      <c r="HF144" s="58">
        <f t="shared" si="87"/>
        <v>94.73684210526315</v>
      </c>
      <c r="HG144" s="58">
        <f t="shared" si="87"/>
        <v>97.872340425531917</v>
      </c>
      <c r="HH144" s="58">
        <f t="shared" si="87"/>
        <v>96.938775510204081</v>
      </c>
      <c r="HI144" s="58">
        <f t="shared" si="87"/>
        <v>100</v>
      </c>
      <c r="HJ144" s="58">
        <f t="shared" si="87"/>
        <v>100</v>
      </c>
      <c r="HK144" s="58">
        <f t="shared" si="87"/>
        <v>100</v>
      </c>
      <c r="HL144" s="58">
        <f t="shared" si="87"/>
        <v>95.275590551181097</v>
      </c>
      <c r="HM144" s="58">
        <f t="shared" si="87"/>
        <v>97.058823529411768</v>
      </c>
      <c r="HN144" s="58">
        <f t="shared" si="87"/>
        <v>98.4</v>
      </c>
      <c r="HO144" s="58">
        <f t="shared" si="87"/>
        <v>100</v>
      </c>
      <c r="HP144" s="58">
        <f t="shared" si="87"/>
        <v>100</v>
      </c>
      <c r="HQ144" s="58">
        <f t="shared" si="87"/>
        <v>96.739130434782609</v>
      </c>
      <c r="HR144" s="58">
        <f t="shared" si="87"/>
        <v>98.148148148148152</v>
      </c>
      <c r="HS144" s="58">
        <f t="shared" si="87"/>
        <v>100</v>
      </c>
      <c r="HT144" s="58">
        <f t="shared" si="87"/>
        <v>98.4375</v>
      </c>
      <c r="HU144" s="58">
        <f t="shared" si="87"/>
        <v>100</v>
      </c>
      <c r="HV144" s="58">
        <f t="shared" si="87"/>
        <v>99.264705882352942</v>
      </c>
      <c r="HW144" s="58">
        <f t="shared" si="87"/>
        <v>100</v>
      </c>
      <c r="HX144" s="58">
        <f t="shared" si="87"/>
        <v>100</v>
      </c>
      <c r="HY144" s="58">
        <f t="shared" si="87"/>
        <v>97.826086956521735</v>
      </c>
      <c r="HZ144" s="58">
        <f t="shared" si="87"/>
        <v>100</v>
      </c>
      <c r="IA144" s="58">
        <f t="shared" si="87"/>
        <v>87.196467991169982</v>
      </c>
      <c r="IB144" s="58">
        <f t="shared" si="87"/>
        <v>90.166414523449319</v>
      </c>
      <c r="IC144" s="58">
        <f t="shared" si="87"/>
        <v>95.8041958041958</v>
      </c>
      <c r="ID144" s="58">
        <f t="shared" si="87"/>
        <v>97.392290249433117</v>
      </c>
      <c r="IE144" s="58">
        <f t="shared" si="87"/>
        <v>98.064516129032256</v>
      </c>
      <c r="IF144" s="58">
        <f t="shared" si="87"/>
        <v>97.701149425287355</v>
      </c>
      <c r="IG144" s="58">
        <f t="shared" si="87"/>
        <v>97.722960151802653</v>
      </c>
      <c r="IH144" s="58">
        <f t="shared" si="87"/>
        <v>98.723404255319153</v>
      </c>
      <c r="II144" s="58">
        <f t="shared" si="87"/>
        <v>91.388888888888886</v>
      </c>
      <c r="IJ144" s="58">
        <f t="shared" si="87"/>
        <v>94.352159468438529</v>
      </c>
      <c r="IK144" s="58">
        <f t="shared" si="87"/>
        <v>98.475609756097555</v>
      </c>
      <c r="IL144" s="58">
        <f t="shared" si="87"/>
        <v>86.423841059602651</v>
      </c>
      <c r="IM144" s="58">
        <f t="shared" si="87"/>
        <v>93.991416309012877</v>
      </c>
      <c r="IN144" s="58">
        <f t="shared" si="87"/>
        <v>91.721854304635769</v>
      </c>
      <c r="IO144" s="58">
        <f t="shared" si="87"/>
        <v>95.562599049128366</v>
      </c>
      <c r="IP144" s="58">
        <f t="shared" si="87"/>
        <v>90.966719492868464</v>
      </c>
      <c r="IQ144" s="58">
        <f t="shared" si="87"/>
        <v>88.183421516754848</v>
      </c>
    </row>
    <row r="145" spans="1:251" ht="48" customHeight="1" x14ac:dyDescent="0.3">
      <c r="A145" s="150" t="s">
        <v>672</v>
      </c>
      <c r="B145" s="70" t="s">
        <v>673</v>
      </c>
      <c r="C145" s="144">
        <v>0.2</v>
      </c>
      <c r="D145" s="70" t="s">
        <v>674</v>
      </c>
      <c r="E145" s="70" t="s">
        <v>675</v>
      </c>
      <c r="F145" s="31" t="s">
        <v>558</v>
      </c>
      <c r="G145" s="9" t="s">
        <v>676</v>
      </c>
      <c r="H145" s="59" t="s">
        <v>560</v>
      </c>
      <c r="I145" s="60" t="s">
        <v>677</v>
      </c>
      <c r="J145" s="37">
        <v>186</v>
      </c>
      <c r="K145" s="38">
        <v>41</v>
      </c>
      <c r="L145" s="37">
        <v>50</v>
      </c>
      <c r="M145" s="37">
        <v>112</v>
      </c>
      <c r="N145" s="37">
        <v>53</v>
      </c>
      <c r="O145" s="37">
        <v>55</v>
      </c>
      <c r="P145" s="37">
        <v>28</v>
      </c>
      <c r="Q145" s="37">
        <v>178</v>
      </c>
      <c r="R145" s="37">
        <v>84</v>
      </c>
      <c r="S145" s="37">
        <v>209</v>
      </c>
      <c r="T145" s="37">
        <v>74</v>
      </c>
      <c r="U145" s="37">
        <v>208</v>
      </c>
      <c r="V145" s="37">
        <v>50</v>
      </c>
      <c r="W145" s="37">
        <v>41</v>
      </c>
      <c r="X145" s="37">
        <v>21</v>
      </c>
      <c r="Y145" s="37">
        <v>28</v>
      </c>
      <c r="Z145" s="37">
        <v>23</v>
      </c>
      <c r="AA145" s="37">
        <v>6</v>
      </c>
      <c r="AB145" s="39">
        <v>27</v>
      </c>
      <c r="AC145" s="37">
        <v>82</v>
      </c>
      <c r="AD145" s="37">
        <v>138</v>
      </c>
      <c r="AE145" s="37">
        <v>80</v>
      </c>
      <c r="AF145" s="37">
        <v>63</v>
      </c>
      <c r="AG145" s="37">
        <v>67</v>
      </c>
      <c r="AH145" s="37">
        <v>85</v>
      </c>
      <c r="AI145" s="37">
        <v>49</v>
      </c>
      <c r="AJ145" s="37">
        <v>18</v>
      </c>
      <c r="AK145" s="37">
        <v>34</v>
      </c>
      <c r="AL145" s="37">
        <v>118</v>
      </c>
      <c r="AM145" s="37">
        <v>105</v>
      </c>
      <c r="AN145" s="37">
        <v>89</v>
      </c>
      <c r="AO145" s="37">
        <v>98</v>
      </c>
      <c r="AP145" s="37">
        <v>72</v>
      </c>
      <c r="AQ145" s="37">
        <v>25</v>
      </c>
      <c r="AR145" s="37">
        <v>73</v>
      </c>
      <c r="AS145" s="37">
        <v>128</v>
      </c>
      <c r="AT145" s="37">
        <v>21</v>
      </c>
      <c r="AU145" s="37">
        <v>48</v>
      </c>
      <c r="AV145" s="37">
        <v>4</v>
      </c>
      <c r="AW145" s="37">
        <v>76</v>
      </c>
      <c r="AX145" s="37">
        <v>146</v>
      </c>
      <c r="AY145" s="37">
        <v>20</v>
      </c>
      <c r="AZ145" s="37">
        <v>69</v>
      </c>
      <c r="BA145" s="37">
        <v>31</v>
      </c>
      <c r="BB145" s="37">
        <v>140</v>
      </c>
      <c r="BC145" s="37">
        <v>184</v>
      </c>
      <c r="BD145" s="37">
        <v>284</v>
      </c>
      <c r="BE145" s="37">
        <v>30</v>
      </c>
      <c r="BF145" s="37">
        <v>79</v>
      </c>
      <c r="BG145" s="37">
        <v>543</v>
      </c>
      <c r="BH145" s="37">
        <v>64</v>
      </c>
      <c r="BI145" s="37">
        <v>70</v>
      </c>
      <c r="BJ145" s="37">
        <v>155</v>
      </c>
      <c r="BK145" s="37">
        <v>150</v>
      </c>
      <c r="BL145" s="37">
        <v>253</v>
      </c>
      <c r="BM145" s="37">
        <v>34</v>
      </c>
      <c r="BN145" s="37">
        <v>190</v>
      </c>
      <c r="BO145" s="37">
        <v>32</v>
      </c>
      <c r="BP145" s="37">
        <v>72</v>
      </c>
      <c r="BQ145" s="37">
        <v>16</v>
      </c>
      <c r="BR145" s="37">
        <v>24</v>
      </c>
      <c r="BS145" s="37">
        <v>88</v>
      </c>
      <c r="BT145" s="37">
        <v>15</v>
      </c>
      <c r="BU145" s="37">
        <v>62</v>
      </c>
      <c r="BV145" s="37">
        <v>15</v>
      </c>
      <c r="BW145" s="37">
        <v>108</v>
      </c>
      <c r="BX145" s="37">
        <v>28</v>
      </c>
      <c r="BY145" s="37">
        <v>32</v>
      </c>
      <c r="BZ145" s="37">
        <v>115</v>
      </c>
      <c r="CA145" s="37">
        <v>75</v>
      </c>
      <c r="CB145" s="37">
        <v>98</v>
      </c>
      <c r="CC145" s="37">
        <v>145</v>
      </c>
      <c r="CD145" s="37">
        <v>157</v>
      </c>
      <c r="CE145" s="37">
        <v>61</v>
      </c>
      <c r="CF145" s="37">
        <v>86</v>
      </c>
      <c r="CG145" s="37">
        <v>36</v>
      </c>
      <c r="CH145" s="37">
        <v>52</v>
      </c>
      <c r="CI145" s="37">
        <v>52</v>
      </c>
      <c r="CJ145" s="37">
        <v>78</v>
      </c>
      <c r="CK145" s="37">
        <v>109</v>
      </c>
      <c r="CL145" s="37">
        <v>130</v>
      </c>
      <c r="CM145" s="37">
        <v>109</v>
      </c>
      <c r="CN145" s="37">
        <v>67</v>
      </c>
      <c r="CO145" s="37">
        <v>73</v>
      </c>
      <c r="CP145" s="37">
        <v>37</v>
      </c>
      <c r="CQ145" s="37">
        <v>105</v>
      </c>
      <c r="CR145" s="37">
        <v>142</v>
      </c>
      <c r="CS145" s="37">
        <v>89</v>
      </c>
      <c r="CT145" s="37">
        <v>103</v>
      </c>
      <c r="CU145" s="37">
        <v>112</v>
      </c>
      <c r="CV145" s="37">
        <v>90</v>
      </c>
      <c r="CW145" s="37">
        <v>50</v>
      </c>
      <c r="CX145" s="37">
        <v>78</v>
      </c>
      <c r="CY145" s="37">
        <v>61</v>
      </c>
      <c r="CZ145" s="37">
        <v>68</v>
      </c>
      <c r="DA145" s="37">
        <v>153</v>
      </c>
      <c r="DB145" s="37">
        <v>90</v>
      </c>
      <c r="DC145" s="37">
        <v>70</v>
      </c>
      <c r="DD145" s="37">
        <v>17</v>
      </c>
      <c r="DE145" s="37">
        <v>96</v>
      </c>
      <c r="DF145" s="37">
        <v>85</v>
      </c>
      <c r="DG145" s="37">
        <v>86</v>
      </c>
      <c r="DH145" s="37">
        <v>94</v>
      </c>
      <c r="DI145" s="37">
        <v>86</v>
      </c>
      <c r="DJ145" s="37">
        <v>166</v>
      </c>
      <c r="DK145" s="37">
        <v>76</v>
      </c>
      <c r="DL145" s="37">
        <v>61</v>
      </c>
      <c r="DM145" s="37">
        <v>117</v>
      </c>
      <c r="DN145" s="37">
        <v>42</v>
      </c>
      <c r="DO145" s="37">
        <v>66</v>
      </c>
      <c r="DP145" s="37">
        <v>101</v>
      </c>
      <c r="DQ145" s="37">
        <v>73</v>
      </c>
      <c r="DR145" s="37">
        <v>87</v>
      </c>
      <c r="DS145" s="37">
        <v>74</v>
      </c>
      <c r="DT145" s="37">
        <v>120</v>
      </c>
      <c r="DU145" s="37">
        <v>115</v>
      </c>
      <c r="DV145" s="37">
        <v>110</v>
      </c>
      <c r="DW145" s="37">
        <v>453</v>
      </c>
      <c r="DX145" s="37">
        <v>169</v>
      </c>
      <c r="DY145" s="37">
        <v>82</v>
      </c>
      <c r="DZ145" s="37">
        <v>95</v>
      </c>
      <c r="EA145" s="37">
        <v>320</v>
      </c>
      <c r="EB145" s="37">
        <v>89</v>
      </c>
      <c r="EC145" s="37">
        <v>93</v>
      </c>
      <c r="ED145" s="37">
        <v>70</v>
      </c>
      <c r="EE145" s="37">
        <v>57</v>
      </c>
      <c r="EF145" s="37">
        <v>92</v>
      </c>
      <c r="EG145" s="37">
        <v>92</v>
      </c>
      <c r="EH145" s="37">
        <v>143</v>
      </c>
      <c r="EI145" s="37">
        <v>148</v>
      </c>
      <c r="EJ145" s="37">
        <v>49</v>
      </c>
      <c r="EK145" s="37">
        <v>172</v>
      </c>
      <c r="EL145" s="37">
        <v>133</v>
      </c>
      <c r="EM145" s="37">
        <v>38</v>
      </c>
      <c r="EN145" s="37">
        <v>44</v>
      </c>
      <c r="EO145" s="37">
        <v>75</v>
      </c>
      <c r="EP145" s="37">
        <v>37</v>
      </c>
      <c r="EQ145" s="37">
        <v>66</v>
      </c>
      <c r="ER145" s="37">
        <v>47</v>
      </c>
      <c r="ES145" s="37">
        <v>131</v>
      </c>
      <c r="ET145" s="37">
        <v>105</v>
      </c>
      <c r="EU145" s="37">
        <v>125</v>
      </c>
      <c r="EV145" s="37">
        <v>108</v>
      </c>
      <c r="EW145" s="37">
        <v>102</v>
      </c>
      <c r="EX145" s="37">
        <v>163</v>
      </c>
      <c r="EY145" s="37">
        <v>83</v>
      </c>
      <c r="EZ145" s="37">
        <v>74</v>
      </c>
      <c r="FA145" s="37">
        <v>34</v>
      </c>
      <c r="FB145" s="37">
        <v>29</v>
      </c>
      <c r="FC145" s="37">
        <v>29</v>
      </c>
      <c r="FD145" s="37">
        <v>102</v>
      </c>
      <c r="FE145" s="37">
        <v>92</v>
      </c>
      <c r="FF145" s="37">
        <v>93</v>
      </c>
      <c r="FG145" s="37">
        <v>128</v>
      </c>
      <c r="FH145" s="37">
        <v>165</v>
      </c>
      <c r="FI145" s="37">
        <v>39</v>
      </c>
      <c r="FJ145" s="37">
        <v>73</v>
      </c>
      <c r="FK145" s="38">
        <v>67</v>
      </c>
      <c r="FL145" s="38">
        <v>34</v>
      </c>
      <c r="FM145" s="38">
        <v>37</v>
      </c>
      <c r="FN145" s="38">
        <v>203</v>
      </c>
      <c r="FO145" s="38">
        <v>59</v>
      </c>
      <c r="FP145" s="38">
        <v>58</v>
      </c>
      <c r="FQ145" s="38">
        <v>177</v>
      </c>
      <c r="FR145" s="38">
        <v>23</v>
      </c>
      <c r="FS145" s="38">
        <v>100</v>
      </c>
      <c r="FT145" s="38">
        <v>169</v>
      </c>
      <c r="FU145" s="38">
        <v>142</v>
      </c>
      <c r="FV145" s="38">
        <v>62</v>
      </c>
      <c r="FW145" s="38">
        <v>107</v>
      </c>
      <c r="FX145" s="38">
        <v>100</v>
      </c>
      <c r="FY145" s="38">
        <v>118</v>
      </c>
      <c r="FZ145" s="38">
        <v>215</v>
      </c>
      <c r="GA145" s="38">
        <v>45</v>
      </c>
      <c r="GB145" s="38">
        <v>49</v>
      </c>
      <c r="GC145" s="38">
        <v>74</v>
      </c>
      <c r="GD145" s="38">
        <v>153</v>
      </c>
      <c r="GE145" s="38">
        <v>110</v>
      </c>
      <c r="GF145" s="38">
        <v>52</v>
      </c>
      <c r="GG145" s="38">
        <v>87</v>
      </c>
      <c r="GH145" s="38">
        <v>214</v>
      </c>
      <c r="GI145" s="38">
        <v>133</v>
      </c>
      <c r="GJ145" s="38">
        <v>230</v>
      </c>
      <c r="GK145" s="38">
        <v>73</v>
      </c>
      <c r="GL145" s="38">
        <v>129</v>
      </c>
      <c r="GM145" s="38">
        <v>175</v>
      </c>
      <c r="GN145" s="38">
        <v>58</v>
      </c>
      <c r="GO145" s="38">
        <v>61</v>
      </c>
      <c r="GP145" s="38">
        <v>39</v>
      </c>
      <c r="GQ145" s="38">
        <v>70</v>
      </c>
      <c r="GR145" s="38">
        <v>129</v>
      </c>
      <c r="GS145" s="38">
        <v>168</v>
      </c>
      <c r="GT145" s="38">
        <v>106</v>
      </c>
      <c r="GU145" s="38">
        <v>204</v>
      </c>
      <c r="GV145" s="38">
        <v>21</v>
      </c>
      <c r="GW145" s="38">
        <v>107</v>
      </c>
      <c r="GX145" s="38">
        <v>84</v>
      </c>
      <c r="GY145" s="38">
        <v>66</v>
      </c>
      <c r="GZ145" s="38">
        <v>46</v>
      </c>
      <c r="HA145" s="38">
        <v>132</v>
      </c>
      <c r="HB145" s="38">
        <v>87</v>
      </c>
      <c r="HC145" s="38">
        <v>114</v>
      </c>
      <c r="HD145" s="38">
        <v>337</v>
      </c>
      <c r="HE145" s="38">
        <v>103</v>
      </c>
      <c r="HF145" s="38">
        <v>55</v>
      </c>
      <c r="HG145" s="38">
        <v>94</v>
      </c>
      <c r="HH145" s="38">
        <v>95</v>
      </c>
      <c r="HI145" s="38">
        <v>130</v>
      </c>
      <c r="HJ145" s="38">
        <v>120</v>
      </c>
      <c r="HK145" s="38">
        <v>91</v>
      </c>
      <c r="HL145" s="38">
        <v>122</v>
      </c>
      <c r="HM145" s="38">
        <v>93</v>
      </c>
      <c r="HN145" s="38">
        <v>121</v>
      </c>
      <c r="HO145" s="38">
        <v>107</v>
      </c>
      <c r="HP145" s="38">
        <v>85</v>
      </c>
      <c r="HQ145" s="38">
        <v>88</v>
      </c>
      <c r="HR145" s="38">
        <v>54</v>
      </c>
      <c r="HS145" s="38">
        <v>41</v>
      </c>
      <c r="HT145" s="38">
        <v>64</v>
      </c>
      <c r="HU145" s="38">
        <v>49</v>
      </c>
      <c r="HV145" s="38">
        <v>136</v>
      </c>
      <c r="HW145" s="38">
        <v>81</v>
      </c>
      <c r="HX145" s="38">
        <v>247</v>
      </c>
      <c r="HY145" s="38">
        <v>137</v>
      </c>
      <c r="HZ145" s="38">
        <v>104</v>
      </c>
      <c r="IA145" s="38">
        <v>399</v>
      </c>
      <c r="IB145" s="38">
        <v>559</v>
      </c>
      <c r="IC145" s="38">
        <v>139</v>
      </c>
      <c r="ID145" s="38">
        <v>841</v>
      </c>
      <c r="IE145" s="38">
        <v>759</v>
      </c>
      <c r="IF145" s="38">
        <v>513</v>
      </c>
      <c r="IG145" s="38">
        <v>499</v>
      </c>
      <c r="IH145" s="38">
        <v>230</v>
      </c>
      <c r="II145" s="38">
        <v>334</v>
      </c>
      <c r="IJ145" s="38">
        <v>543</v>
      </c>
      <c r="IK145" s="38">
        <v>320</v>
      </c>
      <c r="IL145" s="38">
        <v>527</v>
      </c>
      <c r="IM145" s="38">
        <v>221</v>
      </c>
      <c r="IN145" s="38">
        <v>267</v>
      </c>
      <c r="IO145" s="38">
        <v>595</v>
      </c>
      <c r="IP145" s="38">
        <v>570</v>
      </c>
      <c r="IQ145" s="38">
        <v>506</v>
      </c>
    </row>
    <row r="146" spans="1:251" s="30" customFormat="1" ht="42.75" customHeight="1" x14ac:dyDescent="0.3">
      <c r="A146" s="151"/>
      <c r="B146" s="63" t="s">
        <v>678</v>
      </c>
      <c r="C146" s="145"/>
      <c r="D146" s="146" t="s">
        <v>679</v>
      </c>
      <c r="E146" s="147"/>
      <c r="F146" s="147"/>
      <c r="G146" s="148"/>
      <c r="H146" s="31"/>
      <c r="I146" s="27" t="s">
        <v>562</v>
      </c>
      <c r="J146" s="58">
        <f>J145/J$5*100</f>
        <v>97.894736842105274</v>
      </c>
      <c r="K146" s="58">
        <f t="shared" ref="K146:BV146" si="88">K145/K$5*100</f>
        <v>100</v>
      </c>
      <c r="L146" s="58">
        <f t="shared" si="88"/>
        <v>96.15384615384616</v>
      </c>
      <c r="M146" s="58">
        <f t="shared" si="88"/>
        <v>95.726495726495727</v>
      </c>
      <c r="N146" s="58">
        <f t="shared" si="88"/>
        <v>100</v>
      </c>
      <c r="O146" s="58">
        <f t="shared" si="88"/>
        <v>100</v>
      </c>
      <c r="P146" s="58">
        <f t="shared" si="88"/>
        <v>100</v>
      </c>
      <c r="Q146" s="58">
        <f t="shared" si="88"/>
        <v>96.739130434782609</v>
      </c>
      <c r="R146" s="58">
        <f t="shared" si="88"/>
        <v>98.82352941176471</v>
      </c>
      <c r="S146" s="58">
        <f t="shared" si="88"/>
        <v>97.20930232558139</v>
      </c>
      <c r="T146" s="58">
        <f t="shared" si="88"/>
        <v>98.666666666666671</v>
      </c>
      <c r="U146" s="58">
        <f t="shared" si="88"/>
        <v>99.047619047619051</v>
      </c>
      <c r="V146" s="58">
        <f t="shared" si="88"/>
        <v>96.15384615384616</v>
      </c>
      <c r="W146" s="58">
        <f t="shared" si="88"/>
        <v>95.348837209302332</v>
      </c>
      <c r="X146" s="58">
        <f t="shared" si="88"/>
        <v>100</v>
      </c>
      <c r="Y146" s="58">
        <f t="shared" si="88"/>
        <v>96.551724137931032</v>
      </c>
      <c r="Z146" s="58">
        <f t="shared" si="88"/>
        <v>100</v>
      </c>
      <c r="AA146" s="58">
        <f t="shared" si="88"/>
        <v>85.714285714285708</v>
      </c>
      <c r="AB146" s="58">
        <f t="shared" si="88"/>
        <v>100</v>
      </c>
      <c r="AC146" s="58">
        <f t="shared" si="88"/>
        <v>96.470588235294116</v>
      </c>
      <c r="AD146" s="58">
        <f t="shared" si="88"/>
        <v>96.503496503496507</v>
      </c>
      <c r="AE146" s="58">
        <f t="shared" si="88"/>
        <v>100</v>
      </c>
      <c r="AF146" s="58">
        <f t="shared" si="88"/>
        <v>96.92307692307692</v>
      </c>
      <c r="AG146" s="58">
        <f t="shared" si="88"/>
        <v>95.714285714285722</v>
      </c>
      <c r="AH146" s="58">
        <f t="shared" si="88"/>
        <v>94.444444444444443</v>
      </c>
      <c r="AI146" s="58">
        <f t="shared" si="88"/>
        <v>100</v>
      </c>
      <c r="AJ146" s="58">
        <f t="shared" si="88"/>
        <v>90</v>
      </c>
      <c r="AK146" s="58">
        <f t="shared" si="88"/>
        <v>100</v>
      </c>
      <c r="AL146" s="58">
        <f t="shared" si="88"/>
        <v>99.159663865546221</v>
      </c>
      <c r="AM146" s="58">
        <f t="shared" si="88"/>
        <v>96.330275229357795</v>
      </c>
      <c r="AN146" s="58">
        <f t="shared" si="88"/>
        <v>100</v>
      </c>
      <c r="AO146" s="58">
        <f t="shared" si="88"/>
        <v>96.078431372549019</v>
      </c>
      <c r="AP146" s="58">
        <f t="shared" si="88"/>
        <v>100</v>
      </c>
      <c r="AQ146" s="58">
        <f t="shared" si="88"/>
        <v>96.15384615384616</v>
      </c>
      <c r="AR146" s="58">
        <f t="shared" si="88"/>
        <v>96.05263157894737</v>
      </c>
      <c r="AS146" s="58">
        <f t="shared" si="88"/>
        <v>94.814814814814824</v>
      </c>
      <c r="AT146" s="58">
        <f t="shared" si="88"/>
        <v>100</v>
      </c>
      <c r="AU146" s="58">
        <f t="shared" si="88"/>
        <v>100</v>
      </c>
      <c r="AV146" s="58">
        <f t="shared" si="88"/>
        <v>100</v>
      </c>
      <c r="AW146" s="58">
        <f t="shared" si="88"/>
        <v>92.682926829268297</v>
      </c>
      <c r="AX146" s="58">
        <f t="shared" si="88"/>
        <v>98.648648648648646</v>
      </c>
      <c r="AY146" s="58">
        <f t="shared" si="88"/>
        <v>100</v>
      </c>
      <c r="AZ146" s="58">
        <f t="shared" si="88"/>
        <v>94.520547945205479</v>
      </c>
      <c r="BA146" s="58">
        <f t="shared" si="88"/>
        <v>100</v>
      </c>
      <c r="BB146" s="58">
        <f t="shared" si="88"/>
        <v>96.551724137931032</v>
      </c>
      <c r="BC146" s="58">
        <f t="shared" si="88"/>
        <v>98.395721925133699</v>
      </c>
      <c r="BD146" s="58">
        <f t="shared" si="88"/>
        <v>99.649122807017548</v>
      </c>
      <c r="BE146" s="58">
        <f t="shared" si="88"/>
        <v>96.774193548387103</v>
      </c>
      <c r="BF146" s="58">
        <f t="shared" si="88"/>
        <v>100</v>
      </c>
      <c r="BG146" s="58">
        <f t="shared" si="88"/>
        <v>99.268738574040214</v>
      </c>
      <c r="BH146" s="58">
        <f t="shared" si="88"/>
        <v>98.461538461538467</v>
      </c>
      <c r="BI146" s="58">
        <f t="shared" si="88"/>
        <v>100</v>
      </c>
      <c r="BJ146" s="58">
        <f t="shared" si="88"/>
        <v>97.484276729559753</v>
      </c>
      <c r="BK146" s="58">
        <f t="shared" si="88"/>
        <v>99.337748344370851</v>
      </c>
      <c r="BL146" s="58">
        <f t="shared" si="88"/>
        <v>99.606299212598429</v>
      </c>
      <c r="BM146" s="58">
        <f t="shared" si="88"/>
        <v>97.142857142857139</v>
      </c>
      <c r="BN146" s="58">
        <f t="shared" si="88"/>
        <v>99.476439790575924</v>
      </c>
      <c r="BO146" s="58">
        <f t="shared" si="88"/>
        <v>100</v>
      </c>
      <c r="BP146" s="58">
        <f t="shared" si="88"/>
        <v>97.297297297297305</v>
      </c>
      <c r="BQ146" s="58">
        <f t="shared" si="88"/>
        <v>100</v>
      </c>
      <c r="BR146" s="58">
        <f t="shared" si="88"/>
        <v>100</v>
      </c>
      <c r="BS146" s="58">
        <f t="shared" si="88"/>
        <v>98.876404494382015</v>
      </c>
      <c r="BT146" s="58">
        <f t="shared" si="88"/>
        <v>100</v>
      </c>
      <c r="BU146" s="58">
        <f t="shared" si="88"/>
        <v>100</v>
      </c>
      <c r="BV146" s="58">
        <f t="shared" si="88"/>
        <v>100</v>
      </c>
      <c r="BW146" s="58">
        <f t="shared" ref="BW146:EH146" si="89">BW145/BW$5*100</f>
        <v>100</v>
      </c>
      <c r="BX146" s="58">
        <f t="shared" si="89"/>
        <v>96.551724137931032</v>
      </c>
      <c r="BY146" s="58">
        <f t="shared" si="89"/>
        <v>100</v>
      </c>
      <c r="BZ146" s="58">
        <f t="shared" si="89"/>
        <v>100</v>
      </c>
      <c r="CA146" s="58">
        <f t="shared" si="89"/>
        <v>100</v>
      </c>
      <c r="CB146" s="58">
        <f t="shared" si="89"/>
        <v>97.029702970297024</v>
      </c>
      <c r="CC146" s="58">
        <f t="shared" si="89"/>
        <v>97.972972972972968</v>
      </c>
      <c r="CD146" s="58">
        <f t="shared" si="89"/>
        <v>98.742138364779876</v>
      </c>
      <c r="CE146" s="58">
        <f t="shared" si="89"/>
        <v>96.825396825396822</v>
      </c>
      <c r="CF146" s="58">
        <f t="shared" si="89"/>
        <v>98.850574712643677</v>
      </c>
      <c r="CG146" s="58">
        <f t="shared" si="89"/>
        <v>94.73684210526315</v>
      </c>
      <c r="CH146" s="58">
        <f t="shared" si="89"/>
        <v>98.113207547169807</v>
      </c>
      <c r="CI146" s="58">
        <f t="shared" si="89"/>
        <v>100</v>
      </c>
      <c r="CJ146" s="58">
        <f t="shared" si="89"/>
        <v>91.764705882352942</v>
      </c>
      <c r="CK146" s="58">
        <f t="shared" si="89"/>
        <v>97.321428571428569</v>
      </c>
      <c r="CL146" s="58">
        <f t="shared" si="89"/>
        <v>100</v>
      </c>
      <c r="CM146" s="58">
        <f t="shared" si="89"/>
        <v>97.321428571428569</v>
      </c>
      <c r="CN146" s="58">
        <f t="shared" si="89"/>
        <v>100</v>
      </c>
      <c r="CO146" s="58">
        <f t="shared" si="89"/>
        <v>96.05263157894737</v>
      </c>
      <c r="CP146" s="58">
        <f t="shared" si="89"/>
        <v>92.5</v>
      </c>
      <c r="CQ146" s="58">
        <f t="shared" si="89"/>
        <v>97.222222222222214</v>
      </c>
      <c r="CR146" s="58">
        <f t="shared" si="89"/>
        <v>97.931034482758619</v>
      </c>
      <c r="CS146" s="58">
        <f t="shared" si="89"/>
        <v>100</v>
      </c>
      <c r="CT146" s="58">
        <f t="shared" si="89"/>
        <v>99.038461538461547</v>
      </c>
      <c r="CU146" s="58">
        <f t="shared" si="89"/>
        <v>97.391304347826093</v>
      </c>
      <c r="CV146" s="58">
        <f t="shared" si="89"/>
        <v>96.774193548387103</v>
      </c>
      <c r="CW146" s="58">
        <f t="shared" si="89"/>
        <v>98.039215686274503</v>
      </c>
      <c r="CX146" s="58">
        <f t="shared" si="89"/>
        <v>98.734177215189874</v>
      </c>
      <c r="CY146" s="58">
        <f t="shared" si="89"/>
        <v>100</v>
      </c>
      <c r="CZ146" s="58">
        <f t="shared" si="89"/>
        <v>100</v>
      </c>
      <c r="DA146" s="58">
        <f t="shared" si="89"/>
        <v>100</v>
      </c>
      <c r="DB146" s="58">
        <f t="shared" si="89"/>
        <v>97.826086956521735</v>
      </c>
      <c r="DC146" s="58">
        <f t="shared" si="89"/>
        <v>100</v>
      </c>
      <c r="DD146" s="58">
        <f t="shared" si="89"/>
        <v>100</v>
      </c>
      <c r="DE146" s="58">
        <f t="shared" si="89"/>
        <v>98.969072164948457</v>
      </c>
      <c r="DF146" s="58">
        <f t="shared" si="89"/>
        <v>98.837209302325576</v>
      </c>
      <c r="DG146" s="58">
        <f t="shared" si="89"/>
        <v>100</v>
      </c>
      <c r="DH146" s="58">
        <f t="shared" si="89"/>
        <v>97.916666666666657</v>
      </c>
      <c r="DI146" s="58">
        <f t="shared" si="89"/>
        <v>98.850574712643677</v>
      </c>
      <c r="DJ146" s="58">
        <f t="shared" si="89"/>
        <v>97.647058823529406</v>
      </c>
      <c r="DK146" s="58">
        <f t="shared" si="89"/>
        <v>93.827160493827151</v>
      </c>
      <c r="DL146" s="58">
        <f t="shared" si="89"/>
        <v>96.825396825396822</v>
      </c>
      <c r="DM146" s="58">
        <f t="shared" si="89"/>
        <v>97.5</v>
      </c>
      <c r="DN146" s="58">
        <f t="shared" si="89"/>
        <v>97.674418604651152</v>
      </c>
      <c r="DO146" s="58">
        <f t="shared" si="89"/>
        <v>98.507462686567166</v>
      </c>
      <c r="DP146" s="58">
        <f t="shared" si="89"/>
        <v>100</v>
      </c>
      <c r="DQ146" s="58">
        <f t="shared" si="89"/>
        <v>98.648648648648646</v>
      </c>
      <c r="DR146" s="58">
        <f t="shared" si="89"/>
        <v>97.752808988764045</v>
      </c>
      <c r="DS146" s="58">
        <f t="shared" si="89"/>
        <v>98.666666666666671</v>
      </c>
      <c r="DT146" s="58">
        <f t="shared" si="89"/>
        <v>98.360655737704917</v>
      </c>
      <c r="DU146" s="58">
        <f t="shared" si="89"/>
        <v>96.638655462184872</v>
      </c>
      <c r="DV146" s="58">
        <f t="shared" si="89"/>
        <v>100</v>
      </c>
      <c r="DW146" s="58">
        <f t="shared" si="89"/>
        <v>100</v>
      </c>
      <c r="DX146" s="58">
        <f t="shared" si="89"/>
        <v>100</v>
      </c>
      <c r="DY146" s="58">
        <f t="shared" si="89"/>
        <v>96.470588235294116</v>
      </c>
      <c r="DZ146" s="58">
        <f t="shared" si="89"/>
        <v>93.137254901960787</v>
      </c>
      <c r="EA146" s="58">
        <f t="shared" si="89"/>
        <v>97.560975609756099</v>
      </c>
      <c r="EB146" s="58">
        <f t="shared" si="89"/>
        <v>100</v>
      </c>
      <c r="EC146" s="58">
        <f t="shared" si="89"/>
        <v>100</v>
      </c>
      <c r="ED146" s="58">
        <f t="shared" si="89"/>
        <v>100</v>
      </c>
      <c r="EE146" s="58">
        <f t="shared" si="89"/>
        <v>100</v>
      </c>
      <c r="EF146" s="58">
        <f t="shared" si="89"/>
        <v>97.872340425531917</v>
      </c>
      <c r="EG146" s="58">
        <f t="shared" si="89"/>
        <v>100</v>
      </c>
      <c r="EH146" s="58">
        <f t="shared" si="89"/>
        <v>99.305555555555557</v>
      </c>
      <c r="EI146" s="58">
        <f t="shared" ref="EI146:GT146" si="90">EI145/EI$5*100</f>
        <v>100</v>
      </c>
      <c r="EJ146" s="58">
        <f t="shared" si="90"/>
        <v>94.230769230769226</v>
      </c>
      <c r="EK146" s="58">
        <f t="shared" si="90"/>
        <v>95.555555555555557</v>
      </c>
      <c r="EL146" s="58">
        <f t="shared" si="90"/>
        <v>99.253731343283576</v>
      </c>
      <c r="EM146" s="58">
        <f t="shared" si="90"/>
        <v>100</v>
      </c>
      <c r="EN146" s="58">
        <f t="shared" si="90"/>
        <v>100</v>
      </c>
      <c r="EO146" s="58">
        <f t="shared" si="90"/>
        <v>100</v>
      </c>
      <c r="EP146" s="58">
        <f t="shared" si="90"/>
        <v>97.368421052631575</v>
      </c>
      <c r="EQ146" s="58">
        <f t="shared" si="90"/>
        <v>98.507462686567166</v>
      </c>
      <c r="ER146" s="58">
        <f t="shared" si="90"/>
        <v>100</v>
      </c>
      <c r="ES146" s="58">
        <f t="shared" si="90"/>
        <v>100</v>
      </c>
      <c r="ET146" s="58">
        <f t="shared" si="90"/>
        <v>99.056603773584911</v>
      </c>
      <c r="EU146" s="58">
        <f t="shared" si="90"/>
        <v>96.899224806201545</v>
      </c>
      <c r="EV146" s="58">
        <f t="shared" si="90"/>
        <v>100</v>
      </c>
      <c r="EW146" s="58">
        <f t="shared" si="90"/>
        <v>100</v>
      </c>
      <c r="EX146" s="58">
        <f t="shared" si="90"/>
        <v>99.390243902439025</v>
      </c>
      <c r="EY146" s="58">
        <f t="shared" si="90"/>
        <v>100</v>
      </c>
      <c r="EZ146" s="58">
        <f t="shared" si="90"/>
        <v>92.5</v>
      </c>
      <c r="FA146" s="58">
        <f t="shared" si="90"/>
        <v>100</v>
      </c>
      <c r="FB146" s="58">
        <f t="shared" si="90"/>
        <v>100</v>
      </c>
      <c r="FC146" s="58">
        <f t="shared" si="90"/>
        <v>96.666666666666671</v>
      </c>
      <c r="FD146" s="58">
        <f t="shared" si="90"/>
        <v>100</v>
      </c>
      <c r="FE146" s="58">
        <f t="shared" si="90"/>
        <v>100</v>
      </c>
      <c r="FF146" s="58">
        <f t="shared" si="90"/>
        <v>97.894736842105274</v>
      </c>
      <c r="FG146" s="58">
        <f t="shared" si="90"/>
        <v>100</v>
      </c>
      <c r="FH146" s="58">
        <f t="shared" si="90"/>
        <v>98.802395209580837</v>
      </c>
      <c r="FI146" s="58">
        <f t="shared" si="90"/>
        <v>100</v>
      </c>
      <c r="FJ146" s="58">
        <f t="shared" si="90"/>
        <v>98.648648648648646</v>
      </c>
      <c r="FK146" s="58">
        <f t="shared" si="90"/>
        <v>97.101449275362313</v>
      </c>
      <c r="FL146" s="58">
        <f t="shared" si="90"/>
        <v>94.444444444444443</v>
      </c>
      <c r="FM146" s="58">
        <f t="shared" si="90"/>
        <v>100</v>
      </c>
      <c r="FN146" s="58">
        <f t="shared" si="90"/>
        <v>98.067632850241552</v>
      </c>
      <c r="FO146" s="58">
        <f t="shared" si="90"/>
        <v>100</v>
      </c>
      <c r="FP146" s="58">
        <f t="shared" si="90"/>
        <v>93.548387096774192</v>
      </c>
      <c r="FQ146" s="58">
        <f t="shared" si="90"/>
        <v>99.438202247191015</v>
      </c>
      <c r="FR146" s="58">
        <f t="shared" si="90"/>
        <v>100</v>
      </c>
      <c r="FS146" s="58">
        <f t="shared" si="90"/>
        <v>99.009900990099013</v>
      </c>
      <c r="FT146" s="58">
        <f t="shared" si="90"/>
        <v>97.126436781609186</v>
      </c>
      <c r="FU146" s="58">
        <f t="shared" si="90"/>
        <v>96.598639455782305</v>
      </c>
      <c r="FV146" s="58">
        <f t="shared" si="90"/>
        <v>96.875</v>
      </c>
      <c r="FW146" s="58">
        <f t="shared" si="90"/>
        <v>99.074074074074076</v>
      </c>
      <c r="FX146" s="58">
        <f t="shared" si="90"/>
        <v>100</v>
      </c>
      <c r="FY146" s="58">
        <f t="shared" si="90"/>
        <v>98.333333333333329</v>
      </c>
      <c r="FZ146" s="58">
        <f t="shared" si="90"/>
        <v>98.173515981735164</v>
      </c>
      <c r="GA146" s="58">
        <f t="shared" si="90"/>
        <v>95.744680851063833</v>
      </c>
      <c r="GB146" s="58">
        <f t="shared" si="90"/>
        <v>100</v>
      </c>
      <c r="GC146" s="58">
        <f t="shared" si="90"/>
        <v>100</v>
      </c>
      <c r="GD146" s="58">
        <f t="shared" si="90"/>
        <v>99.350649350649363</v>
      </c>
      <c r="GE146" s="58">
        <f t="shared" si="90"/>
        <v>96.491228070175438</v>
      </c>
      <c r="GF146" s="58">
        <f t="shared" si="90"/>
        <v>96.296296296296291</v>
      </c>
      <c r="GG146" s="58">
        <f t="shared" si="90"/>
        <v>98.86363636363636</v>
      </c>
      <c r="GH146" s="58">
        <f t="shared" si="90"/>
        <v>93.449781659388648</v>
      </c>
      <c r="GI146" s="58">
        <f t="shared" si="90"/>
        <v>100</v>
      </c>
      <c r="GJ146" s="58">
        <f t="shared" si="90"/>
        <v>95.833333333333343</v>
      </c>
      <c r="GK146" s="58">
        <f t="shared" si="90"/>
        <v>97.333333333333343</v>
      </c>
      <c r="GL146" s="58">
        <f t="shared" si="90"/>
        <v>96.992481203007515</v>
      </c>
      <c r="GM146" s="58">
        <f t="shared" si="90"/>
        <v>100</v>
      </c>
      <c r="GN146" s="58">
        <f t="shared" si="90"/>
        <v>98.305084745762713</v>
      </c>
      <c r="GO146" s="58">
        <f t="shared" si="90"/>
        <v>98.387096774193552</v>
      </c>
      <c r="GP146" s="58">
        <f t="shared" si="90"/>
        <v>97.5</v>
      </c>
      <c r="GQ146" s="58">
        <f t="shared" si="90"/>
        <v>98.591549295774655</v>
      </c>
      <c r="GR146" s="58">
        <f t="shared" si="90"/>
        <v>98.473282442748086</v>
      </c>
      <c r="GS146" s="58">
        <f t="shared" si="90"/>
        <v>100</v>
      </c>
      <c r="GT146" s="58">
        <f t="shared" si="90"/>
        <v>98.148148148148152</v>
      </c>
      <c r="GU146" s="58">
        <f t="shared" ref="GU146:IQ146" si="91">GU145/GU$5*100</f>
        <v>96.226415094339629</v>
      </c>
      <c r="GV146" s="58">
        <f t="shared" si="91"/>
        <v>95.454545454545453</v>
      </c>
      <c r="GW146" s="58">
        <f t="shared" si="91"/>
        <v>96.396396396396398</v>
      </c>
      <c r="GX146" s="58">
        <f t="shared" si="91"/>
        <v>98.82352941176471</v>
      </c>
      <c r="GY146" s="58">
        <f t="shared" si="91"/>
        <v>98.507462686567166</v>
      </c>
      <c r="GZ146" s="58">
        <f t="shared" si="91"/>
        <v>93.877551020408163</v>
      </c>
      <c r="HA146" s="58">
        <f t="shared" si="91"/>
        <v>100</v>
      </c>
      <c r="HB146" s="58">
        <f t="shared" si="91"/>
        <v>94.565217391304344</v>
      </c>
      <c r="HC146" s="58">
        <f t="shared" si="91"/>
        <v>98.275862068965509</v>
      </c>
      <c r="HD146" s="58">
        <f t="shared" si="91"/>
        <v>98.826979472140764</v>
      </c>
      <c r="HE146" s="58">
        <f t="shared" si="91"/>
        <v>98.095238095238088</v>
      </c>
      <c r="HF146" s="58">
        <f t="shared" si="91"/>
        <v>96.491228070175438</v>
      </c>
      <c r="HG146" s="58">
        <f t="shared" si="91"/>
        <v>100</v>
      </c>
      <c r="HH146" s="58">
        <f t="shared" si="91"/>
        <v>96.938775510204081</v>
      </c>
      <c r="HI146" s="58">
        <f t="shared" si="91"/>
        <v>100</v>
      </c>
      <c r="HJ146" s="58">
        <f t="shared" si="91"/>
        <v>98.360655737704917</v>
      </c>
      <c r="HK146" s="58">
        <f t="shared" si="91"/>
        <v>98.91304347826086</v>
      </c>
      <c r="HL146" s="58">
        <f t="shared" si="91"/>
        <v>96.062992125984252</v>
      </c>
      <c r="HM146" s="58">
        <f t="shared" si="91"/>
        <v>91.17647058823529</v>
      </c>
      <c r="HN146" s="58">
        <f t="shared" si="91"/>
        <v>96.8</v>
      </c>
      <c r="HO146" s="58">
        <f t="shared" si="91"/>
        <v>99.074074074074076</v>
      </c>
      <c r="HP146" s="58">
        <f t="shared" si="91"/>
        <v>100</v>
      </c>
      <c r="HQ146" s="58">
        <f t="shared" si="91"/>
        <v>95.652173913043484</v>
      </c>
      <c r="HR146" s="58">
        <f t="shared" si="91"/>
        <v>100</v>
      </c>
      <c r="HS146" s="58">
        <f t="shared" si="91"/>
        <v>100</v>
      </c>
      <c r="HT146" s="58">
        <f t="shared" si="91"/>
        <v>100</v>
      </c>
      <c r="HU146" s="58">
        <f t="shared" si="91"/>
        <v>100</v>
      </c>
      <c r="HV146" s="58">
        <f t="shared" si="91"/>
        <v>100</v>
      </c>
      <c r="HW146" s="58">
        <f t="shared" si="91"/>
        <v>98.780487804878049</v>
      </c>
      <c r="HX146" s="58">
        <f t="shared" si="91"/>
        <v>99.596774193548384</v>
      </c>
      <c r="HY146" s="58">
        <f t="shared" si="91"/>
        <v>99.275362318840578</v>
      </c>
      <c r="HZ146" s="58">
        <f t="shared" si="91"/>
        <v>97.196261682242991</v>
      </c>
      <c r="IA146" s="58">
        <f t="shared" si="91"/>
        <v>88.079470198675494</v>
      </c>
      <c r="IB146" s="58">
        <f t="shared" si="91"/>
        <v>84.568835098335853</v>
      </c>
      <c r="IC146" s="58">
        <f t="shared" si="91"/>
        <v>97.2027972027972</v>
      </c>
      <c r="ID146" s="58">
        <f t="shared" si="91"/>
        <v>95.3514739229025</v>
      </c>
      <c r="IE146" s="58">
        <f t="shared" si="91"/>
        <v>97.935483870967744</v>
      </c>
      <c r="IF146" s="58">
        <f t="shared" si="91"/>
        <v>98.275862068965509</v>
      </c>
      <c r="IG146" s="58">
        <f t="shared" si="91"/>
        <v>94.686907020872866</v>
      </c>
      <c r="IH146" s="58">
        <f t="shared" si="91"/>
        <v>97.872340425531917</v>
      </c>
      <c r="II146" s="58">
        <f t="shared" si="91"/>
        <v>92.777777777777786</v>
      </c>
      <c r="IJ146" s="58">
        <f t="shared" si="91"/>
        <v>90.199335548172755</v>
      </c>
      <c r="IK146" s="58">
        <f t="shared" si="91"/>
        <v>97.560975609756099</v>
      </c>
      <c r="IL146" s="58">
        <f t="shared" si="91"/>
        <v>87.251655629139066</v>
      </c>
      <c r="IM146" s="58">
        <f t="shared" si="91"/>
        <v>94.849785407725321</v>
      </c>
      <c r="IN146" s="58">
        <f t="shared" si="91"/>
        <v>88.410596026490069</v>
      </c>
      <c r="IO146" s="58">
        <f t="shared" si="91"/>
        <v>94.294770206022179</v>
      </c>
      <c r="IP146" s="58">
        <f t="shared" si="91"/>
        <v>90.332805071315363</v>
      </c>
      <c r="IQ146" s="58">
        <f t="shared" si="91"/>
        <v>89.241622574955898</v>
      </c>
    </row>
    <row r="147" spans="1:251" s="67" customFormat="1" ht="25.5" customHeight="1" x14ac:dyDescent="0.3">
      <c r="A147" s="134" t="s">
        <v>680</v>
      </c>
      <c r="B147" s="135"/>
      <c r="C147" s="64">
        <v>1</v>
      </c>
      <c r="D147" s="136" t="s">
        <v>681</v>
      </c>
      <c r="E147" s="137"/>
      <c r="F147" s="138"/>
      <c r="G147" s="76" t="s">
        <v>234</v>
      </c>
      <c r="H147" s="76"/>
      <c r="I147" s="76"/>
      <c r="J147" s="66">
        <f>(J142*0.4)+(J144*0.4)+(J146*0.2)</f>
        <v>98.105263157894754</v>
      </c>
      <c r="K147" s="66">
        <f t="shared" ref="K147:BV147" si="92">(K142*0.4)+(K144*0.4)+(K146*0.2)</f>
        <v>100</v>
      </c>
      <c r="L147" s="66">
        <f t="shared" si="92"/>
        <v>97.692307692307708</v>
      </c>
      <c r="M147" s="66">
        <f t="shared" si="92"/>
        <v>97.094017094017104</v>
      </c>
      <c r="N147" s="66">
        <f t="shared" si="92"/>
        <v>100</v>
      </c>
      <c r="O147" s="66">
        <f t="shared" si="92"/>
        <v>100</v>
      </c>
      <c r="P147" s="66">
        <f t="shared" si="92"/>
        <v>100</v>
      </c>
      <c r="Q147" s="66">
        <f t="shared" si="92"/>
        <v>97.826086956521749</v>
      </c>
      <c r="R147" s="66">
        <f t="shared" si="92"/>
        <v>98.82352941176471</v>
      </c>
      <c r="S147" s="66">
        <f t="shared" si="92"/>
        <v>97.767441860465127</v>
      </c>
      <c r="T147" s="66">
        <f t="shared" si="92"/>
        <v>98.666666666666671</v>
      </c>
      <c r="U147" s="66">
        <f t="shared" si="92"/>
        <v>99.428571428571431</v>
      </c>
      <c r="V147" s="66">
        <f t="shared" si="92"/>
        <v>97.692307692307679</v>
      </c>
      <c r="W147" s="66">
        <f t="shared" si="92"/>
        <v>96.279069767441868</v>
      </c>
      <c r="X147" s="66">
        <f t="shared" si="92"/>
        <v>96.19047619047619</v>
      </c>
      <c r="Y147" s="66">
        <f t="shared" si="92"/>
        <v>99.310344827586206</v>
      </c>
      <c r="Z147" s="66">
        <f t="shared" si="92"/>
        <v>100</v>
      </c>
      <c r="AA147" s="66">
        <f t="shared" si="92"/>
        <v>91.428571428571416</v>
      </c>
      <c r="AB147" s="66">
        <f t="shared" si="92"/>
        <v>100</v>
      </c>
      <c r="AC147" s="66">
        <f t="shared" si="92"/>
        <v>97.882352941176478</v>
      </c>
      <c r="AD147" s="66">
        <f t="shared" si="92"/>
        <v>95.664335664335681</v>
      </c>
      <c r="AE147" s="66">
        <f t="shared" si="92"/>
        <v>100</v>
      </c>
      <c r="AF147" s="66">
        <f t="shared" si="92"/>
        <v>96.923076923076934</v>
      </c>
      <c r="AG147" s="66">
        <f t="shared" si="92"/>
        <v>98.000000000000028</v>
      </c>
      <c r="AH147" s="66">
        <f t="shared" si="92"/>
        <v>97.111111111111114</v>
      </c>
      <c r="AI147" s="66">
        <f t="shared" si="92"/>
        <v>99.183673469387756</v>
      </c>
      <c r="AJ147" s="66">
        <f t="shared" si="92"/>
        <v>98</v>
      </c>
      <c r="AK147" s="66">
        <f t="shared" si="92"/>
        <v>100</v>
      </c>
      <c r="AL147" s="66">
        <f t="shared" si="92"/>
        <v>99.495798319327733</v>
      </c>
      <c r="AM147" s="66">
        <f t="shared" si="92"/>
        <v>98.532110091743135</v>
      </c>
      <c r="AN147" s="66">
        <f t="shared" si="92"/>
        <v>99.550561797752806</v>
      </c>
      <c r="AO147" s="66">
        <f t="shared" si="92"/>
        <v>98.039215686274531</v>
      </c>
      <c r="AP147" s="66">
        <f t="shared" si="92"/>
        <v>99.444444444444457</v>
      </c>
      <c r="AQ147" s="66">
        <f t="shared" si="92"/>
        <v>96.15384615384616</v>
      </c>
      <c r="AR147" s="66">
        <f t="shared" si="92"/>
        <v>98.684210526315795</v>
      </c>
      <c r="AS147" s="66">
        <f t="shared" si="92"/>
        <v>97.777777777777771</v>
      </c>
      <c r="AT147" s="66">
        <f t="shared" si="92"/>
        <v>100</v>
      </c>
      <c r="AU147" s="66">
        <f t="shared" si="92"/>
        <v>98.333333333333329</v>
      </c>
      <c r="AV147" s="66">
        <f t="shared" si="92"/>
        <v>100</v>
      </c>
      <c r="AW147" s="66">
        <f t="shared" si="92"/>
        <v>93.17073170731706</v>
      </c>
      <c r="AX147" s="66">
        <f t="shared" si="92"/>
        <v>98.378378378378372</v>
      </c>
      <c r="AY147" s="66">
        <f t="shared" si="92"/>
        <v>100</v>
      </c>
      <c r="AZ147" s="66">
        <f t="shared" si="92"/>
        <v>95.06849315068493</v>
      </c>
      <c r="BA147" s="66">
        <f t="shared" si="92"/>
        <v>100</v>
      </c>
      <c r="BB147" s="66">
        <f t="shared" si="92"/>
        <v>96.827586206896555</v>
      </c>
      <c r="BC147" s="66">
        <f t="shared" si="92"/>
        <v>98.82352941176471</v>
      </c>
      <c r="BD147" s="66">
        <f t="shared" si="92"/>
        <v>99.78947368421052</v>
      </c>
      <c r="BE147" s="66">
        <f t="shared" si="92"/>
        <v>92.903225806451616</v>
      </c>
      <c r="BF147" s="66">
        <f t="shared" si="92"/>
        <v>99.493670886075961</v>
      </c>
      <c r="BG147" s="66">
        <f t="shared" si="92"/>
        <v>98.68372943327239</v>
      </c>
      <c r="BH147" s="66">
        <f t="shared" si="92"/>
        <v>97.846153846153854</v>
      </c>
      <c r="BI147" s="66">
        <f t="shared" si="92"/>
        <v>98.285714285714306</v>
      </c>
      <c r="BJ147" s="66">
        <f t="shared" si="92"/>
        <v>97.735849056603783</v>
      </c>
      <c r="BK147" s="66">
        <f t="shared" si="92"/>
        <v>99.072847682119217</v>
      </c>
      <c r="BL147" s="66">
        <f t="shared" si="92"/>
        <v>98.661417322834652</v>
      </c>
      <c r="BM147" s="66">
        <f t="shared" si="92"/>
        <v>99.428571428571431</v>
      </c>
      <c r="BN147" s="66">
        <f t="shared" si="92"/>
        <v>99.476439790575938</v>
      </c>
      <c r="BO147" s="66">
        <f t="shared" si="92"/>
        <v>100</v>
      </c>
      <c r="BP147" s="66">
        <f t="shared" si="92"/>
        <v>95.675675675675691</v>
      </c>
      <c r="BQ147" s="66">
        <f t="shared" si="92"/>
        <v>100</v>
      </c>
      <c r="BR147" s="66">
        <f t="shared" si="92"/>
        <v>98.333333333333343</v>
      </c>
      <c r="BS147" s="66">
        <f t="shared" si="92"/>
        <v>98.876404494382015</v>
      </c>
      <c r="BT147" s="66">
        <f t="shared" si="92"/>
        <v>100</v>
      </c>
      <c r="BU147" s="66">
        <f t="shared" si="92"/>
        <v>100</v>
      </c>
      <c r="BV147" s="66">
        <f t="shared" si="92"/>
        <v>100</v>
      </c>
      <c r="BW147" s="66">
        <f t="shared" ref="BW147:EH147" si="93">(BW142*0.4)+(BW144*0.4)+(BW146*0.2)</f>
        <v>100</v>
      </c>
      <c r="BX147" s="66">
        <f t="shared" si="93"/>
        <v>93.793103448275858</v>
      </c>
      <c r="BY147" s="66">
        <f t="shared" si="93"/>
        <v>100</v>
      </c>
      <c r="BZ147" s="66">
        <f t="shared" si="93"/>
        <v>99.304347826086968</v>
      </c>
      <c r="CA147" s="66">
        <f t="shared" si="93"/>
        <v>100</v>
      </c>
      <c r="CB147" s="66">
        <f t="shared" si="93"/>
        <v>97.425742574257427</v>
      </c>
      <c r="CC147" s="66">
        <f t="shared" si="93"/>
        <v>97.702702702702709</v>
      </c>
      <c r="CD147" s="66">
        <f t="shared" si="93"/>
        <v>99.748427672955984</v>
      </c>
      <c r="CE147" s="66">
        <f t="shared" si="93"/>
        <v>95.555555555555571</v>
      </c>
      <c r="CF147" s="66">
        <f t="shared" si="93"/>
        <v>97.931034482758619</v>
      </c>
      <c r="CG147" s="66">
        <f t="shared" si="93"/>
        <v>95.78947368421052</v>
      </c>
      <c r="CH147" s="66">
        <f t="shared" si="93"/>
        <v>98.867924528301884</v>
      </c>
      <c r="CI147" s="66">
        <f t="shared" si="93"/>
        <v>99.230769230769226</v>
      </c>
      <c r="CJ147" s="66">
        <f t="shared" si="93"/>
        <v>89.882352941176478</v>
      </c>
      <c r="CK147" s="66">
        <f t="shared" si="93"/>
        <v>94.821428571428584</v>
      </c>
      <c r="CL147" s="66">
        <f t="shared" si="93"/>
        <v>99.384615384615387</v>
      </c>
      <c r="CM147" s="66">
        <f t="shared" si="93"/>
        <v>98.035714285714278</v>
      </c>
      <c r="CN147" s="66">
        <f t="shared" si="93"/>
        <v>99.402985074626869</v>
      </c>
      <c r="CO147" s="66">
        <f t="shared" si="93"/>
        <v>96.05263157894737</v>
      </c>
      <c r="CP147" s="66">
        <f t="shared" si="93"/>
        <v>92.5</v>
      </c>
      <c r="CQ147" s="66">
        <f t="shared" si="93"/>
        <v>98.333333333333343</v>
      </c>
      <c r="CR147" s="66">
        <f t="shared" si="93"/>
        <v>98.206896551724142</v>
      </c>
      <c r="CS147" s="66">
        <f t="shared" si="93"/>
        <v>99.550561797752806</v>
      </c>
      <c r="CT147" s="66">
        <f t="shared" si="93"/>
        <v>99.038461538461547</v>
      </c>
      <c r="CU147" s="66">
        <f t="shared" si="93"/>
        <v>98.08695652173914</v>
      </c>
      <c r="CV147" s="66">
        <f t="shared" si="93"/>
        <v>97.20430107526883</v>
      </c>
      <c r="CW147" s="66">
        <f t="shared" si="93"/>
        <v>99.607843137254903</v>
      </c>
      <c r="CX147" s="66">
        <f t="shared" si="93"/>
        <v>98.734177215189888</v>
      </c>
      <c r="CY147" s="66">
        <f t="shared" si="93"/>
        <v>99.344262295081961</v>
      </c>
      <c r="CZ147" s="66">
        <f t="shared" si="93"/>
        <v>96.470588235294116</v>
      </c>
      <c r="DA147" s="66">
        <f t="shared" si="93"/>
        <v>100</v>
      </c>
      <c r="DB147" s="66">
        <f t="shared" si="93"/>
        <v>96.956521739130437</v>
      </c>
      <c r="DC147" s="66">
        <f t="shared" si="93"/>
        <v>99.428571428571445</v>
      </c>
      <c r="DD147" s="66">
        <f t="shared" si="93"/>
        <v>97.64705882352942</v>
      </c>
      <c r="DE147" s="66">
        <f t="shared" si="93"/>
        <v>98.144329896907223</v>
      </c>
      <c r="DF147" s="66">
        <f t="shared" si="93"/>
        <v>99.302325581395337</v>
      </c>
      <c r="DG147" s="66">
        <f t="shared" si="93"/>
        <v>99.069767441860463</v>
      </c>
      <c r="DH147" s="66">
        <f t="shared" si="93"/>
        <v>98.333333333333329</v>
      </c>
      <c r="DI147" s="66">
        <f t="shared" si="93"/>
        <v>99.310344827586206</v>
      </c>
      <c r="DJ147" s="66">
        <f t="shared" si="93"/>
        <v>98.588235294117652</v>
      </c>
      <c r="DK147" s="66">
        <f t="shared" si="93"/>
        <v>97.283950617283963</v>
      </c>
      <c r="DL147" s="66">
        <f t="shared" si="93"/>
        <v>96.190476190476204</v>
      </c>
      <c r="DM147" s="66">
        <f t="shared" si="93"/>
        <v>99.166666666666671</v>
      </c>
      <c r="DN147" s="66">
        <f t="shared" si="93"/>
        <v>98.604651162790702</v>
      </c>
      <c r="DO147" s="66">
        <f t="shared" si="93"/>
        <v>99.701492537313442</v>
      </c>
      <c r="DP147" s="66">
        <f t="shared" si="93"/>
        <v>100</v>
      </c>
      <c r="DQ147" s="66">
        <f t="shared" si="93"/>
        <v>99.189189189189179</v>
      </c>
      <c r="DR147" s="66">
        <f t="shared" si="93"/>
        <v>98.651685393258418</v>
      </c>
      <c r="DS147" s="66">
        <f t="shared" si="93"/>
        <v>99.733333333333334</v>
      </c>
      <c r="DT147" s="66">
        <f t="shared" si="93"/>
        <v>97.704918032786892</v>
      </c>
      <c r="DU147" s="66">
        <f t="shared" si="93"/>
        <v>97.64705882352942</v>
      </c>
      <c r="DV147" s="66">
        <f t="shared" si="93"/>
        <v>100</v>
      </c>
      <c r="DW147" s="66">
        <f t="shared" si="93"/>
        <v>100</v>
      </c>
      <c r="DX147" s="66">
        <f t="shared" si="93"/>
        <v>100</v>
      </c>
      <c r="DY147" s="66">
        <f t="shared" si="93"/>
        <v>96.47058823529413</v>
      </c>
      <c r="DZ147" s="66">
        <f t="shared" si="93"/>
        <v>95.490196078431381</v>
      </c>
      <c r="EA147" s="66">
        <f t="shared" si="93"/>
        <v>97.804878048780495</v>
      </c>
      <c r="EB147" s="66">
        <f t="shared" si="93"/>
        <v>100</v>
      </c>
      <c r="EC147" s="66">
        <f t="shared" si="93"/>
        <v>100</v>
      </c>
      <c r="ED147" s="66">
        <f t="shared" si="93"/>
        <v>100</v>
      </c>
      <c r="EE147" s="66">
        <f t="shared" si="93"/>
        <v>100</v>
      </c>
      <c r="EF147" s="66">
        <f t="shared" si="93"/>
        <v>98.723404255319167</v>
      </c>
      <c r="EG147" s="66">
        <f t="shared" si="93"/>
        <v>100</v>
      </c>
      <c r="EH147" s="66">
        <f t="shared" si="93"/>
        <v>97.916666666666686</v>
      </c>
      <c r="EI147" s="66">
        <f t="shared" ref="EI147:GT147" si="94">(EI142*0.4)+(EI144*0.4)+(EI146*0.2)</f>
        <v>99.72972972972974</v>
      </c>
      <c r="EJ147" s="66">
        <f t="shared" si="94"/>
        <v>97.307692307692292</v>
      </c>
      <c r="EK147" s="66">
        <f t="shared" si="94"/>
        <v>95.777777777777786</v>
      </c>
      <c r="EL147" s="66">
        <f t="shared" si="94"/>
        <v>99.25373134328359</v>
      </c>
      <c r="EM147" s="66">
        <f t="shared" si="94"/>
        <v>100</v>
      </c>
      <c r="EN147" s="66">
        <f t="shared" si="94"/>
        <v>100</v>
      </c>
      <c r="EO147" s="66">
        <f t="shared" si="94"/>
        <v>99.466666666666669</v>
      </c>
      <c r="EP147" s="66">
        <f t="shared" si="94"/>
        <v>99.473684210526315</v>
      </c>
      <c r="EQ147" s="66">
        <f t="shared" si="94"/>
        <v>97.910447761194035</v>
      </c>
      <c r="ER147" s="66">
        <f t="shared" si="94"/>
        <v>100</v>
      </c>
      <c r="ES147" s="66">
        <f t="shared" si="94"/>
        <v>99.694656488549612</v>
      </c>
      <c r="ET147" s="66">
        <f t="shared" si="94"/>
        <v>99.811320754716988</v>
      </c>
      <c r="EU147" s="66">
        <f t="shared" si="94"/>
        <v>95.968992248062023</v>
      </c>
      <c r="EV147" s="66">
        <f t="shared" si="94"/>
        <v>100</v>
      </c>
      <c r="EW147" s="66">
        <f t="shared" si="94"/>
        <v>100</v>
      </c>
      <c r="EX147" s="66">
        <f t="shared" si="94"/>
        <v>98.902439024390247</v>
      </c>
      <c r="EY147" s="66">
        <f t="shared" si="94"/>
        <v>98.07228915662651</v>
      </c>
      <c r="EZ147" s="66">
        <f t="shared" si="94"/>
        <v>97</v>
      </c>
      <c r="FA147" s="66">
        <f t="shared" si="94"/>
        <v>100</v>
      </c>
      <c r="FB147" s="66">
        <f t="shared" si="94"/>
        <v>98.620689655172413</v>
      </c>
      <c r="FC147" s="66">
        <f t="shared" si="94"/>
        <v>99.333333333333343</v>
      </c>
      <c r="FD147" s="66">
        <f t="shared" si="94"/>
        <v>100</v>
      </c>
      <c r="FE147" s="66">
        <f t="shared" si="94"/>
        <v>100</v>
      </c>
      <c r="FF147" s="66">
        <f t="shared" si="94"/>
        <v>98.736842105263165</v>
      </c>
      <c r="FG147" s="66">
        <f t="shared" si="94"/>
        <v>100</v>
      </c>
      <c r="FH147" s="66">
        <f t="shared" si="94"/>
        <v>99.041916167664681</v>
      </c>
      <c r="FI147" s="66">
        <f t="shared" si="94"/>
        <v>100</v>
      </c>
      <c r="FJ147" s="66">
        <f t="shared" si="94"/>
        <v>99.729729729729726</v>
      </c>
      <c r="FK147" s="66">
        <f t="shared" si="94"/>
        <v>97.681159420289873</v>
      </c>
      <c r="FL147" s="66">
        <f t="shared" si="94"/>
        <v>96.666666666666657</v>
      </c>
      <c r="FM147" s="66">
        <f t="shared" si="94"/>
        <v>100</v>
      </c>
      <c r="FN147" s="66">
        <f t="shared" si="94"/>
        <v>98.260869565217391</v>
      </c>
      <c r="FO147" s="66">
        <f t="shared" si="94"/>
        <v>97.966101694915267</v>
      </c>
      <c r="FP147" s="66">
        <f t="shared" si="94"/>
        <v>97.419354838709694</v>
      </c>
      <c r="FQ147" s="66">
        <f t="shared" si="94"/>
        <v>99.887640449438209</v>
      </c>
      <c r="FR147" s="66">
        <f t="shared" si="94"/>
        <v>96.521739130434796</v>
      </c>
      <c r="FS147" s="66">
        <f t="shared" si="94"/>
        <v>97.821782178217831</v>
      </c>
      <c r="FT147" s="66">
        <f t="shared" si="94"/>
        <v>97.126436781609186</v>
      </c>
      <c r="FU147" s="66">
        <f t="shared" si="94"/>
        <v>97.414965986394563</v>
      </c>
      <c r="FV147" s="66">
        <f t="shared" si="94"/>
        <v>97.5</v>
      </c>
      <c r="FW147" s="66">
        <f t="shared" si="94"/>
        <v>99.074074074074076</v>
      </c>
      <c r="FX147" s="66">
        <f t="shared" si="94"/>
        <v>100</v>
      </c>
      <c r="FY147" s="66">
        <f t="shared" si="94"/>
        <v>98.333333333333343</v>
      </c>
      <c r="FZ147" s="66">
        <f t="shared" si="94"/>
        <v>99.269406392694066</v>
      </c>
      <c r="GA147" s="66">
        <f t="shared" si="94"/>
        <v>95.744680851063833</v>
      </c>
      <c r="GB147" s="66">
        <f t="shared" si="94"/>
        <v>100</v>
      </c>
      <c r="GC147" s="66">
        <f t="shared" si="94"/>
        <v>99.459459459459453</v>
      </c>
      <c r="GD147" s="66">
        <f t="shared" si="94"/>
        <v>99.090909090909108</v>
      </c>
      <c r="GE147" s="66">
        <f t="shared" si="94"/>
        <v>97.192982456140356</v>
      </c>
      <c r="GF147" s="66">
        <f t="shared" si="94"/>
        <v>97.037037037037038</v>
      </c>
      <c r="GG147" s="66">
        <f t="shared" si="94"/>
        <v>98.863636363636374</v>
      </c>
      <c r="GH147" s="66">
        <f t="shared" si="94"/>
        <v>93.275109170305683</v>
      </c>
      <c r="GI147" s="66">
        <f t="shared" si="94"/>
        <v>99.699248120300751</v>
      </c>
      <c r="GJ147" s="66">
        <f t="shared" si="94"/>
        <v>96.166666666666671</v>
      </c>
      <c r="GK147" s="66">
        <f t="shared" si="94"/>
        <v>95.2</v>
      </c>
      <c r="GL147" s="66">
        <f t="shared" si="94"/>
        <v>96.090225563909769</v>
      </c>
      <c r="GM147" s="66">
        <f t="shared" si="94"/>
        <v>99.771428571428572</v>
      </c>
      <c r="GN147" s="66">
        <f t="shared" si="94"/>
        <v>98.305084745762713</v>
      </c>
      <c r="GO147" s="66">
        <f t="shared" si="94"/>
        <v>99.032258064516128</v>
      </c>
      <c r="GP147" s="66">
        <f t="shared" si="94"/>
        <v>97.5</v>
      </c>
      <c r="GQ147" s="66">
        <f t="shared" si="94"/>
        <v>97.464788732394368</v>
      </c>
      <c r="GR147" s="66">
        <f t="shared" si="94"/>
        <v>98.778625954198475</v>
      </c>
      <c r="GS147" s="66">
        <f t="shared" si="94"/>
        <v>100</v>
      </c>
      <c r="GT147" s="66">
        <f t="shared" si="94"/>
        <v>99.259259259259267</v>
      </c>
      <c r="GU147" s="66">
        <f t="shared" ref="GU147:IQ147" si="95">(GU142*0.4)+(GU144*0.4)+(GU146*0.2)</f>
        <v>97.169811320754718</v>
      </c>
      <c r="GV147" s="66">
        <f t="shared" si="95"/>
        <v>97.27272727272728</v>
      </c>
      <c r="GW147" s="66">
        <f t="shared" si="95"/>
        <v>95.675675675675677</v>
      </c>
      <c r="GX147" s="66">
        <f t="shared" si="95"/>
        <v>98.82352941176471</v>
      </c>
      <c r="GY147" s="66">
        <f t="shared" si="95"/>
        <v>98.50746268656718</v>
      </c>
      <c r="GZ147" s="66">
        <f t="shared" si="95"/>
        <v>97.142857142857139</v>
      </c>
      <c r="HA147" s="66">
        <f t="shared" si="95"/>
        <v>99.696969696969703</v>
      </c>
      <c r="HB147" s="66">
        <f t="shared" si="95"/>
        <v>96.304347826086968</v>
      </c>
      <c r="HC147" s="66">
        <f t="shared" si="95"/>
        <v>97.241379310344826</v>
      </c>
      <c r="HD147" s="66">
        <f t="shared" si="95"/>
        <v>98.240469208211138</v>
      </c>
      <c r="HE147" s="66">
        <f t="shared" si="95"/>
        <v>98.476190476190482</v>
      </c>
      <c r="HF147" s="66">
        <f t="shared" si="95"/>
        <v>95.78947368421052</v>
      </c>
      <c r="HG147" s="66">
        <f t="shared" si="95"/>
        <v>98.723404255319167</v>
      </c>
      <c r="HH147" s="66">
        <f t="shared" si="95"/>
        <v>96.530612244897952</v>
      </c>
      <c r="HI147" s="66">
        <f t="shared" si="95"/>
        <v>100</v>
      </c>
      <c r="HJ147" s="66">
        <f t="shared" si="95"/>
        <v>99.344262295081975</v>
      </c>
      <c r="HK147" s="66">
        <f t="shared" si="95"/>
        <v>99.347826086956516</v>
      </c>
      <c r="HL147" s="66">
        <f t="shared" si="95"/>
        <v>96.062992125984266</v>
      </c>
      <c r="HM147" s="66">
        <f t="shared" si="95"/>
        <v>92.745098039215691</v>
      </c>
      <c r="HN147" s="66">
        <f t="shared" si="95"/>
        <v>96.48</v>
      </c>
      <c r="HO147" s="66">
        <f t="shared" si="95"/>
        <v>99.444444444444457</v>
      </c>
      <c r="HP147" s="66">
        <f t="shared" si="95"/>
        <v>100</v>
      </c>
      <c r="HQ147" s="66">
        <f t="shared" si="95"/>
        <v>96.08695652173914</v>
      </c>
      <c r="HR147" s="66">
        <f t="shared" si="95"/>
        <v>99.259259259259267</v>
      </c>
      <c r="HS147" s="66">
        <f t="shared" si="95"/>
        <v>100</v>
      </c>
      <c r="HT147" s="66">
        <f t="shared" si="95"/>
        <v>99.375</v>
      </c>
      <c r="HU147" s="66">
        <f t="shared" si="95"/>
        <v>100</v>
      </c>
      <c r="HV147" s="66">
        <f t="shared" si="95"/>
        <v>98.235294117647072</v>
      </c>
      <c r="HW147" s="66">
        <f t="shared" si="95"/>
        <v>99.756097560975604</v>
      </c>
      <c r="HX147" s="66">
        <f t="shared" si="95"/>
        <v>99.758064516129039</v>
      </c>
      <c r="HY147" s="66">
        <f t="shared" si="95"/>
        <v>98.405797101449281</v>
      </c>
      <c r="HZ147" s="66">
        <f t="shared" si="95"/>
        <v>98.691588785046733</v>
      </c>
      <c r="IA147" s="66">
        <f t="shared" si="95"/>
        <v>88.167770419426049</v>
      </c>
      <c r="IB147" s="66">
        <f t="shared" si="95"/>
        <v>88.320726172465967</v>
      </c>
      <c r="IC147" s="66">
        <f t="shared" si="95"/>
        <v>95.804195804195814</v>
      </c>
      <c r="ID147" s="66">
        <f t="shared" si="95"/>
        <v>96.666666666666671</v>
      </c>
      <c r="IE147" s="66">
        <f t="shared" si="95"/>
        <v>98.090322580645164</v>
      </c>
      <c r="IF147" s="66">
        <f t="shared" si="95"/>
        <v>97.892720306513411</v>
      </c>
      <c r="IG147" s="66">
        <f t="shared" si="95"/>
        <v>96.584440227703993</v>
      </c>
      <c r="IH147" s="66">
        <f t="shared" si="95"/>
        <v>97.872340425531931</v>
      </c>
      <c r="II147" s="66">
        <f t="shared" si="95"/>
        <v>92.111111111111114</v>
      </c>
      <c r="IJ147" s="66">
        <f t="shared" si="95"/>
        <v>93.056478405315616</v>
      </c>
      <c r="IK147" s="66">
        <f t="shared" si="95"/>
        <v>98.292682926829272</v>
      </c>
      <c r="IL147" s="66">
        <f t="shared" si="95"/>
        <v>88.112582781456965</v>
      </c>
      <c r="IM147" s="66">
        <f t="shared" si="95"/>
        <v>93.991416309012877</v>
      </c>
      <c r="IN147" s="66">
        <f t="shared" si="95"/>
        <v>89.867549668874176</v>
      </c>
      <c r="IO147" s="66">
        <f t="shared" si="95"/>
        <v>95.879556259904916</v>
      </c>
      <c r="IP147" s="66">
        <f t="shared" si="95"/>
        <v>90.586370839936606</v>
      </c>
      <c r="IQ147" s="66">
        <f t="shared" si="95"/>
        <v>89.171075837742507</v>
      </c>
    </row>
    <row r="148" spans="1:251" s="30" customFormat="1" ht="11.4" x14ac:dyDescent="0.3">
      <c r="A148" s="27">
        <v>5</v>
      </c>
      <c r="B148" s="139" t="s">
        <v>682</v>
      </c>
      <c r="C148" s="140"/>
      <c r="D148" s="140"/>
      <c r="E148" s="140"/>
      <c r="F148" s="140"/>
      <c r="G148" s="141"/>
      <c r="H148" s="77"/>
      <c r="I148" s="77"/>
      <c r="J148" s="68"/>
      <c r="K148" s="68"/>
      <c r="L148" s="68"/>
      <c r="M148" s="68"/>
      <c r="N148" s="68"/>
      <c r="O148" s="68"/>
      <c r="P148" s="68"/>
      <c r="Q148" s="68"/>
      <c r="R148" s="68"/>
      <c r="S148" s="68"/>
      <c r="T148" s="68"/>
      <c r="U148" s="68"/>
      <c r="V148" s="68"/>
      <c r="W148" s="68"/>
      <c r="X148" s="68"/>
      <c r="Y148" s="68"/>
      <c r="Z148" s="68"/>
      <c r="AA148" s="68"/>
      <c r="AB148" s="69"/>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c r="IN148" s="68"/>
      <c r="IO148" s="68"/>
      <c r="IP148" s="68"/>
      <c r="IQ148" s="68"/>
    </row>
    <row r="149" spans="1:251" ht="41.25" customHeight="1" x14ac:dyDescent="0.3">
      <c r="A149" s="142" t="s">
        <v>683</v>
      </c>
      <c r="B149" s="70" t="s">
        <v>684</v>
      </c>
      <c r="C149" s="144">
        <v>0.3</v>
      </c>
      <c r="D149" s="70" t="s">
        <v>685</v>
      </c>
      <c r="E149" s="70" t="s">
        <v>686</v>
      </c>
      <c r="F149" s="31" t="s">
        <v>687</v>
      </c>
      <c r="G149" s="9" t="s">
        <v>234</v>
      </c>
      <c r="H149" s="59" t="s">
        <v>648</v>
      </c>
      <c r="I149" s="60" t="s">
        <v>688</v>
      </c>
      <c r="J149" s="37">
        <v>182</v>
      </c>
      <c r="K149" s="38">
        <v>41</v>
      </c>
      <c r="L149" s="37">
        <v>50</v>
      </c>
      <c r="M149" s="37">
        <v>115</v>
      </c>
      <c r="N149" s="37">
        <v>53</v>
      </c>
      <c r="O149" s="37">
        <v>55</v>
      </c>
      <c r="P149" s="37">
        <v>28</v>
      </c>
      <c r="Q149" s="37">
        <v>178</v>
      </c>
      <c r="R149" s="37">
        <v>84</v>
      </c>
      <c r="S149" s="37">
        <v>212</v>
      </c>
      <c r="T149" s="37">
        <v>75</v>
      </c>
      <c r="U149" s="37">
        <v>207</v>
      </c>
      <c r="V149" s="37">
        <v>51</v>
      </c>
      <c r="W149" s="37">
        <v>41</v>
      </c>
      <c r="X149" s="37">
        <v>20</v>
      </c>
      <c r="Y149" s="37">
        <v>29</v>
      </c>
      <c r="Z149" s="37">
        <v>23</v>
      </c>
      <c r="AA149" s="37">
        <v>7</v>
      </c>
      <c r="AB149" s="39">
        <v>27</v>
      </c>
      <c r="AC149" s="37">
        <v>84</v>
      </c>
      <c r="AD149" s="37">
        <v>131</v>
      </c>
      <c r="AE149" s="37">
        <v>80</v>
      </c>
      <c r="AF149" s="37">
        <v>57</v>
      </c>
      <c r="AG149" s="37">
        <v>65</v>
      </c>
      <c r="AH149" s="37">
        <v>84</v>
      </c>
      <c r="AI149" s="37">
        <v>47</v>
      </c>
      <c r="AJ149" s="37">
        <v>18</v>
      </c>
      <c r="AK149" s="37">
        <v>34</v>
      </c>
      <c r="AL149" s="37">
        <v>118</v>
      </c>
      <c r="AM149" s="37">
        <v>104</v>
      </c>
      <c r="AN149" s="37">
        <v>88</v>
      </c>
      <c r="AO149" s="37">
        <v>97</v>
      </c>
      <c r="AP149" s="37">
        <v>69</v>
      </c>
      <c r="AQ149" s="37">
        <v>26</v>
      </c>
      <c r="AR149" s="37">
        <v>69</v>
      </c>
      <c r="AS149" s="37">
        <v>130</v>
      </c>
      <c r="AT149" s="37">
        <v>21</v>
      </c>
      <c r="AU149" s="37">
        <v>48</v>
      </c>
      <c r="AV149" s="37">
        <v>4</v>
      </c>
      <c r="AW149" s="37">
        <v>76</v>
      </c>
      <c r="AX149" s="37">
        <v>142</v>
      </c>
      <c r="AY149" s="37">
        <v>20</v>
      </c>
      <c r="AZ149" s="37">
        <v>69</v>
      </c>
      <c r="BA149" s="37">
        <v>31</v>
      </c>
      <c r="BB149" s="37">
        <v>134</v>
      </c>
      <c r="BC149" s="37">
        <v>185</v>
      </c>
      <c r="BD149" s="37">
        <v>284</v>
      </c>
      <c r="BE149" s="37">
        <v>27</v>
      </c>
      <c r="BF149" s="37">
        <v>78</v>
      </c>
      <c r="BG149" s="37">
        <v>540</v>
      </c>
      <c r="BH149" s="37">
        <v>64</v>
      </c>
      <c r="BI149" s="37">
        <v>69</v>
      </c>
      <c r="BJ149" s="37">
        <v>153</v>
      </c>
      <c r="BK149" s="37">
        <v>151</v>
      </c>
      <c r="BL149" s="37">
        <v>250</v>
      </c>
      <c r="BM149" s="37">
        <v>34</v>
      </c>
      <c r="BN149" s="37">
        <v>188</v>
      </c>
      <c r="BO149" s="37">
        <v>32</v>
      </c>
      <c r="BP149" s="37">
        <v>72</v>
      </c>
      <c r="BQ149" s="37">
        <v>16</v>
      </c>
      <c r="BR149" s="37">
        <v>23</v>
      </c>
      <c r="BS149" s="37">
        <v>89</v>
      </c>
      <c r="BT149" s="37">
        <v>15</v>
      </c>
      <c r="BU149" s="37">
        <v>62</v>
      </c>
      <c r="BV149" s="37">
        <v>15</v>
      </c>
      <c r="BW149" s="37">
        <v>108</v>
      </c>
      <c r="BX149" s="37">
        <v>27</v>
      </c>
      <c r="BY149" s="37">
        <v>32</v>
      </c>
      <c r="BZ149" s="37">
        <v>113</v>
      </c>
      <c r="CA149" s="37">
        <v>75</v>
      </c>
      <c r="CB149" s="37">
        <v>101</v>
      </c>
      <c r="CC149" s="37">
        <v>142</v>
      </c>
      <c r="CD149" s="37">
        <v>159</v>
      </c>
      <c r="CE149" s="37">
        <v>60</v>
      </c>
      <c r="CF149" s="37">
        <v>86</v>
      </c>
      <c r="CG149" s="37">
        <v>37</v>
      </c>
      <c r="CH149" s="37">
        <v>53</v>
      </c>
      <c r="CI149" s="37">
        <v>52</v>
      </c>
      <c r="CJ149" s="37">
        <v>75</v>
      </c>
      <c r="CK149" s="37">
        <v>102</v>
      </c>
      <c r="CL149" s="37">
        <v>128</v>
      </c>
      <c r="CM149" s="37">
        <v>105</v>
      </c>
      <c r="CN149" s="37">
        <v>64</v>
      </c>
      <c r="CO149" s="37">
        <v>70</v>
      </c>
      <c r="CP149" s="37">
        <v>36</v>
      </c>
      <c r="CQ149" s="37">
        <v>107</v>
      </c>
      <c r="CR149" s="37">
        <v>139</v>
      </c>
      <c r="CS149" s="37">
        <v>89</v>
      </c>
      <c r="CT149" s="37">
        <v>100</v>
      </c>
      <c r="CU149" s="37">
        <v>114</v>
      </c>
      <c r="CV149" s="37">
        <v>89</v>
      </c>
      <c r="CW149" s="37">
        <v>50</v>
      </c>
      <c r="CX149" s="37">
        <v>78</v>
      </c>
      <c r="CY149" s="37">
        <v>61</v>
      </c>
      <c r="CZ149" s="37">
        <v>64</v>
      </c>
      <c r="DA149" s="37">
        <v>153</v>
      </c>
      <c r="DB149" s="37">
        <v>89</v>
      </c>
      <c r="DC149" s="37">
        <v>70</v>
      </c>
      <c r="DD149" s="37">
        <v>17</v>
      </c>
      <c r="DE149" s="37">
        <v>95</v>
      </c>
      <c r="DF149" s="37">
        <v>84</v>
      </c>
      <c r="DG149" s="37">
        <v>84</v>
      </c>
      <c r="DH149" s="37">
        <v>94</v>
      </c>
      <c r="DI149" s="37">
        <v>86</v>
      </c>
      <c r="DJ149" s="37">
        <v>167</v>
      </c>
      <c r="DK149" s="37">
        <v>77</v>
      </c>
      <c r="DL149" s="37">
        <v>60</v>
      </c>
      <c r="DM149" s="37">
        <v>118</v>
      </c>
      <c r="DN149" s="37">
        <v>42</v>
      </c>
      <c r="DO149" s="37">
        <v>67</v>
      </c>
      <c r="DP149" s="37">
        <v>100</v>
      </c>
      <c r="DQ149" s="37">
        <v>73</v>
      </c>
      <c r="DR149" s="37">
        <v>86</v>
      </c>
      <c r="DS149" s="37">
        <v>75</v>
      </c>
      <c r="DT149" s="37">
        <v>116</v>
      </c>
      <c r="DU149" s="37">
        <v>114</v>
      </c>
      <c r="DV149" s="37">
        <v>109</v>
      </c>
      <c r="DW149" s="37">
        <v>452</v>
      </c>
      <c r="DX149" s="37">
        <v>168</v>
      </c>
      <c r="DY149" s="37">
        <v>80</v>
      </c>
      <c r="DZ149" s="37">
        <v>94</v>
      </c>
      <c r="EA149" s="37">
        <v>321</v>
      </c>
      <c r="EB149" s="37">
        <v>89</v>
      </c>
      <c r="EC149" s="37">
        <v>92</v>
      </c>
      <c r="ED149" s="37">
        <v>68</v>
      </c>
      <c r="EE149" s="37">
        <v>57</v>
      </c>
      <c r="EF149" s="37">
        <v>94</v>
      </c>
      <c r="EG149" s="37">
        <v>91</v>
      </c>
      <c r="EH149" s="37">
        <v>141</v>
      </c>
      <c r="EI149" s="37">
        <v>148</v>
      </c>
      <c r="EJ149" s="37">
        <v>50</v>
      </c>
      <c r="EK149" s="37">
        <v>173</v>
      </c>
      <c r="EL149" s="37">
        <v>133</v>
      </c>
      <c r="EM149" s="37">
        <v>38</v>
      </c>
      <c r="EN149" s="37">
        <v>42</v>
      </c>
      <c r="EO149" s="37">
        <v>74</v>
      </c>
      <c r="EP149" s="37">
        <v>36</v>
      </c>
      <c r="EQ149" s="37">
        <v>64</v>
      </c>
      <c r="ER149" s="37">
        <v>47</v>
      </c>
      <c r="ES149" s="37">
        <v>128</v>
      </c>
      <c r="ET149" s="37">
        <v>104</v>
      </c>
      <c r="EU149" s="37">
        <v>121</v>
      </c>
      <c r="EV149" s="37">
        <v>108</v>
      </c>
      <c r="EW149" s="37">
        <v>102</v>
      </c>
      <c r="EX149" s="37">
        <v>163</v>
      </c>
      <c r="EY149" s="37">
        <v>80</v>
      </c>
      <c r="EZ149" s="37">
        <v>74</v>
      </c>
      <c r="FA149" s="37">
        <v>34</v>
      </c>
      <c r="FB149" s="37">
        <v>28</v>
      </c>
      <c r="FC149" s="37">
        <v>30</v>
      </c>
      <c r="FD149" s="37">
        <v>102</v>
      </c>
      <c r="FE149" s="37">
        <v>91</v>
      </c>
      <c r="FF149" s="37">
        <v>93</v>
      </c>
      <c r="FG149" s="37">
        <v>126</v>
      </c>
      <c r="FH149" s="37">
        <v>164</v>
      </c>
      <c r="FI149" s="37">
        <v>39</v>
      </c>
      <c r="FJ149" s="37">
        <v>73</v>
      </c>
      <c r="FK149" s="38">
        <v>64</v>
      </c>
      <c r="FL149" s="38">
        <v>35</v>
      </c>
      <c r="FM149" s="38">
        <v>37</v>
      </c>
      <c r="FN149" s="38">
        <v>205</v>
      </c>
      <c r="FO149" s="38">
        <v>57</v>
      </c>
      <c r="FP149" s="38">
        <v>61</v>
      </c>
      <c r="FQ149" s="38">
        <v>176</v>
      </c>
      <c r="FR149" s="38">
        <v>21</v>
      </c>
      <c r="FS149" s="38">
        <v>97</v>
      </c>
      <c r="FT149" s="38">
        <v>167</v>
      </c>
      <c r="FU149" s="38">
        <v>146</v>
      </c>
      <c r="FV149" s="38">
        <v>63</v>
      </c>
      <c r="FW149" s="38">
        <v>107</v>
      </c>
      <c r="FX149" s="38">
        <v>100</v>
      </c>
      <c r="FY149" s="38">
        <v>116</v>
      </c>
      <c r="FZ149" s="38">
        <v>219</v>
      </c>
      <c r="GA149" s="38">
        <v>45</v>
      </c>
      <c r="GB149" s="38">
        <v>48</v>
      </c>
      <c r="GC149" s="38">
        <v>74</v>
      </c>
      <c r="GD149" s="38">
        <v>150</v>
      </c>
      <c r="GE149" s="38">
        <v>107</v>
      </c>
      <c r="GF149" s="38">
        <v>51</v>
      </c>
      <c r="GG149" s="38">
        <v>87</v>
      </c>
      <c r="GH149" s="38">
        <v>208</v>
      </c>
      <c r="GI149" s="38">
        <v>133</v>
      </c>
      <c r="GJ149" s="38">
        <v>236</v>
      </c>
      <c r="GK149" s="38">
        <v>68</v>
      </c>
      <c r="GL149" s="38">
        <v>127</v>
      </c>
      <c r="GM149" s="38">
        <v>175</v>
      </c>
      <c r="GN149" s="38">
        <v>58</v>
      </c>
      <c r="GO149" s="38">
        <v>62</v>
      </c>
      <c r="GP149" s="38">
        <v>39</v>
      </c>
      <c r="GQ149" s="38">
        <v>69</v>
      </c>
      <c r="GR149" s="38">
        <v>128</v>
      </c>
      <c r="GS149" s="38">
        <v>168</v>
      </c>
      <c r="GT149" s="38">
        <v>107</v>
      </c>
      <c r="GU149" s="38">
        <v>203</v>
      </c>
      <c r="GV149" s="38">
        <v>19</v>
      </c>
      <c r="GW149" s="38">
        <v>106</v>
      </c>
      <c r="GX149" s="38">
        <v>83</v>
      </c>
      <c r="GY149" s="38">
        <v>66</v>
      </c>
      <c r="GZ149" s="38">
        <v>48</v>
      </c>
      <c r="HA149" s="38">
        <v>130</v>
      </c>
      <c r="HB149" s="38">
        <v>90</v>
      </c>
      <c r="HC149" s="38">
        <v>110</v>
      </c>
      <c r="HD149" s="38">
        <v>340</v>
      </c>
      <c r="HE149" s="38">
        <v>104</v>
      </c>
      <c r="HF149" s="38">
        <v>52</v>
      </c>
      <c r="HG149" s="38">
        <v>91</v>
      </c>
      <c r="HH149" s="38">
        <v>91</v>
      </c>
      <c r="HI149" s="38">
        <v>130</v>
      </c>
      <c r="HJ149" s="38">
        <v>122</v>
      </c>
      <c r="HK149" s="38">
        <v>89</v>
      </c>
      <c r="HL149" s="38">
        <v>121</v>
      </c>
      <c r="HM149" s="38">
        <v>93</v>
      </c>
      <c r="HN149" s="38">
        <v>119</v>
      </c>
      <c r="HO149" s="38">
        <v>104</v>
      </c>
      <c r="HP149" s="38">
        <v>85</v>
      </c>
      <c r="HQ149" s="38">
        <v>87</v>
      </c>
      <c r="HR149" s="38">
        <v>53</v>
      </c>
      <c r="HS149" s="38">
        <v>39</v>
      </c>
      <c r="HT149" s="38">
        <v>63</v>
      </c>
      <c r="HU149" s="38">
        <v>49</v>
      </c>
      <c r="HV149" s="38">
        <v>135</v>
      </c>
      <c r="HW149" s="38">
        <v>81</v>
      </c>
      <c r="HX149" s="38">
        <v>245</v>
      </c>
      <c r="HY149" s="38">
        <v>135</v>
      </c>
      <c r="HZ149" s="38">
        <v>105</v>
      </c>
      <c r="IA149" s="38">
        <v>398</v>
      </c>
      <c r="IB149" s="38">
        <v>556</v>
      </c>
      <c r="IC149" s="38">
        <v>132</v>
      </c>
      <c r="ID149" s="38">
        <v>837</v>
      </c>
      <c r="IE149" s="38">
        <v>759</v>
      </c>
      <c r="IF149" s="38">
        <v>516</v>
      </c>
      <c r="IG149" s="38">
        <v>504</v>
      </c>
      <c r="IH149" s="38">
        <v>223</v>
      </c>
      <c r="II149" s="38">
        <v>308</v>
      </c>
      <c r="IJ149" s="38">
        <v>553</v>
      </c>
      <c r="IK149" s="38">
        <v>322</v>
      </c>
      <c r="IL149" s="38">
        <v>521</v>
      </c>
      <c r="IM149" s="38">
        <v>210</v>
      </c>
      <c r="IN149" s="38">
        <v>268</v>
      </c>
      <c r="IO149" s="38">
        <v>589</v>
      </c>
      <c r="IP149" s="38">
        <v>559</v>
      </c>
      <c r="IQ149" s="38">
        <v>473</v>
      </c>
    </row>
    <row r="150" spans="1:251" s="30" customFormat="1" ht="42.75" customHeight="1" x14ac:dyDescent="0.3">
      <c r="A150" s="143"/>
      <c r="B150" s="63" t="s">
        <v>689</v>
      </c>
      <c r="C150" s="145"/>
      <c r="D150" s="146" t="s">
        <v>690</v>
      </c>
      <c r="E150" s="147"/>
      <c r="F150" s="147"/>
      <c r="G150" s="148"/>
      <c r="H150" s="31"/>
      <c r="I150" s="27" t="s">
        <v>562</v>
      </c>
      <c r="J150" s="58">
        <f>J149/J$5*100</f>
        <v>95.78947368421052</v>
      </c>
      <c r="K150" s="58">
        <f t="shared" ref="K150:BV150" si="96">K149/K$5*100</f>
        <v>100</v>
      </c>
      <c r="L150" s="58">
        <f t="shared" si="96"/>
        <v>96.15384615384616</v>
      </c>
      <c r="M150" s="58">
        <f t="shared" si="96"/>
        <v>98.290598290598282</v>
      </c>
      <c r="N150" s="58">
        <f t="shared" si="96"/>
        <v>100</v>
      </c>
      <c r="O150" s="58">
        <f t="shared" si="96"/>
        <v>100</v>
      </c>
      <c r="P150" s="58">
        <f t="shared" si="96"/>
        <v>100</v>
      </c>
      <c r="Q150" s="58">
        <f t="shared" si="96"/>
        <v>96.739130434782609</v>
      </c>
      <c r="R150" s="58">
        <f t="shared" si="96"/>
        <v>98.82352941176471</v>
      </c>
      <c r="S150" s="58">
        <f t="shared" si="96"/>
        <v>98.604651162790702</v>
      </c>
      <c r="T150" s="58">
        <f t="shared" si="96"/>
        <v>100</v>
      </c>
      <c r="U150" s="58">
        <f t="shared" si="96"/>
        <v>98.571428571428584</v>
      </c>
      <c r="V150" s="58">
        <f t="shared" si="96"/>
        <v>98.076923076923066</v>
      </c>
      <c r="W150" s="58">
        <f t="shared" si="96"/>
        <v>95.348837209302332</v>
      </c>
      <c r="X150" s="58">
        <f t="shared" si="96"/>
        <v>95.238095238095227</v>
      </c>
      <c r="Y150" s="58">
        <f t="shared" si="96"/>
        <v>100</v>
      </c>
      <c r="Z150" s="58">
        <f t="shared" si="96"/>
        <v>100</v>
      </c>
      <c r="AA150" s="58">
        <f t="shared" si="96"/>
        <v>100</v>
      </c>
      <c r="AB150" s="58">
        <f t="shared" si="96"/>
        <v>100</v>
      </c>
      <c r="AC150" s="58">
        <f t="shared" si="96"/>
        <v>98.82352941176471</v>
      </c>
      <c r="AD150" s="58">
        <f t="shared" si="96"/>
        <v>91.608391608391599</v>
      </c>
      <c r="AE150" s="58">
        <f t="shared" si="96"/>
        <v>100</v>
      </c>
      <c r="AF150" s="58">
        <f t="shared" si="96"/>
        <v>87.692307692307693</v>
      </c>
      <c r="AG150" s="58">
        <f t="shared" si="96"/>
        <v>92.857142857142861</v>
      </c>
      <c r="AH150" s="58">
        <f t="shared" si="96"/>
        <v>93.333333333333329</v>
      </c>
      <c r="AI150" s="58">
        <f t="shared" si="96"/>
        <v>95.918367346938766</v>
      </c>
      <c r="AJ150" s="58">
        <f t="shared" si="96"/>
        <v>90</v>
      </c>
      <c r="AK150" s="58">
        <f t="shared" si="96"/>
        <v>100</v>
      </c>
      <c r="AL150" s="58">
        <f t="shared" si="96"/>
        <v>99.159663865546221</v>
      </c>
      <c r="AM150" s="58">
        <f t="shared" si="96"/>
        <v>95.412844036697251</v>
      </c>
      <c r="AN150" s="58">
        <f t="shared" si="96"/>
        <v>98.876404494382015</v>
      </c>
      <c r="AO150" s="58">
        <f t="shared" si="96"/>
        <v>95.098039215686271</v>
      </c>
      <c r="AP150" s="58">
        <f t="shared" si="96"/>
        <v>95.833333333333343</v>
      </c>
      <c r="AQ150" s="58">
        <f t="shared" si="96"/>
        <v>100</v>
      </c>
      <c r="AR150" s="58">
        <f t="shared" si="96"/>
        <v>90.789473684210535</v>
      </c>
      <c r="AS150" s="58">
        <f t="shared" si="96"/>
        <v>96.296296296296291</v>
      </c>
      <c r="AT150" s="58">
        <f t="shared" si="96"/>
        <v>100</v>
      </c>
      <c r="AU150" s="58">
        <f t="shared" si="96"/>
        <v>100</v>
      </c>
      <c r="AV150" s="58">
        <f t="shared" si="96"/>
        <v>100</v>
      </c>
      <c r="AW150" s="58">
        <f t="shared" si="96"/>
        <v>92.682926829268297</v>
      </c>
      <c r="AX150" s="58">
        <f t="shared" si="96"/>
        <v>95.945945945945937</v>
      </c>
      <c r="AY150" s="58">
        <f t="shared" si="96"/>
        <v>100</v>
      </c>
      <c r="AZ150" s="58">
        <f t="shared" si="96"/>
        <v>94.520547945205479</v>
      </c>
      <c r="BA150" s="58">
        <f t="shared" si="96"/>
        <v>100</v>
      </c>
      <c r="BB150" s="58">
        <f t="shared" si="96"/>
        <v>92.41379310344827</v>
      </c>
      <c r="BC150" s="58">
        <f t="shared" si="96"/>
        <v>98.930481283422452</v>
      </c>
      <c r="BD150" s="58">
        <f t="shared" si="96"/>
        <v>99.649122807017548</v>
      </c>
      <c r="BE150" s="58">
        <f t="shared" si="96"/>
        <v>87.096774193548384</v>
      </c>
      <c r="BF150" s="58">
        <f t="shared" si="96"/>
        <v>98.734177215189874</v>
      </c>
      <c r="BG150" s="58">
        <f t="shared" si="96"/>
        <v>98.720292504570381</v>
      </c>
      <c r="BH150" s="58">
        <f t="shared" si="96"/>
        <v>98.461538461538467</v>
      </c>
      <c r="BI150" s="58">
        <f t="shared" si="96"/>
        <v>98.571428571428584</v>
      </c>
      <c r="BJ150" s="58">
        <f t="shared" si="96"/>
        <v>96.226415094339629</v>
      </c>
      <c r="BK150" s="58">
        <f t="shared" si="96"/>
        <v>100</v>
      </c>
      <c r="BL150" s="58">
        <f t="shared" si="96"/>
        <v>98.425196850393704</v>
      </c>
      <c r="BM150" s="58">
        <f t="shared" si="96"/>
        <v>97.142857142857139</v>
      </c>
      <c r="BN150" s="58">
        <f t="shared" si="96"/>
        <v>98.429319371727757</v>
      </c>
      <c r="BO150" s="58">
        <f t="shared" si="96"/>
        <v>100</v>
      </c>
      <c r="BP150" s="58">
        <f t="shared" si="96"/>
        <v>97.297297297297305</v>
      </c>
      <c r="BQ150" s="58">
        <f t="shared" si="96"/>
        <v>100</v>
      </c>
      <c r="BR150" s="58">
        <f t="shared" si="96"/>
        <v>95.833333333333343</v>
      </c>
      <c r="BS150" s="58">
        <f t="shared" si="96"/>
        <v>100</v>
      </c>
      <c r="BT150" s="58">
        <f t="shared" si="96"/>
        <v>100</v>
      </c>
      <c r="BU150" s="58">
        <f t="shared" si="96"/>
        <v>100</v>
      </c>
      <c r="BV150" s="58">
        <f t="shared" si="96"/>
        <v>100</v>
      </c>
      <c r="BW150" s="58">
        <f t="shared" ref="BW150:EH150" si="97">BW149/BW$5*100</f>
        <v>100</v>
      </c>
      <c r="BX150" s="58">
        <f t="shared" si="97"/>
        <v>93.103448275862064</v>
      </c>
      <c r="BY150" s="58">
        <f t="shared" si="97"/>
        <v>100</v>
      </c>
      <c r="BZ150" s="58">
        <f t="shared" si="97"/>
        <v>98.260869565217391</v>
      </c>
      <c r="CA150" s="58">
        <f t="shared" si="97"/>
        <v>100</v>
      </c>
      <c r="CB150" s="58">
        <f t="shared" si="97"/>
        <v>100</v>
      </c>
      <c r="CC150" s="58">
        <f t="shared" si="97"/>
        <v>95.945945945945937</v>
      </c>
      <c r="CD150" s="58">
        <f t="shared" si="97"/>
        <v>100</v>
      </c>
      <c r="CE150" s="58">
        <f t="shared" si="97"/>
        <v>95.238095238095227</v>
      </c>
      <c r="CF150" s="58">
        <f t="shared" si="97"/>
        <v>98.850574712643677</v>
      </c>
      <c r="CG150" s="58">
        <f t="shared" si="97"/>
        <v>97.368421052631575</v>
      </c>
      <c r="CH150" s="58">
        <f t="shared" si="97"/>
        <v>100</v>
      </c>
      <c r="CI150" s="58">
        <f t="shared" si="97"/>
        <v>100</v>
      </c>
      <c r="CJ150" s="58">
        <f t="shared" si="97"/>
        <v>88.235294117647058</v>
      </c>
      <c r="CK150" s="58">
        <f t="shared" si="97"/>
        <v>91.071428571428569</v>
      </c>
      <c r="CL150" s="58">
        <f t="shared" si="97"/>
        <v>98.461538461538467</v>
      </c>
      <c r="CM150" s="58">
        <f t="shared" si="97"/>
        <v>93.75</v>
      </c>
      <c r="CN150" s="58">
        <f t="shared" si="97"/>
        <v>95.522388059701484</v>
      </c>
      <c r="CO150" s="58">
        <f t="shared" si="97"/>
        <v>92.10526315789474</v>
      </c>
      <c r="CP150" s="58">
        <f t="shared" si="97"/>
        <v>90</v>
      </c>
      <c r="CQ150" s="58">
        <f t="shared" si="97"/>
        <v>99.074074074074076</v>
      </c>
      <c r="CR150" s="58">
        <f t="shared" si="97"/>
        <v>95.862068965517238</v>
      </c>
      <c r="CS150" s="58">
        <f t="shared" si="97"/>
        <v>100</v>
      </c>
      <c r="CT150" s="58">
        <f t="shared" si="97"/>
        <v>96.15384615384616</v>
      </c>
      <c r="CU150" s="58">
        <f t="shared" si="97"/>
        <v>99.130434782608702</v>
      </c>
      <c r="CV150" s="58">
        <f t="shared" si="97"/>
        <v>95.6989247311828</v>
      </c>
      <c r="CW150" s="58">
        <f t="shared" si="97"/>
        <v>98.039215686274503</v>
      </c>
      <c r="CX150" s="58">
        <f t="shared" si="97"/>
        <v>98.734177215189874</v>
      </c>
      <c r="CY150" s="58">
        <f t="shared" si="97"/>
        <v>100</v>
      </c>
      <c r="CZ150" s="58">
        <f t="shared" si="97"/>
        <v>94.117647058823522</v>
      </c>
      <c r="DA150" s="58">
        <f t="shared" si="97"/>
        <v>100</v>
      </c>
      <c r="DB150" s="58">
        <f t="shared" si="97"/>
        <v>96.739130434782609</v>
      </c>
      <c r="DC150" s="58">
        <f t="shared" si="97"/>
        <v>100</v>
      </c>
      <c r="DD150" s="58">
        <f t="shared" si="97"/>
        <v>100</v>
      </c>
      <c r="DE150" s="58">
        <f t="shared" si="97"/>
        <v>97.9381443298969</v>
      </c>
      <c r="DF150" s="58">
        <f t="shared" si="97"/>
        <v>97.674418604651152</v>
      </c>
      <c r="DG150" s="58">
        <f t="shared" si="97"/>
        <v>97.674418604651152</v>
      </c>
      <c r="DH150" s="58">
        <f t="shared" si="97"/>
        <v>97.916666666666657</v>
      </c>
      <c r="DI150" s="58">
        <f t="shared" si="97"/>
        <v>98.850574712643677</v>
      </c>
      <c r="DJ150" s="58">
        <f t="shared" si="97"/>
        <v>98.235294117647058</v>
      </c>
      <c r="DK150" s="58">
        <f t="shared" si="97"/>
        <v>95.061728395061735</v>
      </c>
      <c r="DL150" s="58">
        <f t="shared" si="97"/>
        <v>95.238095238095227</v>
      </c>
      <c r="DM150" s="58">
        <f t="shared" si="97"/>
        <v>98.333333333333329</v>
      </c>
      <c r="DN150" s="58">
        <f t="shared" si="97"/>
        <v>97.674418604651152</v>
      </c>
      <c r="DO150" s="58">
        <f t="shared" si="97"/>
        <v>100</v>
      </c>
      <c r="DP150" s="58">
        <f t="shared" si="97"/>
        <v>99.009900990099013</v>
      </c>
      <c r="DQ150" s="58">
        <f t="shared" si="97"/>
        <v>98.648648648648646</v>
      </c>
      <c r="DR150" s="58">
        <f t="shared" si="97"/>
        <v>96.629213483146074</v>
      </c>
      <c r="DS150" s="58">
        <f t="shared" si="97"/>
        <v>100</v>
      </c>
      <c r="DT150" s="58">
        <f t="shared" si="97"/>
        <v>95.081967213114751</v>
      </c>
      <c r="DU150" s="58">
        <f t="shared" si="97"/>
        <v>95.798319327731093</v>
      </c>
      <c r="DV150" s="58">
        <f t="shared" si="97"/>
        <v>99.090909090909093</v>
      </c>
      <c r="DW150" s="58">
        <f t="shared" si="97"/>
        <v>99.779249448123622</v>
      </c>
      <c r="DX150" s="58">
        <f t="shared" si="97"/>
        <v>99.408284023668642</v>
      </c>
      <c r="DY150" s="58">
        <f t="shared" si="97"/>
        <v>94.117647058823522</v>
      </c>
      <c r="DZ150" s="58">
        <f t="shared" si="97"/>
        <v>92.156862745098039</v>
      </c>
      <c r="EA150" s="58">
        <f t="shared" si="97"/>
        <v>97.865853658536579</v>
      </c>
      <c r="EB150" s="58">
        <f t="shared" si="97"/>
        <v>100</v>
      </c>
      <c r="EC150" s="58">
        <f t="shared" si="97"/>
        <v>98.924731182795696</v>
      </c>
      <c r="ED150" s="58">
        <f t="shared" si="97"/>
        <v>97.142857142857139</v>
      </c>
      <c r="EE150" s="58">
        <f t="shared" si="97"/>
        <v>100</v>
      </c>
      <c r="EF150" s="58">
        <f t="shared" si="97"/>
        <v>100</v>
      </c>
      <c r="EG150" s="58">
        <f t="shared" si="97"/>
        <v>98.91304347826086</v>
      </c>
      <c r="EH150" s="58">
        <f t="shared" si="97"/>
        <v>97.916666666666657</v>
      </c>
      <c r="EI150" s="58">
        <f t="shared" ref="EI150:GT150" si="98">EI149/EI$5*100</f>
        <v>100</v>
      </c>
      <c r="EJ150" s="58">
        <f t="shared" si="98"/>
        <v>96.15384615384616</v>
      </c>
      <c r="EK150" s="58">
        <f t="shared" si="98"/>
        <v>96.111111111111114</v>
      </c>
      <c r="EL150" s="58">
        <f t="shared" si="98"/>
        <v>99.253731343283576</v>
      </c>
      <c r="EM150" s="58">
        <f t="shared" si="98"/>
        <v>100</v>
      </c>
      <c r="EN150" s="58">
        <f t="shared" si="98"/>
        <v>95.454545454545453</v>
      </c>
      <c r="EO150" s="58">
        <f t="shared" si="98"/>
        <v>98.666666666666671</v>
      </c>
      <c r="EP150" s="58">
        <f t="shared" si="98"/>
        <v>94.73684210526315</v>
      </c>
      <c r="EQ150" s="58">
        <f t="shared" si="98"/>
        <v>95.522388059701484</v>
      </c>
      <c r="ER150" s="58">
        <f t="shared" si="98"/>
        <v>100</v>
      </c>
      <c r="ES150" s="58">
        <f t="shared" si="98"/>
        <v>97.70992366412213</v>
      </c>
      <c r="ET150" s="58">
        <f t="shared" si="98"/>
        <v>98.113207547169807</v>
      </c>
      <c r="EU150" s="58">
        <f t="shared" si="98"/>
        <v>93.798449612403104</v>
      </c>
      <c r="EV150" s="58">
        <f t="shared" si="98"/>
        <v>100</v>
      </c>
      <c r="EW150" s="58">
        <f t="shared" si="98"/>
        <v>100</v>
      </c>
      <c r="EX150" s="58">
        <f t="shared" si="98"/>
        <v>99.390243902439025</v>
      </c>
      <c r="EY150" s="58">
        <f t="shared" si="98"/>
        <v>96.385542168674704</v>
      </c>
      <c r="EZ150" s="58">
        <f t="shared" si="98"/>
        <v>92.5</v>
      </c>
      <c r="FA150" s="58">
        <f t="shared" si="98"/>
        <v>100</v>
      </c>
      <c r="FB150" s="58">
        <f t="shared" si="98"/>
        <v>96.551724137931032</v>
      </c>
      <c r="FC150" s="58">
        <f t="shared" si="98"/>
        <v>100</v>
      </c>
      <c r="FD150" s="58">
        <f t="shared" si="98"/>
        <v>100</v>
      </c>
      <c r="FE150" s="58">
        <f t="shared" si="98"/>
        <v>98.91304347826086</v>
      </c>
      <c r="FF150" s="58">
        <f t="shared" si="98"/>
        <v>97.894736842105274</v>
      </c>
      <c r="FG150" s="58">
        <f t="shared" si="98"/>
        <v>98.4375</v>
      </c>
      <c r="FH150" s="58">
        <f t="shared" si="98"/>
        <v>98.203592814371248</v>
      </c>
      <c r="FI150" s="58">
        <f t="shared" si="98"/>
        <v>100</v>
      </c>
      <c r="FJ150" s="58">
        <f t="shared" si="98"/>
        <v>98.648648648648646</v>
      </c>
      <c r="FK150" s="58">
        <f t="shared" si="98"/>
        <v>92.753623188405797</v>
      </c>
      <c r="FL150" s="58">
        <f t="shared" si="98"/>
        <v>97.222222222222214</v>
      </c>
      <c r="FM150" s="58">
        <f t="shared" si="98"/>
        <v>100</v>
      </c>
      <c r="FN150" s="58">
        <f t="shared" si="98"/>
        <v>99.033816425120762</v>
      </c>
      <c r="FO150" s="58">
        <f t="shared" si="98"/>
        <v>96.610169491525426</v>
      </c>
      <c r="FP150" s="58">
        <f t="shared" si="98"/>
        <v>98.387096774193552</v>
      </c>
      <c r="FQ150" s="58">
        <f t="shared" si="98"/>
        <v>98.876404494382015</v>
      </c>
      <c r="FR150" s="58">
        <f t="shared" si="98"/>
        <v>91.304347826086953</v>
      </c>
      <c r="FS150" s="58">
        <f t="shared" si="98"/>
        <v>96.039603960396036</v>
      </c>
      <c r="FT150" s="58">
        <f t="shared" si="98"/>
        <v>95.977011494252878</v>
      </c>
      <c r="FU150" s="58">
        <f t="shared" si="98"/>
        <v>99.319727891156461</v>
      </c>
      <c r="FV150" s="58">
        <f t="shared" si="98"/>
        <v>98.4375</v>
      </c>
      <c r="FW150" s="58">
        <f t="shared" si="98"/>
        <v>99.074074074074076</v>
      </c>
      <c r="FX150" s="58">
        <f t="shared" si="98"/>
        <v>100</v>
      </c>
      <c r="FY150" s="58">
        <f t="shared" si="98"/>
        <v>96.666666666666671</v>
      </c>
      <c r="FZ150" s="58">
        <f t="shared" si="98"/>
        <v>100</v>
      </c>
      <c r="GA150" s="58">
        <f t="shared" si="98"/>
        <v>95.744680851063833</v>
      </c>
      <c r="GB150" s="58">
        <f t="shared" si="98"/>
        <v>97.959183673469383</v>
      </c>
      <c r="GC150" s="58">
        <f t="shared" si="98"/>
        <v>100</v>
      </c>
      <c r="GD150" s="58">
        <f t="shared" si="98"/>
        <v>97.402597402597408</v>
      </c>
      <c r="GE150" s="58">
        <f t="shared" si="98"/>
        <v>93.859649122807014</v>
      </c>
      <c r="GF150" s="58">
        <f t="shared" si="98"/>
        <v>94.444444444444443</v>
      </c>
      <c r="GG150" s="58">
        <f t="shared" si="98"/>
        <v>98.86363636363636</v>
      </c>
      <c r="GH150" s="58">
        <f t="shared" si="98"/>
        <v>90.829694323144111</v>
      </c>
      <c r="GI150" s="58">
        <f t="shared" si="98"/>
        <v>100</v>
      </c>
      <c r="GJ150" s="58">
        <f t="shared" si="98"/>
        <v>98.333333333333329</v>
      </c>
      <c r="GK150" s="58">
        <f t="shared" si="98"/>
        <v>90.666666666666657</v>
      </c>
      <c r="GL150" s="58">
        <f t="shared" si="98"/>
        <v>95.488721804511272</v>
      </c>
      <c r="GM150" s="58">
        <f t="shared" si="98"/>
        <v>100</v>
      </c>
      <c r="GN150" s="58">
        <f t="shared" si="98"/>
        <v>98.305084745762713</v>
      </c>
      <c r="GO150" s="58">
        <f t="shared" si="98"/>
        <v>100</v>
      </c>
      <c r="GP150" s="58">
        <f t="shared" si="98"/>
        <v>97.5</v>
      </c>
      <c r="GQ150" s="58">
        <f t="shared" si="98"/>
        <v>97.183098591549296</v>
      </c>
      <c r="GR150" s="58">
        <f t="shared" si="98"/>
        <v>97.70992366412213</v>
      </c>
      <c r="GS150" s="58">
        <f t="shared" si="98"/>
        <v>100</v>
      </c>
      <c r="GT150" s="58">
        <f t="shared" si="98"/>
        <v>99.074074074074076</v>
      </c>
      <c r="GU150" s="58">
        <f t="shared" ref="GU150:IQ150" si="99">GU149/GU$5*100</f>
        <v>95.754716981132077</v>
      </c>
      <c r="GV150" s="58">
        <f t="shared" si="99"/>
        <v>86.36363636363636</v>
      </c>
      <c r="GW150" s="58">
        <f t="shared" si="99"/>
        <v>95.495495495495504</v>
      </c>
      <c r="GX150" s="58">
        <f t="shared" si="99"/>
        <v>97.647058823529406</v>
      </c>
      <c r="GY150" s="58">
        <f t="shared" si="99"/>
        <v>98.507462686567166</v>
      </c>
      <c r="GZ150" s="58">
        <f t="shared" si="99"/>
        <v>97.959183673469383</v>
      </c>
      <c r="HA150" s="58">
        <f t="shared" si="99"/>
        <v>98.484848484848484</v>
      </c>
      <c r="HB150" s="58">
        <f t="shared" si="99"/>
        <v>97.826086956521735</v>
      </c>
      <c r="HC150" s="58">
        <f t="shared" si="99"/>
        <v>94.827586206896555</v>
      </c>
      <c r="HD150" s="58">
        <f t="shared" si="99"/>
        <v>99.706744868035187</v>
      </c>
      <c r="HE150" s="58">
        <f t="shared" si="99"/>
        <v>99.047619047619051</v>
      </c>
      <c r="HF150" s="58">
        <f t="shared" si="99"/>
        <v>91.228070175438589</v>
      </c>
      <c r="HG150" s="58">
        <f t="shared" si="99"/>
        <v>96.808510638297875</v>
      </c>
      <c r="HH150" s="58">
        <f t="shared" si="99"/>
        <v>92.857142857142861</v>
      </c>
      <c r="HI150" s="58">
        <f t="shared" si="99"/>
        <v>100</v>
      </c>
      <c r="HJ150" s="58">
        <f t="shared" si="99"/>
        <v>100</v>
      </c>
      <c r="HK150" s="58">
        <f t="shared" si="99"/>
        <v>96.739130434782609</v>
      </c>
      <c r="HL150" s="58">
        <f t="shared" si="99"/>
        <v>95.275590551181097</v>
      </c>
      <c r="HM150" s="58">
        <f t="shared" si="99"/>
        <v>91.17647058823529</v>
      </c>
      <c r="HN150" s="58">
        <f t="shared" si="99"/>
        <v>95.199999999999989</v>
      </c>
      <c r="HO150" s="58">
        <f t="shared" si="99"/>
        <v>96.296296296296291</v>
      </c>
      <c r="HP150" s="58">
        <f t="shared" si="99"/>
        <v>100</v>
      </c>
      <c r="HQ150" s="58">
        <f t="shared" si="99"/>
        <v>94.565217391304344</v>
      </c>
      <c r="HR150" s="58">
        <f t="shared" si="99"/>
        <v>98.148148148148152</v>
      </c>
      <c r="HS150" s="58">
        <f t="shared" si="99"/>
        <v>95.121951219512198</v>
      </c>
      <c r="HT150" s="58">
        <f t="shared" si="99"/>
        <v>98.4375</v>
      </c>
      <c r="HU150" s="58">
        <f t="shared" si="99"/>
        <v>100</v>
      </c>
      <c r="HV150" s="58">
        <f t="shared" si="99"/>
        <v>99.264705882352942</v>
      </c>
      <c r="HW150" s="58">
        <f t="shared" si="99"/>
        <v>98.780487804878049</v>
      </c>
      <c r="HX150" s="58">
        <f t="shared" si="99"/>
        <v>98.790322580645167</v>
      </c>
      <c r="HY150" s="58">
        <f t="shared" si="99"/>
        <v>97.826086956521735</v>
      </c>
      <c r="HZ150" s="58">
        <f t="shared" si="99"/>
        <v>98.130841121495322</v>
      </c>
      <c r="IA150" s="58">
        <f t="shared" si="99"/>
        <v>87.858719646799116</v>
      </c>
      <c r="IB150" s="58">
        <f t="shared" si="99"/>
        <v>84.114977307110436</v>
      </c>
      <c r="IC150" s="58">
        <f t="shared" si="99"/>
        <v>92.307692307692307</v>
      </c>
      <c r="ID150" s="58">
        <f t="shared" si="99"/>
        <v>94.897959183673478</v>
      </c>
      <c r="IE150" s="58">
        <f t="shared" si="99"/>
        <v>97.935483870967744</v>
      </c>
      <c r="IF150" s="58">
        <f t="shared" si="99"/>
        <v>98.850574712643677</v>
      </c>
      <c r="IG150" s="58">
        <f t="shared" si="99"/>
        <v>95.635673624288415</v>
      </c>
      <c r="IH150" s="58">
        <f t="shared" si="99"/>
        <v>94.893617021276597</v>
      </c>
      <c r="II150" s="58">
        <f t="shared" si="99"/>
        <v>85.555555555555557</v>
      </c>
      <c r="IJ150" s="58">
        <f t="shared" si="99"/>
        <v>91.860465116279073</v>
      </c>
      <c r="IK150" s="58">
        <f t="shared" si="99"/>
        <v>98.170731707317074</v>
      </c>
      <c r="IL150" s="58">
        <f t="shared" si="99"/>
        <v>86.258278145695371</v>
      </c>
      <c r="IM150" s="58">
        <f t="shared" si="99"/>
        <v>90.128755364806864</v>
      </c>
      <c r="IN150" s="58">
        <f t="shared" si="99"/>
        <v>88.741721854304629</v>
      </c>
      <c r="IO150" s="58">
        <f t="shared" si="99"/>
        <v>93.343898573692556</v>
      </c>
      <c r="IP150" s="58">
        <f t="shared" si="99"/>
        <v>88.589540412044371</v>
      </c>
      <c r="IQ150" s="58">
        <f t="shared" si="99"/>
        <v>83.421516754850089</v>
      </c>
    </row>
    <row r="151" spans="1:251" ht="39" customHeight="1" x14ac:dyDescent="0.3">
      <c r="A151" s="142" t="s">
        <v>691</v>
      </c>
      <c r="B151" s="70" t="s">
        <v>692</v>
      </c>
      <c r="C151" s="144">
        <v>0.2</v>
      </c>
      <c r="D151" s="70" t="s">
        <v>693</v>
      </c>
      <c r="E151" s="71" t="s">
        <v>694</v>
      </c>
      <c r="F151" s="31" t="s">
        <v>558</v>
      </c>
      <c r="G151" s="9" t="s">
        <v>695</v>
      </c>
      <c r="H151" s="59" t="s">
        <v>560</v>
      </c>
      <c r="I151" s="60" t="s">
        <v>696</v>
      </c>
      <c r="J151" s="37">
        <v>188</v>
      </c>
      <c r="K151" s="38">
        <v>41</v>
      </c>
      <c r="L151" s="37">
        <v>50</v>
      </c>
      <c r="M151" s="37">
        <v>114</v>
      </c>
      <c r="N151" s="37">
        <v>53</v>
      </c>
      <c r="O151" s="37">
        <v>55</v>
      </c>
      <c r="P151" s="37">
        <v>28</v>
      </c>
      <c r="Q151" s="37">
        <v>179</v>
      </c>
      <c r="R151" s="37">
        <v>85</v>
      </c>
      <c r="S151" s="37">
        <v>215</v>
      </c>
      <c r="T151" s="37">
        <v>73</v>
      </c>
      <c r="U151" s="37">
        <v>209</v>
      </c>
      <c r="V151" s="37">
        <v>51</v>
      </c>
      <c r="W151" s="37">
        <v>43</v>
      </c>
      <c r="X151" s="37">
        <v>21</v>
      </c>
      <c r="Y151" s="37">
        <v>29</v>
      </c>
      <c r="Z151" s="37">
        <v>23</v>
      </c>
      <c r="AA151" s="37">
        <v>7</v>
      </c>
      <c r="AB151" s="39">
        <v>27</v>
      </c>
      <c r="AC151" s="37">
        <v>75</v>
      </c>
      <c r="AD151" s="37">
        <v>141</v>
      </c>
      <c r="AE151" s="37">
        <v>80</v>
      </c>
      <c r="AF151" s="37">
        <v>62</v>
      </c>
      <c r="AG151" s="37">
        <v>68</v>
      </c>
      <c r="AH151" s="37">
        <v>87</v>
      </c>
      <c r="AI151" s="37">
        <v>48</v>
      </c>
      <c r="AJ151" s="37">
        <v>20</v>
      </c>
      <c r="AK151" s="37">
        <v>34</v>
      </c>
      <c r="AL151" s="37">
        <v>117</v>
      </c>
      <c r="AM151" s="37">
        <v>107</v>
      </c>
      <c r="AN151" s="37">
        <v>89</v>
      </c>
      <c r="AO151" s="37">
        <v>101</v>
      </c>
      <c r="AP151" s="37">
        <v>72</v>
      </c>
      <c r="AQ151" s="37">
        <v>25</v>
      </c>
      <c r="AR151" s="37">
        <v>75</v>
      </c>
      <c r="AS151" s="37">
        <v>130</v>
      </c>
      <c r="AT151" s="37">
        <v>21</v>
      </c>
      <c r="AU151" s="37">
        <v>48</v>
      </c>
      <c r="AV151" s="37">
        <v>4</v>
      </c>
      <c r="AW151" s="37">
        <v>80</v>
      </c>
      <c r="AX151" s="37">
        <v>145</v>
      </c>
      <c r="AY151" s="37">
        <v>20</v>
      </c>
      <c r="AZ151" s="37">
        <v>68</v>
      </c>
      <c r="BA151" s="37">
        <v>31</v>
      </c>
      <c r="BB151" s="37">
        <v>142</v>
      </c>
      <c r="BC151" s="37">
        <v>186</v>
      </c>
      <c r="BD151" s="37">
        <v>285</v>
      </c>
      <c r="BE151" s="37">
        <v>31</v>
      </c>
      <c r="BF151" s="37">
        <v>79</v>
      </c>
      <c r="BG151" s="37">
        <v>544</v>
      </c>
      <c r="BH151" s="37">
        <v>64</v>
      </c>
      <c r="BI151" s="37">
        <v>70</v>
      </c>
      <c r="BJ151" s="37">
        <v>158</v>
      </c>
      <c r="BK151" s="37">
        <v>149</v>
      </c>
      <c r="BL151" s="37">
        <v>253</v>
      </c>
      <c r="BM151" s="37">
        <v>35</v>
      </c>
      <c r="BN151" s="37">
        <v>190</v>
      </c>
      <c r="BO151" s="37">
        <v>32</v>
      </c>
      <c r="BP151" s="37">
        <v>74</v>
      </c>
      <c r="BQ151" s="37">
        <v>16</v>
      </c>
      <c r="BR151" s="37">
        <v>24</v>
      </c>
      <c r="BS151" s="37">
        <v>89</v>
      </c>
      <c r="BT151" s="37">
        <v>15</v>
      </c>
      <c r="BU151" s="37">
        <v>62</v>
      </c>
      <c r="BV151" s="37">
        <v>14</v>
      </c>
      <c r="BW151" s="37">
        <v>107</v>
      </c>
      <c r="BX151" s="37">
        <v>28</v>
      </c>
      <c r="BY151" s="37">
        <v>32</v>
      </c>
      <c r="BZ151" s="37">
        <v>115</v>
      </c>
      <c r="CA151" s="37">
        <v>75</v>
      </c>
      <c r="CB151" s="37">
        <v>101</v>
      </c>
      <c r="CC151" s="37">
        <v>148</v>
      </c>
      <c r="CD151" s="37">
        <v>157</v>
      </c>
      <c r="CE151" s="37">
        <v>63</v>
      </c>
      <c r="CF151" s="37">
        <v>86</v>
      </c>
      <c r="CG151" s="37">
        <v>36</v>
      </c>
      <c r="CH151" s="37">
        <v>53</v>
      </c>
      <c r="CI151" s="37">
        <v>52</v>
      </c>
      <c r="CJ151" s="37">
        <v>79</v>
      </c>
      <c r="CK151" s="37">
        <v>107</v>
      </c>
      <c r="CL151" s="37">
        <v>129</v>
      </c>
      <c r="CM151" s="37">
        <v>110</v>
      </c>
      <c r="CN151" s="37">
        <v>67</v>
      </c>
      <c r="CO151" s="37">
        <v>72</v>
      </c>
      <c r="CP151" s="37">
        <v>39</v>
      </c>
      <c r="CQ151" s="37">
        <v>106</v>
      </c>
      <c r="CR151" s="37">
        <v>141</v>
      </c>
      <c r="CS151" s="37">
        <v>89</v>
      </c>
      <c r="CT151" s="37">
        <v>104</v>
      </c>
      <c r="CU151" s="37">
        <v>114</v>
      </c>
      <c r="CV151" s="37">
        <v>93</v>
      </c>
      <c r="CW151" s="37">
        <v>51</v>
      </c>
      <c r="CX151" s="37">
        <v>79</v>
      </c>
      <c r="CY151" s="37">
        <v>61</v>
      </c>
      <c r="CZ151" s="37">
        <v>67</v>
      </c>
      <c r="DA151" s="37">
        <v>153</v>
      </c>
      <c r="DB151" s="37">
        <v>92</v>
      </c>
      <c r="DC151" s="37">
        <v>70</v>
      </c>
      <c r="DD151" s="37">
        <v>16</v>
      </c>
      <c r="DE151" s="37">
        <v>97</v>
      </c>
      <c r="DF151" s="37">
        <v>86</v>
      </c>
      <c r="DG151" s="37">
        <v>86</v>
      </c>
      <c r="DH151" s="37">
        <v>96</v>
      </c>
      <c r="DI151" s="37">
        <v>86</v>
      </c>
      <c r="DJ151" s="37">
        <v>168</v>
      </c>
      <c r="DK151" s="37">
        <v>79</v>
      </c>
      <c r="DL151" s="37">
        <v>61</v>
      </c>
      <c r="DM151" s="37">
        <v>119</v>
      </c>
      <c r="DN151" s="37">
        <v>43</v>
      </c>
      <c r="DO151" s="37">
        <v>66</v>
      </c>
      <c r="DP151" s="37">
        <v>101</v>
      </c>
      <c r="DQ151" s="37">
        <v>73</v>
      </c>
      <c r="DR151" s="37">
        <v>87</v>
      </c>
      <c r="DS151" s="37">
        <v>75</v>
      </c>
      <c r="DT151" s="37">
        <v>119</v>
      </c>
      <c r="DU151" s="37">
        <v>119</v>
      </c>
      <c r="DV151" s="37">
        <v>110</v>
      </c>
      <c r="DW151" s="37">
        <v>453</v>
      </c>
      <c r="DX151" s="37">
        <v>169</v>
      </c>
      <c r="DY151" s="37">
        <v>84</v>
      </c>
      <c r="DZ151" s="37">
        <v>98</v>
      </c>
      <c r="EA151" s="37">
        <v>322</v>
      </c>
      <c r="EB151" s="37">
        <v>89</v>
      </c>
      <c r="EC151" s="37">
        <v>93</v>
      </c>
      <c r="ED151" s="37">
        <v>69</v>
      </c>
      <c r="EE151" s="37">
        <v>57</v>
      </c>
      <c r="EF151" s="37">
        <v>94</v>
      </c>
      <c r="EG151" s="37">
        <v>92</v>
      </c>
      <c r="EH151" s="37">
        <v>143</v>
      </c>
      <c r="EI151" s="37">
        <v>148</v>
      </c>
      <c r="EJ151" s="37">
        <v>51</v>
      </c>
      <c r="EK151" s="37">
        <v>179</v>
      </c>
      <c r="EL151" s="37">
        <v>134</v>
      </c>
      <c r="EM151" s="37">
        <v>38</v>
      </c>
      <c r="EN151" s="37">
        <v>43</v>
      </c>
      <c r="EO151" s="37">
        <v>75</v>
      </c>
      <c r="EP151" s="37">
        <v>37</v>
      </c>
      <c r="EQ151" s="37">
        <v>66</v>
      </c>
      <c r="ER151" s="37">
        <v>47</v>
      </c>
      <c r="ES151" s="37">
        <v>131</v>
      </c>
      <c r="ET151" s="37">
        <v>106</v>
      </c>
      <c r="EU151" s="37">
        <v>127</v>
      </c>
      <c r="EV151" s="37">
        <v>108</v>
      </c>
      <c r="EW151" s="37">
        <v>102</v>
      </c>
      <c r="EX151" s="37">
        <v>164</v>
      </c>
      <c r="EY151" s="37">
        <v>82</v>
      </c>
      <c r="EZ151" s="37">
        <v>78</v>
      </c>
      <c r="FA151" s="37">
        <v>34</v>
      </c>
      <c r="FB151" s="37">
        <v>29</v>
      </c>
      <c r="FC151" s="37">
        <v>30</v>
      </c>
      <c r="FD151" s="37">
        <v>102</v>
      </c>
      <c r="FE151" s="37">
        <v>92</v>
      </c>
      <c r="FF151" s="37">
        <v>94</v>
      </c>
      <c r="FG151" s="37">
        <v>128</v>
      </c>
      <c r="FH151" s="37">
        <v>167</v>
      </c>
      <c r="FI151" s="37">
        <v>39</v>
      </c>
      <c r="FJ151" s="37">
        <v>74</v>
      </c>
      <c r="FK151" s="38">
        <v>67</v>
      </c>
      <c r="FL151" s="38">
        <v>34</v>
      </c>
      <c r="FM151" s="38">
        <v>37</v>
      </c>
      <c r="FN151" s="38">
        <v>206</v>
      </c>
      <c r="FO151" s="38">
        <v>59</v>
      </c>
      <c r="FP151" s="38">
        <v>62</v>
      </c>
      <c r="FQ151" s="38">
        <v>178</v>
      </c>
      <c r="FR151" s="38">
        <v>23</v>
      </c>
      <c r="FS151" s="38">
        <v>98</v>
      </c>
      <c r="FT151" s="38">
        <v>169</v>
      </c>
      <c r="FU151" s="38">
        <v>147</v>
      </c>
      <c r="FV151" s="38">
        <v>61</v>
      </c>
      <c r="FW151" s="38">
        <v>107</v>
      </c>
      <c r="FX151" s="38">
        <v>100</v>
      </c>
      <c r="FY151" s="38">
        <v>120</v>
      </c>
      <c r="FZ151" s="38">
        <v>218</v>
      </c>
      <c r="GA151" s="38">
        <v>44</v>
      </c>
      <c r="GB151" s="38">
        <v>49</v>
      </c>
      <c r="GC151" s="38">
        <v>72</v>
      </c>
      <c r="GD151" s="38">
        <v>154</v>
      </c>
      <c r="GE151" s="38">
        <v>109</v>
      </c>
      <c r="GF151" s="38">
        <v>52</v>
      </c>
      <c r="GG151" s="38">
        <v>88</v>
      </c>
      <c r="GH151" s="38">
        <v>221</v>
      </c>
      <c r="GI151" s="38">
        <v>131</v>
      </c>
      <c r="GJ151" s="38">
        <v>232</v>
      </c>
      <c r="GK151" s="38">
        <v>74</v>
      </c>
      <c r="GL151" s="38">
        <v>131</v>
      </c>
      <c r="GM151" s="38">
        <v>175</v>
      </c>
      <c r="GN151" s="38">
        <v>58</v>
      </c>
      <c r="GO151" s="38">
        <v>62</v>
      </c>
      <c r="GP151" s="38">
        <v>38</v>
      </c>
      <c r="GQ151" s="38">
        <v>62</v>
      </c>
      <c r="GR151" s="38">
        <v>129</v>
      </c>
      <c r="GS151" s="38">
        <v>168</v>
      </c>
      <c r="GT151" s="38">
        <v>107</v>
      </c>
      <c r="GU151" s="38">
        <v>203</v>
      </c>
      <c r="GV151" s="38">
        <v>22</v>
      </c>
      <c r="GW151" s="38">
        <v>109</v>
      </c>
      <c r="GX151" s="38">
        <v>80</v>
      </c>
      <c r="GY151" s="38">
        <v>66</v>
      </c>
      <c r="GZ151" s="38">
        <v>49</v>
      </c>
      <c r="HA151" s="38">
        <v>131</v>
      </c>
      <c r="HB151" s="38">
        <v>90</v>
      </c>
      <c r="HC151" s="38">
        <v>113</v>
      </c>
      <c r="HD151" s="38">
        <v>340</v>
      </c>
      <c r="HE151" s="38">
        <v>104</v>
      </c>
      <c r="HF151" s="38">
        <v>57</v>
      </c>
      <c r="HG151" s="38">
        <v>94</v>
      </c>
      <c r="HH151" s="38">
        <v>97</v>
      </c>
      <c r="HI151" s="38">
        <v>130</v>
      </c>
      <c r="HJ151" s="38">
        <v>122</v>
      </c>
      <c r="HK151" s="38">
        <v>91</v>
      </c>
      <c r="HL151" s="38">
        <v>121</v>
      </c>
      <c r="HM151" s="38">
        <v>99</v>
      </c>
      <c r="HN151" s="38">
        <v>123</v>
      </c>
      <c r="HO151" s="38">
        <v>107</v>
      </c>
      <c r="HP151" s="38">
        <v>85</v>
      </c>
      <c r="HQ151" s="38">
        <v>92</v>
      </c>
      <c r="HR151" s="38">
        <v>54</v>
      </c>
      <c r="HS151" s="38">
        <v>41</v>
      </c>
      <c r="HT151" s="38">
        <v>64</v>
      </c>
      <c r="HU151" s="38">
        <v>49</v>
      </c>
      <c r="HV151" s="38">
        <v>136</v>
      </c>
      <c r="HW151" s="38">
        <v>82</v>
      </c>
      <c r="HX151" s="38">
        <v>248</v>
      </c>
      <c r="HY151" s="38">
        <v>137</v>
      </c>
      <c r="HZ151" s="38">
        <v>106</v>
      </c>
      <c r="IA151" s="38">
        <v>360</v>
      </c>
      <c r="IB151" s="38">
        <v>558</v>
      </c>
      <c r="IC151" s="38">
        <v>130</v>
      </c>
      <c r="ID151" s="38">
        <v>808</v>
      </c>
      <c r="IE151" s="38">
        <v>765</v>
      </c>
      <c r="IF151" s="38">
        <v>510</v>
      </c>
      <c r="IG151" s="38">
        <v>507</v>
      </c>
      <c r="IH151" s="38">
        <v>229</v>
      </c>
      <c r="II151" s="38">
        <v>323</v>
      </c>
      <c r="IJ151" s="38">
        <v>515</v>
      </c>
      <c r="IK151" s="38">
        <v>323</v>
      </c>
      <c r="IL151" s="38">
        <v>495</v>
      </c>
      <c r="IM151" s="38">
        <v>209</v>
      </c>
      <c r="IN151" s="38">
        <v>274</v>
      </c>
      <c r="IO151" s="38">
        <v>569</v>
      </c>
      <c r="IP151" s="38">
        <v>540</v>
      </c>
      <c r="IQ151" s="38">
        <v>474</v>
      </c>
    </row>
    <row r="152" spans="1:251" s="30" customFormat="1" ht="30" customHeight="1" x14ac:dyDescent="0.3">
      <c r="A152" s="143"/>
      <c r="B152" s="63" t="s">
        <v>697</v>
      </c>
      <c r="C152" s="145"/>
      <c r="D152" s="146" t="s">
        <v>698</v>
      </c>
      <c r="E152" s="147"/>
      <c r="F152" s="147"/>
      <c r="G152" s="148"/>
      <c r="H152" s="31"/>
      <c r="I152" s="27" t="s">
        <v>562</v>
      </c>
      <c r="J152" s="58">
        <f>J151/J$5*100</f>
        <v>98.94736842105263</v>
      </c>
      <c r="K152" s="58">
        <f t="shared" ref="K152:BV152" si="100">K151/K$5*100</f>
        <v>100</v>
      </c>
      <c r="L152" s="58">
        <f t="shared" si="100"/>
        <v>96.15384615384616</v>
      </c>
      <c r="M152" s="58">
        <f t="shared" si="100"/>
        <v>97.435897435897431</v>
      </c>
      <c r="N152" s="58">
        <f t="shared" si="100"/>
        <v>100</v>
      </c>
      <c r="O152" s="58">
        <f t="shared" si="100"/>
        <v>100</v>
      </c>
      <c r="P152" s="58">
        <f t="shared" si="100"/>
        <v>100</v>
      </c>
      <c r="Q152" s="58">
        <f t="shared" si="100"/>
        <v>97.282608695652172</v>
      </c>
      <c r="R152" s="58">
        <f t="shared" si="100"/>
        <v>100</v>
      </c>
      <c r="S152" s="58">
        <f t="shared" si="100"/>
        <v>100</v>
      </c>
      <c r="T152" s="58">
        <f t="shared" si="100"/>
        <v>97.333333333333343</v>
      </c>
      <c r="U152" s="58">
        <f t="shared" si="100"/>
        <v>99.523809523809518</v>
      </c>
      <c r="V152" s="58">
        <f t="shared" si="100"/>
        <v>98.076923076923066</v>
      </c>
      <c r="W152" s="58">
        <f t="shared" si="100"/>
        <v>100</v>
      </c>
      <c r="X152" s="58">
        <f t="shared" si="100"/>
        <v>100</v>
      </c>
      <c r="Y152" s="58">
        <f t="shared" si="100"/>
        <v>100</v>
      </c>
      <c r="Z152" s="58">
        <f t="shared" si="100"/>
        <v>100</v>
      </c>
      <c r="AA152" s="58">
        <f t="shared" si="100"/>
        <v>100</v>
      </c>
      <c r="AB152" s="58">
        <f t="shared" si="100"/>
        <v>100</v>
      </c>
      <c r="AC152" s="58">
        <f t="shared" si="100"/>
        <v>88.235294117647058</v>
      </c>
      <c r="AD152" s="58">
        <f t="shared" si="100"/>
        <v>98.6013986013986</v>
      </c>
      <c r="AE152" s="58">
        <f t="shared" si="100"/>
        <v>100</v>
      </c>
      <c r="AF152" s="58">
        <f t="shared" si="100"/>
        <v>95.384615384615387</v>
      </c>
      <c r="AG152" s="58">
        <f t="shared" si="100"/>
        <v>97.142857142857139</v>
      </c>
      <c r="AH152" s="58">
        <f t="shared" si="100"/>
        <v>96.666666666666671</v>
      </c>
      <c r="AI152" s="58">
        <f t="shared" si="100"/>
        <v>97.959183673469383</v>
      </c>
      <c r="AJ152" s="58">
        <f t="shared" si="100"/>
        <v>100</v>
      </c>
      <c r="AK152" s="58">
        <f t="shared" si="100"/>
        <v>100</v>
      </c>
      <c r="AL152" s="58">
        <f t="shared" si="100"/>
        <v>98.319327731092429</v>
      </c>
      <c r="AM152" s="58">
        <f t="shared" si="100"/>
        <v>98.165137614678898</v>
      </c>
      <c r="AN152" s="58">
        <f t="shared" si="100"/>
        <v>100</v>
      </c>
      <c r="AO152" s="58">
        <f t="shared" si="100"/>
        <v>99.019607843137265</v>
      </c>
      <c r="AP152" s="58">
        <f t="shared" si="100"/>
        <v>100</v>
      </c>
      <c r="AQ152" s="58">
        <f t="shared" si="100"/>
        <v>96.15384615384616</v>
      </c>
      <c r="AR152" s="58">
        <f t="shared" si="100"/>
        <v>98.68421052631578</v>
      </c>
      <c r="AS152" s="58">
        <f t="shared" si="100"/>
        <v>96.296296296296291</v>
      </c>
      <c r="AT152" s="58">
        <f t="shared" si="100"/>
        <v>100</v>
      </c>
      <c r="AU152" s="58">
        <f t="shared" si="100"/>
        <v>100</v>
      </c>
      <c r="AV152" s="58">
        <f t="shared" si="100"/>
        <v>100</v>
      </c>
      <c r="AW152" s="58">
        <f t="shared" si="100"/>
        <v>97.560975609756099</v>
      </c>
      <c r="AX152" s="58">
        <f t="shared" si="100"/>
        <v>97.972972972972968</v>
      </c>
      <c r="AY152" s="58">
        <f t="shared" si="100"/>
        <v>100</v>
      </c>
      <c r="AZ152" s="58">
        <f t="shared" si="100"/>
        <v>93.150684931506845</v>
      </c>
      <c r="BA152" s="58">
        <f t="shared" si="100"/>
        <v>100</v>
      </c>
      <c r="BB152" s="58">
        <f t="shared" si="100"/>
        <v>97.931034482758619</v>
      </c>
      <c r="BC152" s="58">
        <f t="shared" si="100"/>
        <v>99.465240641711233</v>
      </c>
      <c r="BD152" s="58">
        <f t="shared" si="100"/>
        <v>100</v>
      </c>
      <c r="BE152" s="58">
        <f t="shared" si="100"/>
        <v>100</v>
      </c>
      <c r="BF152" s="58">
        <f t="shared" si="100"/>
        <v>100</v>
      </c>
      <c r="BG152" s="58">
        <f t="shared" si="100"/>
        <v>99.451553930530167</v>
      </c>
      <c r="BH152" s="58">
        <f t="shared" si="100"/>
        <v>98.461538461538467</v>
      </c>
      <c r="BI152" s="58">
        <f t="shared" si="100"/>
        <v>100</v>
      </c>
      <c r="BJ152" s="58">
        <f t="shared" si="100"/>
        <v>99.371069182389931</v>
      </c>
      <c r="BK152" s="58">
        <f t="shared" si="100"/>
        <v>98.675496688741731</v>
      </c>
      <c r="BL152" s="58">
        <f t="shared" si="100"/>
        <v>99.606299212598429</v>
      </c>
      <c r="BM152" s="58">
        <f t="shared" si="100"/>
        <v>100</v>
      </c>
      <c r="BN152" s="58">
        <f t="shared" si="100"/>
        <v>99.476439790575924</v>
      </c>
      <c r="BO152" s="58">
        <f t="shared" si="100"/>
        <v>100</v>
      </c>
      <c r="BP152" s="58">
        <f t="shared" si="100"/>
        <v>100</v>
      </c>
      <c r="BQ152" s="58">
        <f t="shared" si="100"/>
        <v>100</v>
      </c>
      <c r="BR152" s="58">
        <f t="shared" si="100"/>
        <v>100</v>
      </c>
      <c r="BS152" s="58">
        <f t="shared" si="100"/>
        <v>100</v>
      </c>
      <c r="BT152" s="58">
        <f t="shared" si="100"/>
        <v>100</v>
      </c>
      <c r="BU152" s="58">
        <f t="shared" si="100"/>
        <v>100</v>
      </c>
      <c r="BV152" s="58">
        <f t="shared" si="100"/>
        <v>93.333333333333329</v>
      </c>
      <c r="BW152" s="58">
        <f t="shared" ref="BW152:EH152" si="101">BW151/BW$5*100</f>
        <v>99.074074074074076</v>
      </c>
      <c r="BX152" s="58">
        <f t="shared" si="101"/>
        <v>96.551724137931032</v>
      </c>
      <c r="BY152" s="58">
        <f t="shared" si="101"/>
        <v>100</v>
      </c>
      <c r="BZ152" s="58">
        <f t="shared" si="101"/>
        <v>100</v>
      </c>
      <c r="CA152" s="58">
        <f t="shared" si="101"/>
        <v>100</v>
      </c>
      <c r="CB152" s="58">
        <f t="shared" si="101"/>
        <v>100</v>
      </c>
      <c r="CC152" s="58">
        <f t="shared" si="101"/>
        <v>100</v>
      </c>
      <c r="CD152" s="58">
        <f t="shared" si="101"/>
        <v>98.742138364779876</v>
      </c>
      <c r="CE152" s="58">
        <f t="shared" si="101"/>
        <v>100</v>
      </c>
      <c r="CF152" s="58">
        <f t="shared" si="101"/>
        <v>98.850574712643677</v>
      </c>
      <c r="CG152" s="58">
        <f t="shared" si="101"/>
        <v>94.73684210526315</v>
      </c>
      <c r="CH152" s="58">
        <f t="shared" si="101"/>
        <v>100</v>
      </c>
      <c r="CI152" s="58">
        <f t="shared" si="101"/>
        <v>100</v>
      </c>
      <c r="CJ152" s="58">
        <f t="shared" si="101"/>
        <v>92.941176470588232</v>
      </c>
      <c r="CK152" s="58">
        <f t="shared" si="101"/>
        <v>95.535714285714292</v>
      </c>
      <c r="CL152" s="58">
        <f t="shared" si="101"/>
        <v>99.230769230769226</v>
      </c>
      <c r="CM152" s="58">
        <f t="shared" si="101"/>
        <v>98.214285714285708</v>
      </c>
      <c r="CN152" s="58">
        <f t="shared" si="101"/>
        <v>100</v>
      </c>
      <c r="CO152" s="58">
        <f t="shared" si="101"/>
        <v>94.73684210526315</v>
      </c>
      <c r="CP152" s="58">
        <f t="shared" si="101"/>
        <v>97.5</v>
      </c>
      <c r="CQ152" s="58">
        <f t="shared" si="101"/>
        <v>98.148148148148152</v>
      </c>
      <c r="CR152" s="58">
        <f t="shared" si="101"/>
        <v>97.241379310344826</v>
      </c>
      <c r="CS152" s="58">
        <f t="shared" si="101"/>
        <v>100</v>
      </c>
      <c r="CT152" s="58">
        <f t="shared" si="101"/>
        <v>100</v>
      </c>
      <c r="CU152" s="58">
        <f t="shared" si="101"/>
        <v>99.130434782608702</v>
      </c>
      <c r="CV152" s="58">
        <f t="shared" si="101"/>
        <v>100</v>
      </c>
      <c r="CW152" s="58">
        <f t="shared" si="101"/>
        <v>100</v>
      </c>
      <c r="CX152" s="58">
        <f t="shared" si="101"/>
        <v>100</v>
      </c>
      <c r="CY152" s="58">
        <f t="shared" si="101"/>
        <v>100</v>
      </c>
      <c r="CZ152" s="58">
        <f t="shared" si="101"/>
        <v>98.529411764705884</v>
      </c>
      <c r="DA152" s="58">
        <f t="shared" si="101"/>
        <v>100</v>
      </c>
      <c r="DB152" s="58">
        <f t="shared" si="101"/>
        <v>100</v>
      </c>
      <c r="DC152" s="58">
        <f t="shared" si="101"/>
        <v>100</v>
      </c>
      <c r="DD152" s="58">
        <f t="shared" si="101"/>
        <v>94.117647058823522</v>
      </c>
      <c r="DE152" s="58">
        <f t="shared" si="101"/>
        <v>100</v>
      </c>
      <c r="DF152" s="58">
        <f t="shared" si="101"/>
        <v>100</v>
      </c>
      <c r="DG152" s="58">
        <f t="shared" si="101"/>
        <v>100</v>
      </c>
      <c r="DH152" s="58">
        <f t="shared" si="101"/>
        <v>100</v>
      </c>
      <c r="DI152" s="58">
        <f t="shared" si="101"/>
        <v>98.850574712643677</v>
      </c>
      <c r="DJ152" s="58">
        <f t="shared" si="101"/>
        <v>98.82352941176471</v>
      </c>
      <c r="DK152" s="58">
        <f t="shared" si="101"/>
        <v>97.53086419753086</v>
      </c>
      <c r="DL152" s="58">
        <f t="shared" si="101"/>
        <v>96.825396825396822</v>
      </c>
      <c r="DM152" s="58">
        <f t="shared" si="101"/>
        <v>99.166666666666671</v>
      </c>
      <c r="DN152" s="58">
        <f t="shared" si="101"/>
        <v>100</v>
      </c>
      <c r="DO152" s="58">
        <f t="shared" si="101"/>
        <v>98.507462686567166</v>
      </c>
      <c r="DP152" s="58">
        <f t="shared" si="101"/>
        <v>100</v>
      </c>
      <c r="DQ152" s="58">
        <f t="shared" si="101"/>
        <v>98.648648648648646</v>
      </c>
      <c r="DR152" s="58">
        <f t="shared" si="101"/>
        <v>97.752808988764045</v>
      </c>
      <c r="DS152" s="58">
        <f t="shared" si="101"/>
        <v>100</v>
      </c>
      <c r="DT152" s="58">
        <f t="shared" si="101"/>
        <v>97.540983606557376</v>
      </c>
      <c r="DU152" s="58">
        <f t="shared" si="101"/>
        <v>100</v>
      </c>
      <c r="DV152" s="58">
        <f t="shared" si="101"/>
        <v>100</v>
      </c>
      <c r="DW152" s="58">
        <f t="shared" si="101"/>
        <v>100</v>
      </c>
      <c r="DX152" s="58">
        <f t="shared" si="101"/>
        <v>100</v>
      </c>
      <c r="DY152" s="58">
        <f t="shared" si="101"/>
        <v>98.82352941176471</v>
      </c>
      <c r="DZ152" s="58">
        <f t="shared" si="101"/>
        <v>96.078431372549019</v>
      </c>
      <c r="EA152" s="58">
        <f t="shared" si="101"/>
        <v>98.170731707317074</v>
      </c>
      <c r="EB152" s="58">
        <f t="shared" si="101"/>
        <v>100</v>
      </c>
      <c r="EC152" s="58">
        <f t="shared" si="101"/>
        <v>100</v>
      </c>
      <c r="ED152" s="58">
        <f t="shared" si="101"/>
        <v>98.571428571428584</v>
      </c>
      <c r="EE152" s="58">
        <f t="shared" si="101"/>
        <v>100</v>
      </c>
      <c r="EF152" s="58">
        <f t="shared" si="101"/>
        <v>100</v>
      </c>
      <c r="EG152" s="58">
        <f t="shared" si="101"/>
        <v>100</v>
      </c>
      <c r="EH152" s="58">
        <f t="shared" si="101"/>
        <v>99.305555555555557</v>
      </c>
      <c r="EI152" s="58">
        <f t="shared" ref="EI152:GT152" si="102">EI151/EI$5*100</f>
        <v>100</v>
      </c>
      <c r="EJ152" s="58">
        <f t="shared" si="102"/>
        <v>98.076923076923066</v>
      </c>
      <c r="EK152" s="58">
        <f t="shared" si="102"/>
        <v>99.444444444444443</v>
      </c>
      <c r="EL152" s="58">
        <f t="shared" si="102"/>
        <v>100</v>
      </c>
      <c r="EM152" s="58">
        <f t="shared" si="102"/>
        <v>100</v>
      </c>
      <c r="EN152" s="58">
        <f t="shared" si="102"/>
        <v>97.727272727272734</v>
      </c>
      <c r="EO152" s="58">
        <f t="shared" si="102"/>
        <v>100</v>
      </c>
      <c r="EP152" s="58">
        <f t="shared" si="102"/>
        <v>97.368421052631575</v>
      </c>
      <c r="EQ152" s="58">
        <f t="shared" si="102"/>
        <v>98.507462686567166</v>
      </c>
      <c r="ER152" s="58">
        <f t="shared" si="102"/>
        <v>100</v>
      </c>
      <c r="ES152" s="58">
        <f t="shared" si="102"/>
        <v>100</v>
      </c>
      <c r="ET152" s="58">
        <f t="shared" si="102"/>
        <v>100</v>
      </c>
      <c r="EU152" s="58">
        <f t="shared" si="102"/>
        <v>98.449612403100772</v>
      </c>
      <c r="EV152" s="58">
        <f t="shared" si="102"/>
        <v>100</v>
      </c>
      <c r="EW152" s="58">
        <f t="shared" si="102"/>
        <v>100</v>
      </c>
      <c r="EX152" s="58">
        <f t="shared" si="102"/>
        <v>100</v>
      </c>
      <c r="EY152" s="58">
        <f t="shared" si="102"/>
        <v>98.795180722891558</v>
      </c>
      <c r="EZ152" s="58">
        <f t="shared" si="102"/>
        <v>97.5</v>
      </c>
      <c r="FA152" s="58">
        <f t="shared" si="102"/>
        <v>100</v>
      </c>
      <c r="FB152" s="58">
        <f t="shared" si="102"/>
        <v>100</v>
      </c>
      <c r="FC152" s="58">
        <f t="shared" si="102"/>
        <v>100</v>
      </c>
      <c r="FD152" s="58">
        <f t="shared" si="102"/>
        <v>100</v>
      </c>
      <c r="FE152" s="58">
        <f t="shared" si="102"/>
        <v>100</v>
      </c>
      <c r="FF152" s="58">
        <f t="shared" si="102"/>
        <v>98.94736842105263</v>
      </c>
      <c r="FG152" s="58">
        <f t="shared" si="102"/>
        <v>100</v>
      </c>
      <c r="FH152" s="58">
        <f t="shared" si="102"/>
        <v>100</v>
      </c>
      <c r="FI152" s="58">
        <f t="shared" si="102"/>
        <v>100</v>
      </c>
      <c r="FJ152" s="58">
        <f t="shared" si="102"/>
        <v>100</v>
      </c>
      <c r="FK152" s="58">
        <f t="shared" si="102"/>
        <v>97.101449275362313</v>
      </c>
      <c r="FL152" s="58">
        <f t="shared" si="102"/>
        <v>94.444444444444443</v>
      </c>
      <c r="FM152" s="58">
        <f t="shared" si="102"/>
        <v>100</v>
      </c>
      <c r="FN152" s="58">
        <f t="shared" si="102"/>
        <v>99.516908212560381</v>
      </c>
      <c r="FO152" s="58">
        <f t="shared" si="102"/>
        <v>100</v>
      </c>
      <c r="FP152" s="58">
        <f t="shared" si="102"/>
        <v>100</v>
      </c>
      <c r="FQ152" s="58">
        <f t="shared" si="102"/>
        <v>100</v>
      </c>
      <c r="FR152" s="58">
        <f t="shared" si="102"/>
        <v>100</v>
      </c>
      <c r="FS152" s="58">
        <f t="shared" si="102"/>
        <v>97.029702970297024</v>
      </c>
      <c r="FT152" s="58">
        <f t="shared" si="102"/>
        <v>97.126436781609186</v>
      </c>
      <c r="FU152" s="58">
        <f t="shared" si="102"/>
        <v>100</v>
      </c>
      <c r="FV152" s="58">
        <f t="shared" si="102"/>
        <v>95.3125</v>
      </c>
      <c r="FW152" s="58">
        <f t="shared" si="102"/>
        <v>99.074074074074076</v>
      </c>
      <c r="FX152" s="58">
        <f t="shared" si="102"/>
        <v>100</v>
      </c>
      <c r="FY152" s="58">
        <f t="shared" si="102"/>
        <v>100</v>
      </c>
      <c r="FZ152" s="58">
        <f t="shared" si="102"/>
        <v>99.543378995433784</v>
      </c>
      <c r="GA152" s="58">
        <f t="shared" si="102"/>
        <v>93.61702127659575</v>
      </c>
      <c r="GB152" s="58">
        <f t="shared" si="102"/>
        <v>100</v>
      </c>
      <c r="GC152" s="58">
        <f t="shared" si="102"/>
        <v>97.297297297297305</v>
      </c>
      <c r="GD152" s="58">
        <f t="shared" si="102"/>
        <v>100</v>
      </c>
      <c r="GE152" s="58">
        <f t="shared" si="102"/>
        <v>95.614035087719301</v>
      </c>
      <c r="GF152" s="58">
        <f t="shared" si="102"/>
        <v>96.296296296296291</v>
      </c>
      <c r="GG152" s="58">
        <f t="shared" si="102"/>
        <v>100</v>
      </c>
      <c r="GH152" s="58">
        <f t="shared" si="102"/>
        <v>96.506550218340621</v>
      </c>
      <c r="GI152" s="58">
        <f t="shared" si="102"/>
        <v>98.496240601503757</v>
      </c>
      <c r="GJ152" s="58">
        <f t="shared" si="102"/>
        <v>96.666666666666671</v>
      </c>
      <c r="GK152" s="58">
        <f t="shared" si="102"/>
        <v>98.666666666666671</v>
      </c>
      <c r="GL152" s="58">
        <f t="shared" si="102"/>
        <v>98.496240601503757</v>
      </c>
      <c r="GM152" s="58">
        <f t="shared" si="102"/>
        <v>100</v>
      </c>
      <c r="GN152" s="58">
        <f t="shared" si="102"/>
        <v>98.305084745762713</v>
      </c>
      <c r="GO152" s="58">
        <f t="shared" si="102"/>
        <v>100</v>
      </c>
      <c r="GP152" s="58">
        <f t="shared" si="102"/>
        <v>95</v>
      </c>
      <c r="GQ152" s="58">
        <f t="shared" si="102"/>
        <v>87.323943661971825</v>
      </c>
      <c r="GR152" s="58">
        <f t="shared" si="102"/>
        <v>98.473282442748086</v>
      </c>
      <c r="GS152" s="58">
        <f t="shared" si="102"/>
        <v>100</v>
      </c>
      <c r="GT152" s="58">
        <f t="shared" si="102"/>
        <v>99.074074074074076</v>
      </c>
      <c r="GU152" s="58">
        <f t="shared" ref="GU152:IQ152" si="103">GU151/GU$5*100</f>
        <v>95.754716981132077</v>
      </c>
      <c r="GV152" s="58">
        <f t="shared" si="103"/>
        <v>100</v>
      </c>
      <c r="GW152" s="58">
        <f t="shared" si="103"/>
        <v>98.198198198198199</v>
      </c>
      <c r="GX152" s="58">
        <f t="shared" si="103"/>
        <v>94.117647058823522</v>
      </c>
      <c r="GY152" s="58">
        <f t="shared" si="103"/>
        <v>98.507462686567166</v>
      </c>
      <c r="GZ152" s="58">
        <f t="shared" si="103"/>
        <v>100</v>
      </c>
      <c r="HA152" s="58">
        <f t="shared" si="103"/>
        <v>99.242424242424249</v>
      </c>
      <c r="HB152" s="58">
        <f t="shared" si="103"/>
        <v>97.826086956521735</v>
      </c>
      <c r="HC152" s="58">
        <f t="shared" si="103"/>
        <v>97.41379310344827</v>
      </c>
      <c r="HD152" s="58">
        <f t="shared" si="103"/>
        <v>99.706744868035187</v>
      </c>
      <c r="HE152" s="58">
        <f t="shared" si="103"/>
        <v>99.047619047619051</v>
      </c>
      <c r="HF152" s="58">
        <f t="shared" si="103"/>
        <v>100</v>
      </c>
      <c r="HG152" s="58">
        <f t="shared" si="103"/>
        <v>100</v>
      </c>
      <c r="HH152" s="58">
        <f t="shared" si="103"/>
        <v>98.979591836734699</v>
      </c>
      <c r="HI152" s="58">
        <f t="shared" si="103"/>
        <v>100</v>
      </c>
      <c r="HJ152" s="58">
        <f t="shared" si="103"/>
        <v>100</v>
      </c>
      <c r="HK152" s="58">
        <f t="shared" si="103"/>
        <v>98.91304347826086</v>
      </c>
      <c r="HL152" s="58">
        <f t="shared" si="103"/>
        <v>95.275590551181097</v>
      </c>
      <c r="HM152" s="58">
        <f t="shared" si="103"/>
        <v>97.058823529411768</v>
      </c>
      <c r="HN152" s="58">
        <f t="shared" si="103"/>
        <v>98.4</v>
      </c>
      <c r="HO152" s="58">
        <f t="shared" si="103"/>
        <v>99.074074074074076</v>
      </c>
      <c r="HP152" s="58">
        <f t="shared" si="103"/>
        <v>100</v>
      </c>
      <c r="HQ152" s="58">
        <f t="shared" si="103"/>
        <v>100</v>
      </c>
      <c r="HR152" s="58">
        <f t="shared" si="103"/>
        <v>100</v>
      </c>
      <c r="HS152" s="58">
        <f t="shared" si="103"/>
        <v>100</v>
      </c>
      <c r="HT152" s="58">
        <f t="shared" si="103"/>
        <v>100</v>
      </c>
      <c r="HU152" s="58">
        <f t="shared" si="103"/>
        <v>100</v>
      </c>
      <c r="HV152" s="58">
        <f t="shared" si="103"/>
        <v>100</v>
      </c>
      <c r="HW152" s="58">
        <f t="shared" si="103"/>
        <v>100</v>
      </c>
      <c r="HX152" s="58">
        <f t="shared" si="103"/>
        <v>100</v>
      </c>
      <c r="HY152" s="58">
        <f t="shared" si="103"/>
        <v>99.275362318840578</v>
      </c>
      <c r="HZ152" s="58">
        <f t="shared" si="103"/>
        <v>99.065420560747668</v>
      </c>
      <c r="IA152" s="58">
        <f t="shared" si="103"/>
        <v>79.47019867549669</v>
      </c>
      <c r="IB152" s="58">
        <f t="shared" si="103"/>
        <v>84.41754916792739</v>
      </c>
      <c r="IC152" s="58">
        <f t="shared" si="103"/>
        <v>90.909090909090907</v>
      </c>
      <c r="ID152" s="58">
        <f t="shared" si="103"/>
        <v>91.609977324263042</v>
      </c>
      <c r="IE152" s="58">
        <f t="shared" si="103"/>
        <v>98.709677419354833</v>
      </c>
      <c r="IF152" s="58">
        <f t="shared" si="103"/>
        <v>97.701149425287355</v>
      </c>
      <c r="IG152" s="58">
        <f t="shared" si="103"/>
        <v>96.204933586337759</v>
      </c>
      <c r="IH152" s="58">
        <f t="shared" si="103"/>
        <v>97.446808510638292</v>
      </c>
      <c r="II152" s="58">
        <f t="shared" si="103"/>
        <v>89.722222222222229</v>
      </c>
      <c r="IJ152" s="58">
        <f t="shared" si="103"/>
        <v>85.548172757475086</v>
      </c>
      <c r="IK152" s="58">
        <f t="shared" si="103"/>
        <v>98.475609756097555</v>
      </c>
      <c r="IL152" s="58">
        <f t="shared" si="103"/>
        <v>81.953642384105962</v>
      </c>
      <c r="IM152" s="58">
        <f t="shared" si="103"/>
        <v>89.699570815450642</v>
      </c>
      <c r="IN152" s="58">
        <f t="shared" si="103"/>
        <v>90.728476821192046</v>
      </c>
      <c r="IO152" s="58">
        <f t="shared" si="103"/>
        <v>90.174326465927095</v>
      </c>
      <c r="IP152" s="58">
        <f t="shared" si="103"/>
        <v>85.578446909667193</v>
      </c>
      <c r="IQ152" s="58">
        <f t="shared" si="103"/>
        <v>83.597883597883595</v>
      </c>
    </row>
    <row r="153" spans="1:251" ht="42" customHeight="1" x14ac:dyDescent="0.3">
      <c r="A153" s="142" t="s">
        <v>699</v>
      </c>
      <c r="B153" s="89" t="s">
        <v>700</v>
      </c>
      <c r="C153" s="144">
        <v>0.5</v>
      </c>
      <c r="D153" s="70" t="s">
        <v>701</v>
      </c>
      <c r="E153" s="71" t="s">
        <v>702</v>
      </c>
      <c r="F153" s="31" t="s">
        <v>558</v>
      </c>
      <c r="G153" s="9" t="s">
        <v>703</v>
      </c>
      <c r="H153" s="59" t="s">
        <v>560</v>
      </c>
      <c r="I153" s="60" t="s">
        <v>704</v>
      </c>
      <c r="J153" s="37">
        <v>183</v>
      </c>
      <c r="K153" s="38">
        <v>41</v>
      </c>
      <c r="L153" s="37">
        <v>50</v>
      </c>
      <c r="M153" s="37">
        <v>117</v>
      </c>
      <c r="N153" s="37">
        <v>53</v>
      </c>
      <c r="O153" s="37">
        <v>55</v>
      </c>
      <c r="P153" s="37">
        <v>28</v>
      </c>
      <c r="Q153" s="37">
        <v>180</v>
      </c>
      <c r="R153" s="37">
        <v>84</v>
      </c>
      <c r="S153" s="37">
        <v>211</v>
      </c>
      <c r="T153" s="37">
        <v>75</v>
      </c>
      <c r="U153" s="37">
        <v>210</v>
      </c>
      <c r="V153" s="37">
        <v>51</v>
      </c>
      <c r="W153" s="37">
        <v>41</v>
      </c>
      <c r="X153" s="37">
        <v>21</v>
      </c>
      <c r="Y153" s="37">
        <v>29</v>
      </c>
      <c r="Z153" s="37">
        <v>23</v>
      </c>
      <c r="AA153" s="37">
        <v>7</v>
      </c>
      <c r="AB153" s="39">
        <v>27</v>
      </c>
      <c r="AC153" s="37">
        <v>85</v>
      </c>
      <c r="AD153" s="37">
        <v>133</v>
      </c>
      <c r="AE153" s="37">
        <v>80</v>
      </c>
      <c r="AF153" s="37">
        <v>61</v>
      </c>
      <c r="AG153" s="37">
        <v>68</v>
      </c>
      <c r="AH153" s="37">
        <v>85</v>
      </c>
      <c r="AI153" s="37">
        <v>46</v>
      </c>
      <c r="AJ153" s="37">
        <v>18</v>
      </c>
      <c r="AK153" s="37">
        <v>34</v>
      </c>
      <c r="AL153" s="37">
        <v>119</v>
      </c>
      <c r="AM153" s="37">
        <v>108</v>
      </c>
      <c r="AN153" s="37">
        <v>89</v>
      </c>
      <c r="AO153" s="37">
        <v>100</v>
      </c>
      <c r="AP153" s="37">
        <v>70</v>
      </c>
      <c r="AQ153" s="37">
        <v>26</v>
      </c>
      <c r="AR153" s="37">
        <v>74</v>
      </c>
      <c r="AS153" s="37">
        <v>130</v>
      </c>
      <c r="AT153" s="37">
        <v>21</v>
      </c>
      <c r="AU153" s="37">
        <v>47</v>
      </c>
      <c r="AV153" s="37">
        <v>3</v>
      </c>
      <c r="AW153" s="37">
        <v>78</v>
      </c>
      <c r="AX153" s="37">
        <v>145</v>
      </c>
      <c r="AY153" s="37">
        <v>20</v>
      </c>
      <c r="AZ153" s="37">
        <v>69</v>
      </c>
      <c r="BA153" s="37">
        <v>31</v>
      </c>
      <c r="BB153" s="37">
        <v>141</v>
      </c>
      <c r="BC153" s="37">
        <v>185</v>
      </c>
      <c r="BD153" s="37">
        <v>284</v>
      </c>
      <c r="BE153" s="37">
        <v>29</v>
      </c>
      <c r="BF153" s="37">
        <v>79</v>
      </c>
      <c r="BG153" s="37">
        <v>542</v>
      </c>
      <c r="BH153" s="37">
        <v>64</v>
      </c>
      <c r="BI153" s="37">
        <v>69</v>
      </c>
      <c r="BJ153" s="37">
        <v>154</v>
      </c>
      <c r="BK153" s="37">
        <v>150</v>
      </c>
      <c r="BL153" s="37">
        <v>252</v>
      </c>
      <c r="BM153" s="37">
        <v>34</v>
      </c>
      <c r="BN153" s="37">
        <v>188</v>
      </c>
      <c r="BO153" s="37">
        <v>32</v>
      </c>
      <c r="BP153" s="37">
        <v>71</v>
      </c>
      <c r="BQ153" s="37">
        <v>16</v>
      </c>
      <c r="BR153" s="37">
        <v>23</v>
      </c>
      <c r="BS153" s="37">
        <v>88</v>
      </c>
      <c r="BT153" s="37">
        <v>15</v>
      </c>
      <c r="BU153" s="37">
        <v>62</v>
      </c>
      <c r="BV153" s="37">
        <v>14</v>
      </c>
      <c r="BW153" s="37">
        <v>108</v>
      </c>
      <c r="BX153" s="37">
        <v>27</v>
      </c>
      <c r="BY153" s="37">
        <v>32</v>
      </c>
      <c r="BZ153" s="37">
        <v>114</v>
      </c>
      <c r="CA153" s="37">
        <v>75</v>
      </c>
      <c r="CB153" s="37">
        <v>99</v>
      </c>
      <c r="CC153" s="37">
        <v>147</v>
      </c>
      <c r="CD153" s="37">
        <v>158</v>
      </c>
      <c r="CE153" s="37">
        <v>62</v>
      </c>
      <c r="CF153" s="37">
        <v>86</v>
      </c>
      <c r="CG153" s="37">
        <v>37</v>
      </c>
      <c r="CH153" s="37">
        <v>53</v>
      </c>
      <c r="CI153" s="37">
        <v>52</v>
      </c>
      <c r="CJ153" s="37">
        <v>78</v>
      </c>
      <c r="CK153" s="37">
        <v>107</v>
      </c>
      <c r="CL153" s="37">
        <v>130</v>
      </c>
      <c r="CM153" s="37">
        <v>109</v>
      </c>
      <c r="CN153" s="37">
        <v>67</v>
      </c>
      <c r="CO153" s="37">
        <v>74</v>
      </c>
      <c r="CP153" s="37">
        <v>37</v>
      </c>
      <c r="CQ153" s="37">
        <v>107</v>
      </c>
      <c r="CR153" s="37">
        <v>142</v>
      </c>
      <c r="CS153" s="37">
        <v>89</v>
      </c>
      <c r="CT153" s="37">
        <v>103</v>
      </c>
      <c r="CU153" s="37">
        <v>111</v>
      </c>
      <c r="CV153" s="37">
        <v>92</v>
      </c>
      <c r="CW153" s="37">
        <v>51</v>
      </c>
      <c r="CX153" s="37">
        <v>78</v>
      </c>
      <c r="CY153" s="37">
        <v>61</v>
      </c>
      <c r="CZ153" s="37">
        <v>67</v>
      </c>
      <c r="DA153" s="37">
        <v>153</v>
      </c>
      <c r="DB153" s="37">
        <v>89</v>
      </c>
      <c r="DC153" s="37">
        <v>69</v>
      </c>
      <c r="DD153" s="37">
        <v>16</v>
      </c>
      <c r="DE153" s="37">
        <v>97</v>
      </c>
      <c r="DF153" s="37">
        <v>86</v>
      </c>
      <c r="DG153" s="37">
        <v>86</v>
      </c>
      <c r="DH153" s="37">
        <v>94</v>
      </c>
      <c r="DI153" s="37">
        <v>86</v>
      </c>
      <c r="DJ153" s="37">
        <v>168</v>
      </c>
      <c r="DK153" s="37">
        <v>79</v>
      </c>
      <c r="DL153" s="37">
        <v>61</v>
      </c>
      <c r="DM153" s="37">
        <v>118</v>
      </c>
      <c r="DN153" s="37">
        <v>43</v>
      </c>
      <c r="DO153" s="37">
        <v>67</v>
      </c>
      <c r="DP153" s="37">
        <v>100</v>
      </c>
      <c r="DQ153" s="37">
        <v>73</v>
      </c>
      <c r="DR153" s="37">
        <v>88</v>
      </c>
      <c r="DS153" s="37">
        <v>74</v>
      </c>
      <c r="DT153" s="37">
        <v>119</v>
      </c>
      <c r="DU153" s="37">
        <v>118</v>
      </c>
      <c r="DV153" s="37">
        <v>110</v>
      </c>
      <c r="DW153" s="37">
        <v>453</v>
      </c>
      <c r="DX153" s="37">
        <v>169</v>
      </c>
      <c r="DY153" s="37">
        <v>79</v>
      </c>
      <c r="DZ153" s="37">
        <v>97</v>
      </c>
      <c r="EA153" s="37">
        <v>323</v>
      </c>
      <c r="EB153" s="37">
        <v>89</v>
      </c>
      <c r="EC153" s="37">
        <v>92</v>
      </c>
      <c r="ED153" s="37">
        <v>69</v>
      </c>
      <c r="EE153" s="37">
        <v>57</v>
      </c>
      <c r="EF153" s="37">
        <v>92</v>
      </c>
      <c r="EG153" s="37">
        <v>91</v>
      </c>
      <c r="EH153" s="37">
        <v>139</v>
      </c>
      <c r="EI153" s="37">
        <v>148</v>
      </c>
      <c r="EJ153" s="37">
        <v>50</v>
      </c>
      <c r="EK153" s="37">
        <v>174</v>
      </c>
      <c r="EL153" s="37">
        <v>132</v>
      </c>
      <c r="EM153" s="37">
        <v>38</v>
      </c>
      <c r="EN153" s="37">
        <v>44</v>
      </c>
      <c r="EO153" s="37">
        <v>75</v>
      </c>
      <c r="EP153" s="37">
        <v>37</v>
      </c>
      <c r="EQ153" s="37">
        <v>65</v>
      </c>
      <c r="ER153" s="37">
        <v>47</v>
      </c>
      <c r="ES153" s="37">
        <v>130</v>
      </c>
      <c r="ET153" s="37">
        <v>104</v>
      </c>
      <c r="EU153" s="37">
        <v>123</v>
      </c>
      <c r="EV153" s="37">
        <v>108</v>
      </c>
      <c r="EW153" s="37">
        <v>102</v>
      </c>
      <c r="EX153" s="37">
        <v>164</v>
      </c>
      <c r="EY153" s="37">
        <v>82</v>
      </c>
      <c r="EZ153" s="37">
        <v>78</v>
      </c>
      <c r="FA153" s="37">
        <v>34</v>
      </c>
      <c r="FB153" s="37">
        <v>28</v>
      </c>
      <c r="FC153" s="37">
        <v>30</v>
      </c>
      <c r="FD153" s="37">
        <v>102</v>
      </c>
      <c r="FE153" s="37">
        <v>91</v>
      </c>
      <c r="FF153" s="37">
        <v>95</v>
      </c>
      <c r="FG153" s="37">
        <v>128</v>
      </c>
      <c r="FH153" s="37">
        <v>167</v>
      </c>
      <c r="FI153" s="37">
        <v>39</v>
      </c>
      <c r="FJ153" s="37">
        <v>73</v>
      </c>
      <c r="FK153" s="38">
        <v>66</v>
      </c>
      <c r="FL153" s="38">
        <v>35</v>
      </c>
      <c r="FM153" s="38">
        <v>37</v>
      </c>
      <c r="FN153" s="38">
        <v>204</v>
      </c>
      <c r="FO153" s="38">
        <v>58</v>
      </c>
      <c r="FP153" s="38">
        <v>62</v>
      </c>
      <c r="FQ153" s="38">
        <v>178</v>
      </c>
      <c r="FR153" s="38">
        <v>22</v>
      </c>
      <c r="FS153" s="38">
        <v>97</v>
      </c>
      <c r="FT153" s="38">
        <v>170</v>
      </c>
      <c r="FU153" s="38">
        <v>146</v>
      </c>
      <c r="FV153" s="38">
        <v>63</v>
      </c>
      <c r="FW153" s="38">
        <v>107</v>
      </c>
      <c r="FX153" s="38">
        <v>99</v>
      </c>
      <c r="FY153" s="38">
        <v>116</v>
      </c>
      <c r="FZ153" s="38">
        <v>218</v>
      </c>
      <c r="GA153" s="38">
        <v>45</v>
      </c>
      <c r="GB153" s="38">
        <v>48</v>
      </c>
      <c r="GC153" s="38">
        <v>73</v>
      </c>
      <c r="GD153" s="38">
        <v>153</v>
      </c>
      <c r="GE153" s="38">
        <v>111</v>
      </c>
      <c r="GF153" s="38">
        <v>52</v>
      </c>
      <c r="GG153" s="38">
        <v>87</v>
      </c>
      <c r="GH153" s="38">
        <v>209</v>
      </c>
      <c r="GI153" s="38">
        <v>133</v>
      </c>
      <c r="GJ153" s="38">
        <v>231</v>
      </c>
      <c r="GK153" s="38">
        <v>71</v>
      </c>
      <c r="GL153" s="38">
        <v>124</v>
      </c>
      <c r="GM153" s="38">
        <v>174</v>
      </c>
      <c r="GN153" s="38">
        <v>58</v>
      </c>
      <c r="GO153" s="38">
        <v>62</v>
      </c>
      <c r="GP153" s="38">
        <v>39</v>
      </c>
      <c r="GQ153" s="38">
        <v>68</v>
      </c>
      <c r="GR153" s="38">
        <v>128</v>
      </c>
      <c r="GS153" s="38">
        <v>168</v>
      </c>
      <c r="GT153" s="38">
        <v>107</v>
      </c>
      <c r="GU153" s="38">
        <v>203</v>
      </c>
      <c r="GV153" s="38">
        <v>21</v>
      </c>
      <c r="GW153" s="38">
        <v>107</v>
      </c>
      <c r="GX153" s="38">
        <v>84</v>
      </c>
      <c r="GY153" s="38">
        <v>65</v>
      </c>
      <c r="GZ153" s="38">
        <v>48</v>
      </c>
      <c r="HA153" s="38">
        <v>132</v>
      </c>
      <c r="HB153" s="38">
        <v>90</v>
      </c>
      <c r="HC153" s="38">
        <v>112</v>
      </c>
      <c r="HD153" s="38">
        <v>337</v>
      </c>
      <c r="HE153" s="38">
        <v>103</v>
      </c>
      <c r="HF153" s="38">
        <v>57</v>
      </c>
      <c r="HG153" s="38">
        <v>91</v>
      </c>
      <c r="HH153" s="38">
        <v>94</v>
      </c>
      <c r="HI153" s="38">
        <v>130</v>
      </c>
      <c r="HJ153" s="38">
        <v>122</v>
      </c>
      <c r="HK153" s="38">
        <v>90</v>
      </c>
      <c r="HL153" s="38">
        <v>125</v>
      </c>
      <c r="HM153" s="38">
        <v>95</v>
      </c>
      <c r="HN153" s="38">
        <v>119</v>
      </c>
      <c r="HO153" s="38">
        <v>107</v>
      </c>
      <c r="HP153" s="38">
        <v>85</v>
      </c>
      <c r="HQ153" s="38">
        <v>88</v>
      </c>
      <c r="HR153" s="38">
        <v>53</v>
      </c>
      <c r="HS153" s="38">
        <v>41</v>
      </c>
      <c r="HT153" s="38">
        <v>63</v>
      </c>
      <c r="HU153" s="38">
        <v>49</v>
      </c>
      <c r="HV153" s="38">
        <v>136</v>
      </c>
      <c r="HW153" s="38">
        <v>81</v>
      </c>
      <c r="HX153" s="38">
        <v>248</v>
      </c>
      <c r="HY153" s="38">
        <v>138</v>
      </c>
      <c r="HZ153" s="38">
        <v>104</v>
      </c>
      <c r="IA153" s="38">
        <v>413</v>
      </c>
      <c r="IB153" s="38">
        <v>585</v>
      </c>
      <c r="IC153" s="38">
        <v>134</v>
      </c>
      <c r="ID153" s="38">
        <v>858</v>
      </c>
      <c r="IE153" s="38">
        <v>761</v>
      </c>
      <c r="IF153" s="38">
        <v>510</v>
      </c>
      <c r="IG153" s="38">
        <v>513</v>
      </c>
      <c r="IH153" s="38">
        <v>231</v>
      </c>
      <c r="II153" s="38">
        <v>338</v>
      </c>
      <c r="IJ153" s="38">
        <v>572</v>
      </c>
      <c r="IK153" s="38">
        <v>326</v>
      </c>
      <c r="IL153" s="38">
        <v>538</v>
      </c>
      <c r="IM153" s="38">
        <v>217</v>
      </c>
      <c r="IN153" s="38">
        <v>290</v>
      </c>
      <c r="IO153" s="38">
        <v>608</v>
      </c>
      <c r="IP153" s="38">
        <v>573</v>
      </c>
      <c r="IQ153" s="38">
        <v>513</v>
      </c>
    </row>
    <row r="154" spans="1:251" s="30" customFormat="1" ht="44.25" customHeight="1" x14ac:dyDescent="0.3">
      <c r="A154" s="143"/>
      <c r="B154" s="63" t="s">
        <v>705</v>
      </c>
      <c r="C154" s="145"/>
      <c r="D154" s="146" t="s">
        <v>706</v>
      </c>
      <c r="E154" s="147"/>
      <c r="F154" s="147"/>
      <c r="G154" s="148"/>
      <c r="H154" s="31"/>
      <c r="I154" s="90" t="s">
        <v>562</v>
      </c>
      <c r="J154" s="58">
        <f>J153/J$5*100</f>
        <v>96.315789473684205</v>
      </c>
      <c r="K154" s="58">
        <f t="shared" ref="K154:BV154" si="104">K153/K$5*100</f>
        <v>100</v>
      </c>
      <c r="L154" s="58">
        <f t="shared" si="104"/>
        <v>96.15384615384616</v>
      </c>
      <c r="M154" s="58">
        <f t="shared" si="104"/>
        <v>100</v>
      </c>
      <c r="N154" s="58">
        <f t="shared" si="104"/>
        <v>100</v>
      </c>
      <c r="O154" s="58">
        <f t="shared" si="104"/>
        <v>100</v>
      </c>
      <c r="P154" s="58">
        <f t="shared" si="104"/>
        <v>100</v>
      </c>
      <c r="Q154" s="58">
        <f t="shared" si="104"/>
        <v>97.826086956521735</v>
      </c>
      <c r="R154" s="58">
        <f t="shared" si="104"/>
        <v>98.82352941176471</v>
      </c>
      <c r="S154" s="58">
        <f t="shared" si="104"/>
        <v>98.139534883720927</v>
      </c>
      <c r="T154" s="58">
        <f t="shared" si="104"/>
        <v>100</v>
      </c>
      <c r="U154" s="58">
        <f t="shared" si="104"/>
        <v>100</v>
      </c>
      <c r="V154" s="58">
        <f t="shared" si="104"/>
        <v>98.076923076923066</v>
      </c>
      <c r="W154" s="58">
        <f t="shared" si="104"/>
        <v>95.348837209302332</v>
      </c>
      <c r="X154" s="58">
        <f t="shared" si="104"/>
        <v>100</v>
      </c>
      <c r="Y154" s="58">
        <f t="shared" si="104"/>
        <v>100</v>
      </c>
      <c r="Z154" s="58">
        <f t="shared" si="104"/>
        <v>100</v>
      </c>
      <c r="AA154" s="58">
        <f t="shared" si="104"/>
        <v>100</v>
      </c>
      <c r="AB154" s="58">
        <f t="shared" si="104"/>
        <v>100</v>
      </c>
      <c r="AC154" s="58">
        <f t="shared" si="104"/>
        <v>100</v>
      </c>
      <c r="AD154" s="58">
        <f t="shared" si="104"/>
        <v>93.006993006993014</v>
      </c>
      <c r="AE154" s="58">
        <f t="shared" si="104"/>
        <v>100</v>
      </c>
      <c r="AF154" s="58">
        <f t="shared" si="104"/>
        <v>93.84615384615384</v>
      </c>
      <c r="AG154" s="58">
        <f t="shared" si="104"/>
        <v>97.142857142857139</v>
      </c>
      <c r="AH154" s="58">
        <f t="shared" si="104"/>
        <v>94.444444444444443</v>
      </c>
      <c r="AI154" s="58">
        <f t="shared" si="104"/>
        <v>93.877551020408163</v>
      </c>
      <c r="AJ154" s="58">
        <f t="shared" si="104"/>
        <v>90</v>
      </c>
      <c r="AK154" s="58">
        <f t="shared" si="104"/>
        <v>100</v>
      </c>
      <c r="AL154" s="58">
        <f t="shared" si="104"/>
        <v>100</v>
      </c>
      <c r="AM154" s="58">
        <f t="shared" si="104"/>
        <v>99.082568807339456</v>
      </c>
      <c r="AN154" s="58">
        <f t="shared" si="104"/>
        <v>100</v>
      </c>
      <c r="AO154" s="58">
        <f t="shared" si="104"/>
        <v>98.039215686274503</v>
      </c>
      <c r="AP154" s="58">
        <f t="shared" si="104"/>
        <v>97.222222222222214</v>
      </c>
      <c r="AQ154" s="58">
        <f t="shared" si="104"/>
        <v>100</v>
      </c>
      <c r="AR154" s="58">
        <f t="shared" si="104"/>
        <v>97.368421052631575</v>
      </c>
      <c r="AS154" s="58">
        <f t="shared" si="104"/>
        <v>96.296296296296291</v>
      </c>
      <c r="AT154" s="58">
        <f t="shared" si="104"/>
        <v>100</v>
      </c>
      <c r="AU154" s="58">
        <f t="shared" si="104"/>
        <v>97.916666666666657</v>
      </c>
      <c r="AV154" s="58">
        <f t="shared" si="104"/>
        <v>75</v>
      </c>
      <c r="AW154" s="58">
        <f t="shared" si="104"/>
        <v>95.121951219512198</v>
      </c>
      <c r="AX154" s="58">
        <f t="shared" si="104"/>
        <v>97.972972972972968</v>
      </c>
      <c r="AY154" s="58">
        <f t="shared" si="104"/>
        <v>100</v>
      </c>
      <c r="AZ154" s="58">
        <f t="shared" si="104"/>
        <v>94.520547945205479</v>
      </c>
      <c r="BA154" s="58">
        <f t="shared" si="104"/>
        <v>100</v>
      </c>
      <c r="BB154" s="58">
        <f t="shared" si="104"/>
        <v>97.241379310344826</v>
      </c>
      <c r="BC154" s="58">
        <f t="shared" si="104"/>
        <v>98.930481283422452</v>
      </c>
      <c r="BD154" s="58">
        <f t="shared" si="104"/>
        <v>99.649122807017548</v>
      </c>
      <c r="BE154" s="58">
        <f t="shared" si="104"/>
        <v>93.548387096774192</v>
      </c>
      <c r="BF154" s="58">
        <f t="shared" si="104"/>
        <v>100</v>
      </c>
      <c r="BG154" s="58">
        <f t="shared" si="104"/>
        <v>99.085923217550274</v>
      </c>
      <c r="BH154" s="58">
        <f t="shared" si="104"/>
        <v>98.461538461538467</v>
      </c>
      <c r="BI154" s="58">
        <f t="shared" si="104"/>
        <v>98.571428571428584</v>
      </c>
      <c r="BJ154" s="58">
        <f t="shared" si="104"/>
        <v>96.855345911949684</v>
      </c>
      <c r="BK154" s="58">
        <f t="shared" si="104"/>
        <v>99.337748344370851</v>
      </c>
      <c r="BL154" s="58">
        <f t="shared" si="104"/>
        <v>99.212598425196859</v>
      </c>
      <c r="BM154" s="58">
        <f t="shared" si="104"/>
        <v>97.142857142857139</v>
      </c>
      <c r="BN154" s="58">
        <f t="shared" si="104"/>
        <v>98.429319371727757</v>
      </c>
      <c r="BO154" s="58">
        <f t="shared" si="104"/>
        <v>100</v>
      </c>
      <c r="BP154" s="58">
        <f t="shared" si="104"/>
        <v>95.945945945945937</v>
      </c>
      <c r="BQ154" s="58">
        <f t="shared" si="104"/>
        <v>100</v>
      </c>
      <c r="BR154" s="58">
        <f t="shared" si="104"/>
        <v>95.833333333333343</v>
      </c>
      <c r="BS154" s="58">
        <f t="shared" si="104"/>
        <v>98.876404494382015</v>
      </c>
      <c r="BT154" s="58">
        <f t="shared" si="104"/>
        <v>100</v>
      </c>
      <c r="BU154" s="58">
        <f t="shared" si="104"/>
        <v>100</v>
      </c>
      <c r="BV154" s="58">
        <f t="shared" si="104"/>
        <v>93.333333333333329</v>
      </c>
      <c r="BW154" s="58">
        <f t="shared" ref="BW154:EH154" si="105">BW153/BW$5*100</f>
        <v>100</v>
      </c>
      <c r="BX154" s="58">
        <f t="shared" si="105"/>
        <v>93.103448275862064</v>
      </c>
      <c r="BY154" s="58">
        <f t="shared" si="105"/>
        <v>100</v>
      </c>
      <c r="BZ154" s="58">
        <f t="shared" si="105"/>
        <v>99.130434782608702</v>
      </c>
      <c r="CA154" s="58">
        <f t="shared" si="105"/>
        <v>100</v>
      </c>
      <c r="CB154" s="58">
        <f t="shared" si="105"/>
        <v>98.019801980198025</v>
      </c>
      <c r="CC154" s="58">
        <f t="shared" si="105"/>
        <v>99.324324324324323</v>
      </c>
      <c r="CD154" s="58">
        <f t="shared" si="105"/>
        <v>99.371069182389931</v>
      </c>
      <c r="CE154" s="58">
        <f t="shared" si="105"/>
        <v>98.412698412698404</v>
      </c>
      <c r="CF154" s="58">
        <f t="shared" si="105"/>
        <v>98.850574712643677</v>
      </c>
      <c r="CG154" s="58">
        <f t="shared" si="105"/>
        <v>97.368421052631575</v>
      </c>
      <c r="CH154" s="58">
        <f t="shared" si="105"/>
        <v>100</v>
      </c>
      <c r="CI154" s="58">
        <f t="shared" si="105"/>
        <v>100</v>
      </c>
      <c r="CJ154" s="58">
        <f t="shared" si="105"/>
        <v>91.764705882352942</v>
      </c>
      <c r="CK154" s="58">
        <f t="shared" si="105"/>
        <v>95.535714285714292</v>
      </c>
      <c r="CL154" s="58">
        <f t="shared" si="105"/>
        <v>100</v>
      </c>
      <c r="CM154" s="58">
        <f t="shared" si="105"/>
        <v>97.321428571428569</v>
      </c>
      <c r="CN154" s="58">
        <f t="shared" si="105"/>
        <v>100</v>
      </c>
      <c r="CO154" s="58">
        <f t="shared" si="105"/>
        <v>97.368421052631575</v>
      </c>
      <c r="CP154" s="58">
        <f t="shared" si="105"/>
        <v>92.5</v>
      </c>
      <c r="CQ154" s="58">
        <f t="shared" si="105"/>
        <v>99.074074074074076</v>
      </c>
      <c r="CR154" s="58">
        <f t="shared" si="105"/>
        <v>97.931034482758619</v>
      </c>
      <c r="CS154" s="58">
        <f t="shared" si="105"/>
        <v>100</v>
      </c>
      <c r="CT154" s="58">
        <f t="shared" si="105"/>
        <v>99.038461538461547</v>
      </c>
      <c r="CU154" s="58">
        <f t="shared" si="105"/>
        <v>96.521739130434781</v>
      </c>
      <c r="CV154" s="58">
        <f t="shared" si="105"/>
        <v>98.924731182795696</v>
      </c>
      <c r="CW154" s="58">
        <f t="shared" si="105"/>
        <v>100</v>
      </c>
      <c r="CX154" s="58">
        <f t="shared" si="105"/>
        <v>98.734177215189874</v>
      </c>
      <c r="CY154" s="58">
        <f t="shared" si="105"/>
        <v>100</v>
      </c>
      <c r="CZ154" s="58">
        <f t="shared" si="105"/>
        <v>98.529411764705884</v>
      </c>
      <c r="DA154" s="58">
        <f t="shared" si="105"/>
        <v>100</v>
      </c>
      <c r="DB154" s="58">
        <f t="shared" si="105"/>
        <v>96.739130434782609</v>
      </c>
      <c r="DC154" s="58">
        <f t="shared" si="105"/>
        <v>98.571428571428584</v>
      </c>
      <c r="DD154" s="58">
        <f t="shared" si="105"/>
        <v>94.117647058823522</v>
      </c>
      <c r="DE154" s="58">
        <f t="shared" si="105"/>
        <v>100</v>
      </c>
      <c r="DF154" s="58">
        <f t="shared" si="105"/>
        <v>100</v>
      </c>
      <c r="DG154" s="58">
        <f t="shared" si="105"/>
        <v>100</v>
      </c>
      <c r="DH154" s="58">
        <f t="shared" si="105"/>
        <v>97.916666666666657</v>
      </c>
      <c r="DI154" s="58">
        <f t="shared" si="105"/>
        <v>98.850574712643677</v>
      </c>
      <c r="DJ154" s="58">
        <f t="shared" si="105"/>
        <v>98.82352941176471</v>
      </c>
      <c r="DK154" s="58">
        <f t="shared" si="105"/>
        <v>97.53086419753086</v>
      </c>
      <c r="DL154" s="58">
        <f t="shared" si="105"/>
        <v>96.825396825396822</v>
      </c>
      <c r="DM154" s="58">
        <f t="shared" si="105"/>
        <v>98.333333333333329</v>
      </c>
      <c r="DN154" s="58">
        <f t="shared" si="105"/>
        <v>100</v>
      </c>
      <c r="DO154" s="58">
        <f t="shared" si="105"/>
        <v>100</v>
      </c>
      <c r="DP154" s="58">
        <f t="shared" si="105"/>
        <v>99.009900990099013</v>
      </c>
      <c r="DQ154" s="58">
        <f t="shared" si="105"/>
        <v>98.648648648648646</v>
      </c>
      <c r="DR154" s="58">
        <f t="shared" si="105"/>
        <v>98.876404494382015</v>
      </c>
      <c r="DS154" s="58">
        <f t="shared" si="105"/>
        <v>98.666666666666671</v>
      </c>
      <c r="DT154" s="58">
        <f t="shared" si="105"/>
        <v>97.540983606557376</v>
      </c>
      <c r="DU154" s="58">
        <f t="shared" si="105"/>
        <v>99.159663865546221</v>
      </c>
      <c r="DV154" s="58">
        <f t="shared" si="105"/>
        <v>100</v>
      </c>
      <c r="DW154" s="58">
        <f t="shared" si="105"/>
        <v>100</v>
      </c>
      <c r="DX154" s="58">
        <f t="shared" si="105"/>
        <v>100</v>
      </c>
      <c r="DY154" s="58">
        <f t="shared" si="105"/>
        <v>92.941176470588232</v>
      </c>
      <c r="DZ154" s="58">
        <f t="shared" si="105"/>
        <v>95.098039215686271</v>
      </c>
      <c r="EA154" s="58">
        <f t="shared" si="105"/>
        <v>98.475609756097555</v>
      </c>
      <c r="EB154" s="58">
        <f t="shared" si="105"/>
        <v>100</v>
      </c>
      <c r="EC154" s="58">
        <f t="shared" si="105"/>
        <v>98.924731182795696</v>
      </c>
      <c r="ED154" s="58">
        <f t="shared" si="105"/>
        <v>98.571428571428584</v>
      </c>
      <c r="EE154" s="58">
        <f t="shared" si="105"/>
        <v>100</v>
      </c>
      <c r="EF154" s="58">
        <f t="shared" si="105"/>
        <v>97.872340425531917</v>
      </c>
      <c r="EG154" s="58">
        <f t="shared" si="105"/>
        <v>98.91304347826086</v>
      </c>
      <c r="EH154" s="58">
        <f t="shared" si="105"/>
        <v>96.527777777777786</v>
      </c>
      <c r="EI154" s="58">
        <f t="shared" ref="EI154:GT154" si="106">EI153/EI$5*100</f>
        <v>100</v>
      </c>
      <c r="EJ154" s="58">
        <f t="shared" si="106"/>
        <v>96.15384615384616</v>
      </c>
      <c r="EK154" s="58">
        <f t="shared" si="106"/>
        <v>96.666666666666671</v>
      </c>
      <c r="EL154" s="58">
        <f t="shared" si="106"/>
        <v>98.507462686567166</v>
      </c>
      <c r="EM154" s="58">
        <f t="shared" si="106"/>
        <v>100</v>
      </c>
      <c r="EN154" s="58">
        <f t="shared" si="106"/>
        <v>100</v>
      </c>
      <c r="EO154" s="58">
        <f t="shared" si="106"/>
        <v>100</v>
      </c>
      <c r="EP154" s="58">
        <f t="shared" si="106"/>
        <v>97.368421052631575</v>
      </c>
      <c r="EQ154" s="58">
        <f t="shared" si="106"/>
        <v>97.014925373134332</v>
      </c>
      <c r="ER154" s="58">
        <f t="shared" si="106"/>
        <v>100</v>
      </c>
      <c r="ES154" s="58">
        <f t="shared" si="106"/>
        <v>99.236641221374043</v>
      </c>
      <c r="ET154" s="58">
        <f t="shared" si="106"/>
        <v>98.113207547169807</v>
      </c>
      <c r="EU154" s="58">
        <f t="shared" si="106"/>
        <v>95.348837209302332</v>
      </c>
      <c r="EV154" s="58">
        <f t="shared" si="106"/>
        <v>100</v>
      </c>
      <c r="EW154" s="58">
        <f t="shared" si="106"/>
        <v>100</v>
      </c>
      <c r="EX154" s="58">
        <f t="shared" si="106"/>
        <v>100</v>
      </c>
      <c r="EY154" s="58">
        <f t="shared" si="106"/>
        <v>98.795180722891558</v>
      </c>
      <c r="EZ154" s="58">
        <f t="shared" si="106"/>
        <v>97.5</v>
      </c>
      <c r="FA154" s="58">
        <f t="shared" si="106"/>
        <v>100</v>
      </c>
      <c r="FB154" s="58">
        <f t="shared" si="106"/>
        <v>96.551724137931032</v>
      </c>
      <c r="FC154" s="58">
        <f t="shared" si="106"/>
        <v>100</v>
      </c>
      <c r="FD154" s="58">
        <f t="shared" si="106"/>
        <v>100</v>
      </c>
      <c r="FE154" s="58">
        <f t="shared" si="106"/>
        <v>98.91304347826086</v>
      </c>
      <c r="FF154" s="58">
        <f t="shared" si="106"/>
        <v>100</v>
      </c>
      <c r="FG154" s="58">
        <f t="shared" si="106"/>
        <v>100</v>
      </c>
      <c r="FH154" s="58">
        <f t="shared" si="106"/>
        <v>100</v>
      </c>
      <c r="FI154" s="58">
        <f t="shared" si="106"/>
        <v>100</v>
      </c>
      <c r="FJ154" s="58">
        <f t="shared" si="106"/>
        <v>98.648648648648646</v>
      </c>
      <c r="FK154" s="58">
        <f t="shared" si="106"/>
        <v>95.652173913043484</v>
      </c>
      <c r="FL154" s="58">
        <f t="shared" si="106"/>
        <v>97.222222222222214</v>
      </c>
      <c r="FM154" s="58">
        <f t="shared" si="106"/>
        <v>100</v>
      </c>
      <c r="FN154" s="58">
        <f t="shared" si="106"/>
        <v>98.550724637681171</v>
      </c>
      <c r="FO154" s="58">
        <f t="shared" si="106"/>
        <v>98.305084745762713</v>
      </c>
      <c r="FP154" s="58">
        <f t="shared" si="106"/>
        <v>100</v>
      </c>
      <c r="FQ154" s="58">
        <f t="shared" si="106"/>
        <v>100</v>
      </c>
      <c r="FR154" s="58">
        <f t="shared" si="106"/>
        <v>95.652173913043484</v>
      </c>
      <c r="FS154" s="58">
        <f t="shared" si="106"/>
        <v>96.039603960396036</v>
      </c>
      <c r="FT154" s="58">
        <f t="shared" si="106"/>
        <v>97.701149425287355</v>
      </c>
      <c r="FU154" s="58">
        <f t="shared" si="106"/>
        <v>99.319727891156461</v>
      </c>
      <c r="FV154" s="58">
        <f t="shared" si="106"/>
        <v>98.4375</v>
      </c>
      <c r="FW154" s="58">
        <f t="shared" si="106"/>
        <v>99.074074074074076</v>
      </c>
      <c r="FX154" s="58">
        <f t="shared" si="106"/>
        <v>99</v>
      </c>
      <c r="FY154" s="58">
        <f t="shared" si="106"/>
        <v>96.666666666666671</v>
      </c>
      <c r="FZ154" s="58">
        <f t="shared" si="106"/>
        <v>99.543378995433784</v>
      </c>
      <c r="GA154" s="58">
        <f t="shared" si="106"/>
        <v>95.744680851063833</v>
      </c>
      <c r="GB154" s="58">
        <f t="shared" si="106"/>
        <v>97.959183673469383</v>
      </c>
      <c r="GC154" s="58">
        <f t="shared" si="106"/>
        <v>98.648648648648646</v>
      </c>
      <c r="GD154" s="58">
        <f t="shared" si="106"/>
        <v>99.350649350649363</v>
      </c>
      <c r="GE154" s="58">
        <f t="shared" si="106"/>
        <v>97.368421052631575</v>
      </c>
      <c r="GF154" s="58">
        <f t="shared" si="106"/>
        <v>96.296296296296291</v>
      </c>
      <c r="GG154" s="58">
        <f t="shared" si="106"/>
        <v>98.86363636363636</v>
      </c>
      <c r="GH154" s="58">
        <f t="shared" si="106"/>
        <v>91.266375545851531</v>
      </c>
      <c r="GI154" s="58">
        <f t="shared" si="106"/>
        <v>100</v>
      </c>
      <c r="GJ154" s="58">
        <f t="shared" si="106"/>
        <v>96.25</v>
      </c>
      <c r="GK154" s="58">
        <f t="shared" si="106"/>
        <v>94.666666666666671</v>
      </c>
      <c r="GL154" s="58">
        <f t="shared" si="106"/>
        <v>93.233082706766908</v>
      </c>
      <c r="GM154" s="58">
        <f t="shared" si="106"/>
        <v>99.428571428571431</v>
      </c>
      <c r="GN154" s="58">
        <f t="shared" si="106"/>
        <v>98.305084745762713</v>
      </c>
      <c r="GO154" s="58">
        <f t="shared" si="106"/>
        <v>100</v>
      </c>
      <c r="GP154" s="58">
        <f t="shared" si="106"/>
        <v>97.5</v>
      </c>
      <c r="GQ154" s="58">
        <f t="shared" si="106"/>
        <v>95.774647887323937</v>
      </c>
      <c r="GR154" s="58">
        <f t="shared" si="106"/>
        <v>97.70992366412213</v>
      </c>
      <c r="GS154" s="58">
        <f t="shared" si="106"/>
        <v>100</v>
      </c>
      <c r="GT154" s="58">
        <f t="shared" si="106"/>
        <v>99.074074074074076</v>
      </c>
      <c r="GU154" s="58">
        <f t="shared" ref="GU154:IQ154" si="107">GU153/GU$5*100</f>
        <v>95.754716981132077</v>
      </c>
      <c r="GV154" s="58">
        <f t="shared" si="107"/>
        <v>95.454545454545453</v>
      </c>
      <c r="GW154" s="58">
        <f t="shared" si="107"/>
        <v>96.396396396396398</v>
      </c>
      <c r="GX154" s="58">
        <f t="shared" si="107"/>
        <v>98.82352941176471</v>
      </c>
      <c r="GY154" s="58">
        <f t="shared" si="107"/>
        <v>97.014925373134332</v>
      </c>
      <c r="GZ154" s="58">
        <f t="shared" si="107"/>
        <v>97.959183673469383</v>
      </c>
      <c r="HA154" s="58">
        <f t="shared" si="107"/>
        <v>100</v>
      </c>
      <c r="HB154" s="58">
        <f t="shared" si="107"/>
        <v>97.826086956521735</v>
      </c>
      <c r="HC154" s="58">
        <f t="shared" si="107"/>
        <v>96.551724137931032</v>
      </c>
      <c r="HD154" s="58">
        <f t="shared" si="107"/>
        <v>98.826979472140764</v>
      </c>
      <c r="HE154" s="58">
        <f t="shared" si="107"/>
        <v>98.095238095238088</v>
      </c>
      <c r="HF154" s="58">
        <f t="shared" si="107"/>
        <v>100</v>
      </c>
      <c r="HG154" s="58">
        <f t="shared" si="107"/>
        <v>96.808510638297875</v>
      </c>
      <c r="HH154" s="58">
        <f t="shared" si="107"/>
        <v>95.918367346938766</v>
      </c>
      <c r="HI154" s="58">
        <f t="shared" si="107"/>
        <v>100</v>
      </c>
      <c r="HJ154" s="58">
        <f t="shared" si="107"/>
        <v>100</v>
      </c>
      <c r="HK154" s="58">
        <f t="shared" si="107"/>
        <v>97.826086956521735</v>
      </c>
      <c r="HL154" s="58">
        <f t="shared" si="107"/>
        <v>98.425196850393704</v>
      </c>
      <c r="HM154" s="58">
        <f t="shared" si="107"/>
        <v>93.137254901960787</v>
      </c>
      <c r="HN154" s="58">
        <f t="shared" si="107"/>
        <v>95.199999999999989</v>
      </c>
      <c r="HO154" s="58">
        <f t="shared" si="107"/>
        <v>99.074074074074076</v>
      </c>
      <c r="HP154" s="58">
        <f t="shared" si="107"/>
        <v>100</v>
      </c>
      <c r="HQ154" s="58">
        <f t="shared" si="107"/>
        <v>95.652173913043484</v>
      </c>
      <c r="HR154" s="58">
        <f t="shared" si="107"/>
        <v>98.148148148148152</v>
      </c>
      <c r="HS154" s="58">
        <f t="shared" si="107"/>
        <v>100</v>
      </c>
      <c r="HT154" s="58">
        <f t="shared" si="107"/>
        <v>98.4375</v>
      </c>
      <c r="HU154" s="58">
        <f t="shared" si="107"/>
        <v>100</v>
      </c>
      <c r="HV154" s="58">
        <f t="shared" si="107"/>
        <v>100</v>
      </c>
      <c r="HW154" s="58">
        <f t="shared" si="107"/>
        <v>98.780487804878049</v>
      </c>
      <c r="HX154" s="58">
        <f t="shared" si="107"/>
        <v>100</v>
      </c>
      <c r="HY154" s="58">
        <f t="shared" si="107"/>
        <v>100</v>
      </c>
      <c r="HZ154" s="58">
        <f t="shared" si="107"/>
        <v>97.196261682242991</v>
      </c>
      <c r="IA154" s="58">
        <f t="shared" si="107"/>
        <v>91.169977924944817</v>
      </c>
      <c r="IB154" s="58">
        <f t="shared" si="107"/>
        <v>88.502269288956128</v>
      </c>
      <c r="IC154" s="58">
        <f t="shared" si="107"/>
        <v>93.706293706293707</v>
      </c>
      <c r="ID154" s="58">
        <f t="shared" si="107"/>
        <v>97.278911564625844</v>
      </c>
      <c r="IE154" s="58">
        <f t="shared" si="107"/>
        <v>98.193548387096769</v>
      </c>
      <c r="IF154" s="58">
        <f t="shared" si="107"/>
        <v>97.701149425287355</v>
      </c>
      <c r="IG154" s="58">
        <f t="shared" si="107"/>
        <v>97.343453510436433</v>
      </c>
      <c r="IH154" s="58">
        <f t="shared" si="107"/>
        <v>98.297872340425528</v>
      </c>
      <c r="II154" s="58">
        <f t="shared" si="107"/>
        <v>93.888888888888886</v>
      </c>
      <c r="IJ154" s="58">
        <f t="shared" si="107"/>
        <v>95.016611295681059</v>
      </c>
      <c r="IK154" s="58">
        <f t="shared" si="107"/>
        <v>99.390243902439025</v>
      </c>
      <c r="IL154" s="58">
        <f t="shared" si="107"/>
        <v>89.072847682119203</v>
      </c>
      <c r="IM154" s="58">
        <f t="shared" si="107"/>
        <v>93.133047210300418</v>
      </c>
      <c r="IN154" s="58">
        <f t="shared" si="107"/>
        <v>96.026490066225165</v>
      </c>
      <c r="IO154" s="58">
        <f t="shared" si="107"/>
        <v>96.354992076069735</v>
      </c>
      <c r="IP154" s="58">
        <f t="shared" si="107"/>
        <v>90.808240887480181</v>
      </c>
      <c r="IQ154" s="58">
        <f t="shared" si="107"/>
        <v>90.476190476190482</v>
      </c>
    </row>
    <row r="155" spans="1:251" s="67" customFormat="1" ht="33.75" customHeight="1" x14ac:dyDescent="0.3">
      <c r="A155" s="149" t="s">
        <v>707</v>
      </c>
      <c r="B155" s="149"/>
      <c r="C155" s="64">
        <v>1</v>
      </c>
      <c r="D155" s="136" t="s">
        <v>708</v>
      </c>
      <c r="E155" s="137"/>
      <c r="F155" s="138"/>
      <c r="G155" s="65" t="s">
        <v>234</v>
      </c>
      <c r="H155" s="65"/>
      <c r="I155" s="65"/>
      <c r="J155" s="66">
        <f>(J150*0.3)+(J152*0.2)+(J154*0.5)</f>
        <v>96.68421052631578</v>
      </c>
      <c r="K155" s="66">
        <f t="shared" ref="K155:BV155" si="108">(K150*0.3)+(K152*0.2)+(K154*0.5)</f>
        <v>100</v>
      </c>
      <c r="L155" s="66">
        <f t="shared" si="108"/>
        <v>96.15384615384616</v>
      </c>
      <c r="M155" s="66">
        <f t="shared" si="108"/>
        <v>98.974358974358978</v>
      </c>
      <c r="N155" s="66">
        <f t="shared" si="108"/>
        <v>100</v>
      </c>
      <c r="O155" s="66">
        <f t="shared" si="108"/>
        <v>100</v>
      </c>
      <c r="P155" s="66">
        <f t="shared" si="108"/>
        <v>100</v>
      </c>
      <c r="Q155" s="66">
        <f t="shared" si="108"/>
        <v>97.391304347826093</v>
      </c>
      <c r="R155" s="66">
        <f t="shared" si="108"/>
        <v>99.058823529411768</v>
      </c>
      <c r="S155" s="66">
        <f t="shared" si="108"/>
        <v>98.651162790697668</v>
      </c>
      <c r="T155" s="66">
        <f t="shared" si="108"/>
        <v>99.466666666666669</v>
      </c>
      <c r="U155" s="66">
        <f t="shared" si="108"/>
        <v>99.476190476190482</v>
      </c>
      <c r="V155" s="66">
        <f t="shared" si="108"/>
        <v>98.076923076923066</v>
      </c>
      <c r="W155" s="66">
        <f t="shared" si="108"/>
        <v>96.279069767441868</v>
      </c>
      <c r="X155" s="66">
        <f t="shared" si="108"/>
        <v>98.571428571428569</v>
      </c>
      <c r="Y155" s="66">
        <f t="shared" si="108"/>
        <v>100</v>
      </c>
      <c r="Z155" s="66">
        <f t="shared" si="108"/>
        <v>100</v>
      </c>
      <c r="AA155" s="66">
        <f t="shared" si="108"/>
        <v>100</v>
      </c>
      <c r="AB155" s="66">
        <f t="shared" si="108"/>
        <v>100</v>
      </c>
      <c r="AC155" s="66">
        <f t="shared" si="108"/>
        <v>97.294117647058826</v>
      </c>
      <c r="AD155" s="66">
        <f t="shared" si="108"/>
        <v>93.706293706293707</v>
      </c>
      <c r="AE155" s="66">
        <f t="shared" si="108"/>
        <v>100</v>
      </c>
      <c r="AF155" s="66">
        <f t="shared" si="108"/>
        <v>92.307692307692307</v>
      </c>
      <c r="AG155" s="66">
        <f t="shared" si="108"/>
        <v>95.857142857142861</v>
      </c>
      <c r="AH155" s="66">
        <f t="shared" si="108"/>
        <v>94.555555555555543</v>
      </c>
      <c r="AI155" s="66">
        <f t="shared" si="108"/>
        <v>95.306122448979593</v>
      </c>
      <c r="AJ155" s="66">
        <f t="shared" si="108"/>
        <v>92</v>
      </c>
      <c r="AK155" s="66">
        <f t="shared" si="108"/>
        <v>100</v>
      </c>
      <c r="AL155" s="66">
        <f t="shared" si="108"/>
        <v>99.411764705882348</v>
      </c>
      <c r="AM155" s="66">
        <f t="shared" si="108"/>
        <v>97.798165137614689</v>
      </c>
      <c r="AN155" s="66">
        <f t="shared" si="108"/>
        <v>99.662921348314597</v>
      </c>
      <c r="AO155" s="66">
        <f t="shared" si="108"/>
        <v>97.35294117647058</v>
      </c>
      <c r="AP155" s="66">
        <f t="shared" si="108"/>
        <v>97.361111111111114</v>
      </c>
      <c r="AQ155" s="66">
        <f t="shared" si="108"/>
        <v>99.230769230769226</v>
      </c>
      <c r="AR155" s="66">
        <f t="shared" si="108"/>
        <v>95.65789473684211</v>
      </c>
      <c r="AS155" s="66">
        <f t="shared" si="108"/>
        <v>96.296296296296291</v>
      </c>
      <c r="AT155" s="66">
        <f t="shared" si="108"/>
        <v>100</v>
      </c>
      <c r="AU155" s="66">
        <f t="shared" si="108"/>
        <v>98.958333333333329</v>
      </c>
      <c r="AV155" s="66">
        <f t="shared" si="108"/>
        <v>87.5</v>
      </c>
      <c r="AW155" s="66">
        <f t="shared" si="108"/>
        <v>94.878048780487802</v>
      </c>
      <c r="AX155" s="66">
        <f t="shared" si="108"/>
        <v>97.364864864864856</v>
      </c>
      <c r="AY155" s="66">
        <f t="shared" si="108"/>
        <v>100</v>
      </c>
      <c r="AZ155" s="66">
        <f t="shared" si="108"/>
        <v>94.246575342465746</v>
      </c>
      <c r="BA155" s="66">
        <f t="shared" si="108"/>
        <v>100</v>
      </c>
      <c r="BB155" s="66">
        <f t="shared" si="108"/>
        <v>95.931034482758619</v>
      </c>
      <c r="BC155" s="66">
        <f t="shared" si="108"/>
        <v>99.037433155080208</v>
      </c>
      <c r="BD155" s="66">
        <f t="shared" si="108"/>
        <v>99.719298245614027</v>
      </c>
      <c r="BE155" s="66">
        <f t="shared" si="108"/>
        <v>92.903225806451616</v>
      </c>
      <c r="BF155" s="66">
        <f t="shared" si="108"/>
        <v>99.620253164556956</v>
      </c>
      <c r="BG155" s="66">
        <f t="shared" si="108"/>
        <v>99.049360146252283</v>
      </c>
      <c r="BH155" s="66">
        <f t="shared" si="108"/>
        <v>98.461538461538467</v>
      </c>
      <c r="BI155" s="66">
        <f t="shared" si="108"/>
        <v>98.857142857142861</v>
      </c>
      <c r="BJ155" s="66">
        <f t="shared" si="108"/>
        <v>97.169811320754718</v>
      </c>
      <c r="BK155" s="66">
        <f t="shared" si="108"/>
        <v>99.403973509933778</v>
      </c>
      <c r="BL155" s="66">
        <f t="shared" si="108"/>
        <v>99.055118110236236</v>
      </c>
      <c r="BM155" s="66">
        <f t="shared" si="108"/>
        <v>97.714285714285708</v>
      </c>
      <c r="BN155" s="66">
        <f t="shared" si="108"/>
        <v>98.638743455497391</v>
      </c>
      <c r="BO155" s="66">
        <f t="shared" si="108"/>
        <v>100</v>
      </c>
      <c r="BP155" s="66">
        <f t="shared" si="108"/>
        <v>97.162162162162161</v>
      </c>
      <c r="BQ155" s="66">
        <f t="shared" si="108"/>
        <v>100</v>
      </c>
      <c r="BR155" s="66">
        <f t="shared" si="108"/>
        <v>96.666666666666671</v>
      </c>
      <c r="BS155" s="66">
        <f t="shared" si="108"/>
        <v>99.438202247191015</v>
      </c>
      <c r="BT155" s="66">
        <f t="shared" si="108"/>
        <v>100</v>
      </c>
      <c r="BU155" s="66">
        <f t="shared" si="108"/>
        <v>100</v>
      </c>
      <c r="BV155" s="66">
        <f t="shared" si="108"/>
        <v>95.333333333333343</v>
      </c>
      <c r="BW155" s="66">
        <f t="shared" ref="BW155:EH155" si="109">(BW150*0.3)+(BW152*0.2)+(BW154*0.5)</f>
        <v>99.81481481481481</v>
      </c>
      <c r="BX155" s="66">
        <f t="shared" si="109"/>
        <v>93.793103448275858</v>
      </c>
      <c r="BY155" s="66">
        <f t="shared" si="109"/>
        <v>100</v>
      </c>
      <c r="BZ155" s="66">
        <f t="shared" si="109"/>
        <v>99.043478260869563</v>
      </c>
      <c r="CA155" s="66">
        <f t="shared" si="109"/>
        <v>100</v>
      </c>
      <c r="CB155" s="66">
        <f t="shared" si="109"/>
        <v>99.009900990099013</v>
      </c>
      <c r="CC155" s="66">
        <f t="shared" si="109"/>
        <v>98.445945945945937</v>
      </c>
      <c r="CD155" s="66">
        <f t="shared" si="109"/>
        <v>99.433962264150949</v>
      </c>
      <c r="CE155" s="66">
        <f t="shared" si="109"/>
        <v>97.777777777777771</v>
      </c>
      <c r="CF155" s="66">
        <f t="shared" si="109"/>
        <v>98.850574712643677</v>
      </c>
      <c r="CG155" s="66">
        <f t="shared" si="109"/>
        <v>96.84210526315789</v>
      </c>
      <c r="CH155" s="66">
        <f t="shared" si="109"/>
        <v>100</v>
      </c>
      <c r="CI155" s="66">
        <f t="shared" si="109"/>
        <v>100</v>
      </c>
      <c r="CJ155" s="66">
        <f t="shared" si="109"/>
        <v>90.941176470588232</v>
      </c>
      <c r="CK155" s="66">
        <f t="shared" si="109"/>
        <v>94.196428571428584</v>
      </c>
      <c r="CL155" s="66">
        <f t="shared" si="109"/>
        <v>99.384615384615387</v>
      </c>
      <c r="CM155" s="66">
        <f t="shared" si="109"/>
        <v>96.428571428571416</v>
      </c>
      <c r="CN155" s="66">
        <f t="shared" si="109"/>
        <v>98.656716417910445</v>
      </c>
      <c r="CO155" s="66">
        <f t="shared" si="109"/>
        <v>95.26315789473685</v>
      </c>
      <c r="CP155" s="66">
        <f t="shared" si="109"/>
        <v>92.75</v>
      </c>
      <c r="CQ155" s="66">
        <f t="shared" si="109"/>
        <v>98.888888888888886</v>
      </c>
      <c r="CR155" s="66">
        <f t="shared" si="109"/>
        <v>97.172413793103459</v>
      </c>
      <c r="CS155" s="66">
        <f t="shared" si="109"/>
        <v>100</v>
      </c>
      <c r="CT155" s="66">
        <f t="shared" si="109"/>
        <v>98.365384615384613</v>
      </c>
      <c r="CU155" s="66">
        <f t="shared" si="109"/>
        <v>97.826086956521749</v>
      </c>
      <c r="CV155" s="66">
        <f t="shared" si="109"/>
        <v>98.172043010752688</v>
      </c>
      <c r="CW155" s="66">
        <f t="shared" si="109"/>
        <v>99.411764705882348</v>
      </c>
      <c r="CX155" s="66">
        <f t="shared" si="109"/>
        <v>98.987341772151893</v>
      </c>
      <c r="CY155" s="66">
        <f t="shared" si="109"/>
        <v>100</v>
      </c>
      <c r="CZ155" s="66">
        <f t="shared" si="109"/>
        <v>97.205882352941174</v>
      </c>
      <c r="DA155" s="66">
        <f t="shared" si="109"/>
        <v>100</v>
      </c>
      <c r="DB155" s="66">
        <f t="shared" si="109"/>
        <v>97.391304347826093</v>
      </c>
      <c r="DC155" s="66">
        <f t="shared" si="109"/>
        <v>99.285714285714292</v>
      </c>
      <c r="DD155" s="66">
        <f t="shared" si="109"/>
        <v>95.882352941176464</v>
      </c>
      <c r="DE155" s="66">
        <f t="shared" si="109"/>
        <v>99.38144329896906</v>
      </c>
      <c r="DF155" s="66">
        <f t="shared" si="109"/>
        <v>99.302325581395337</v>
      </c>
      <c r="DG155" s="66">
        <f t="shared" si="109"/>
        <v>99.302325581395337</v>
      </c>
      <c r="DH155" s="66">
        <f t="shared" si="109"/>
        <v>98.333333333333329</v>
      </c>
      <c r="DI155" s="66">
        <f t="shared" si="109"/>
        <v>98.850574712643677</v>
      </c>
      <c r="DJ155" s="66">
        <f t="shared" si="109"/>
        <v>98.64705882352942</v>
      </c>
      <c r="DK155" s="66">
        <f t="shared" si="109"/>
        <v>96.790123456790127</v>
      </c>
      <c r="DL155" s="66">
        <f t="shared" si="109"/>
        <v>96.349206349206355</v>
      </c>
      <c r="DM155" s="66">
        <f t="shared" si="109"/>
        <v>98.5</v>
      </c>
      <c r="DN155" s="66">
        <f t="shared" si="109"/>
        <v>99.302325581395337</v>
      </c>
      <c r="DO155" s="66">
        <f t="shared" si="109"/>
        <v>99.701492537313442</v>
      </c>
      <c r="DP155" s="66">
        <f t="shared" si="109"/>
        <v>99.207920792079207</v>
      </c>
      <c r="DQ155" s="66">
        <f t="shared" si="109"/>
        <v>98.648648648648646</v>
      </c>
      <c r="DR155" s="66">
        <f t="shared" si="109"/>
        <v>97.977528089887642</v>
      </c>
      <c r="DS155" s="66">
        <f t="shared" si="109"/>
        <v>99.333333333333343</v>
      </c>
      <c r="DT155" s="66">
        <f t="shared" si="109"/>
        <v>96.803278688524586</v>
      </c>
      <c r="DU155" s="66">
        <f t="shared" si="109"/>
        <v>98.319327731092443</v>
      </c>
      <c r="DV155" s="66">
        <f t="shared" si="109"/>
        <v>99.72727272727272</v>
      </c>
      <c r="DW155" s="66">
        <f t="shared" si="109"/>
        <v>99.933774834437088</v>
      </c>
      <c r="DX155" s="66">
        <f t="shared" si="109"/>
        <v>99.822485207100584</v>
      </c>
      <c r="DY155" s="66">
        <f t="shared" si="109"/>
        <v>94.470588235294116</v>
      </c>
      <c r="DZ155" s="66">
        <f t="shared" si="109"/>
        <v>94.411764705882348</v>
      </c>
      <c r="EA155" s="66">
        <f t="shared" si="109"/>
        <v>98.231707317073159</v>
      </c>
      <c r="EB155" s="66">
        <f t="shared" si="109"/>
        <v>100</v>
      </c>
      <c r="EC155" s="66">
        <f t="shared" si="109"/>
        <v>99.139784946236546</v>
      </c>
      <c r="ED155" s="66">
        <f t="shared" si="109"/>
        <v>98.142857142857153</v>
      </c>
      <c r="EE155" s="66">
        <f t="shared" si="109"/>
        <v>100</v>
      </c>
      <c r="EF155" s="66">
        <f t="shared" si="109"/>
        <v>98.936170212765958</v>
      </c>
      <c r="EG155" s="66">
        <f t="shared" si="109"/>
        <v>99.130434782608688</v>
      </c>
      <c r="EH155" s="66">
        <f t="shared" si="109"/>
        <v>97.5</v>
      </c>
      <c r="EI155" s="66">
        <f t="shared" ref="EI155:GT155" si="110">(EI150*0.3)+(EI152*0.2)+(EI154*0.5)</f>
        <v>100</v>
      </c>
      <c r="EJ155" s="66">
        <f t="shared" si="110"/>
        <v>96.538461538461547</v>
      </c>
      <c r="EK155" s="66">
        <f t="shared" si="110"/>
        <v>97.055555555555557</v>
      </c>
      <c r="EL155" s="66">
        <f t="shared" si="110"/>
        <v>99.029850746268664</v>
      </c>
      <c r="EM155" s="66">
        <f t="shared" si="110"/>
        <v>100</v>
      </c>
      <c r="EN155" s="66">
        <f t="shared" si="110"/>
        <v>98.181818181818187</v>
      </c>
      <c r="EO155" s="66">
        <f t="shared" si="110"/>
        <v>99.6</v>
      </c>
      <c r="EP155" s="66">
        <f t="shared" si="110"/>
        <v>96.578947368421041</v>
      </c>
      <c r="EQ155" s="66">
        <f t="shared" si="110"/>
        <v>96.865671641791039</v>
      </c>
      <c r="ER155" s="66">
        <f t="shared" si="110"/>
        <v>100</v>
      </c>
      <c r="ES155" s="66">
        <f t="shared" si="110"/>
        <v>98.931297709923655</v>
      </c>
      <c r="ET155" s="66">
        <f t="shared" si="110"/>
        <v>98.490566037735846</v>
      </c>
      <c r="EU155" s="66">
        <f t="shared" si="110"/>
        <v>95.503875968992247</v>
      </c>
      <c r="EV155" s="66">
        <f t="shared" si="110"/>
        <v>100</v>
      </c>
      <c r="EW155" s="66">
        <f t="shared" si="110"/>
        <v>100</v>
      </c>
      <c r="EX155" s="66">
        <f t="shared" si="110"/>
        <v>99.817073170731703</v>
      </c>
      <c r="EY155" s="66">
        <f t="shared" si="110"/>
        <v>98.07228915662651</v>
      </c>
      <c r="EZ155" s="66">
        <f t="shared" si="110"/>
        <v>96</v>
      </c>
      <c r="FA155" s="66">
        <f t="shared" si="110"/>
        <v>100</v>
      </c>
      <c r="FB155" s="66">
        <f t="shared" si="110"/>
        <v>97.241379310344826</v>
      </c>
      <c r="FC155" s="66">
        <f t="shared" si="110"/>
        <v>100</v>
      </c>
      <c r="FD155" s="66">
        <f t="shared" si="110"/>
        <v>100</v>
      </c>
      <c r="FE155" s="66">
        <f t="shared" si="110"/>
        <v>99.130434782608688</v>
      </c>
      <c r="FF155" s="66">
        <f t="shared" si="110"/>
        <v>99.15789473684211</v>
      </c>
      <c r="FG155" s="66">
        <f t="shared" si="110"/>
        <v>99.53125</v>
      </c>
      <c r="FH155" s="66">
        <f t="shared" si="110"/>
        <v>99.461077844311376</v>
      </c>
      <c r="FI155" s="66">
        <f t="shared" si="110"/>
        <v>100</v>
      </c>
      <c r="FJ155" s="66">
        <f t="shared" si="110"/>
        <v>98.918918918918919</v>
      </c>
      <c r="FK155" s="66">
        <f t="shared" si="110"/>
        <v>95.072463768115938</v>
      </c>
      <c r="FL155" s="66">
        <f t="shared" si="110"/>
        <v>96.666666666666657</v>
      </c>
      <c r="FM155" s="66">
        <f t="shared" si="110"/>
        <v>100</v>
      </c>
      <c r="FN155" s="66">
        <f t="shared" si="110"/>
        <v>98.888888888888886</v>
      </c>
      <c r="FO155" s="66">
        <f t="shared" si="110"/>
        <v>98.13559322033899</v>
      </c>
      <c r="FP155" s="66">
        <f t="shared" si="110"/>
        <v>99.516129032258064</v>
      </c>
      <c r="FQ155" s="66">
        <f t="shared" si="110"/>
        <v>99.662921348314597</v>
      </c>
      <c r="FR155" s="66">
        <f t="shared" si="110"/>
        <v>95.217391304347828</v>
      </c>
      <c r="FS155" s="66">
        <f t="shared" si="110"/>
        <v>96.237623762376245</v>
      </c>
      <c r="FT155" s="66">
        <f t="shared" si="110"/>
        <v>97.068965517241381</v>
      </c>
      <c r="FU155" s="66">
        <f t="shared" si="110"/>
        <v>99.455782312925166</v>
      </c>
      <c r="FV155" s="66">
        <f t="shared" si="110"/>
        <v>97.8125</v>
      </c>
      <c r="FW155" s="66">
        <f t="shared" si="110"/>
        <v>99.074074074074076</v>
      </c>
      <c r="FX155" s="66">
        <f t="shared" si="110"/>
        <v>99.5</v>
      </c>
      <c r="FY155" s="66">
        <f t="shared" si="110"/>
        <v>97.333333333333343</v>
      </c>
      <c r="FZ155" s="66">
        <f t="shared" si="110"/>
        <v>99.680365296803643</v>
      </c>
      <c r="GA155" s="66">
        <f t="shared" si="110"/>
        <v>95.319148936170222</v>
      </c>
      <c r="GB155" s="66">
        <f t="shared" si="110"/>
        <v>98.367346938775512</v>
      </c>
      <c r="GC155" s="66">
        <f t="shared" si="110"/>
        <v>98.78378378378379</v>
      </c>
      <c r="GD155" s="66">
        <f t="shared" si="110"/>
        <v>98.896103896103909</v>
      </c>
      <c r="GE155" s="66">
        <f t="shared" si="110"/>
        <v>95.964912280701753</v>
      </c>
      <c r="GF155" s="66">
        <f t="shared" si="110"/>
        <v>95.740740740740733</v>
      </c>
      <c r="GG155" s="66">
        <f t="shared" si="110"/>
        <v>99.090909090909093</v>
      </c>
      <c r="GH155" s="66">
        <f t="shared" si="110"/>
        <v>92.183406113537117</v>
      </c>
      <c r="GI155" s="66">
        <f t="shared" si="110"/>
        <v>99.699248120300751</v>
      </c>
      <c r="GJ155" s="66">
        <f t="shared" si="110"/>
        <v>96.958333333333329</v>
      </c>
      <c r="GK155" s="66">
        <f t="shared" si="110"/>
        <v>94.266666666666666</v>
      </c>
      <c r="GL155" s="66">
        <f t="shared" si="110"/>
        <v>94.962406015037587</v>
      </c>
      <c r="GM155" s="66">
        <f t="shared" si="110"/>
        <v>99.714285714285722</v>
      </c>
      <c r="GN155" s="66">
        <f t="shared" si="110"/>
        <v>98.305084745762713</v>
      </c>
      <c r="GO155" s="66">
        <f t="shared" si="110"/>
        <v>100</v>
      </c>
      <c r="GP155" s="66">
        <f t="shared" si="110"/>
        <v>97</v>
      </c>
      <c r="GQ155" s="66">
        <f t="shared" si="110"/>
        <v>94.507042253521121</v>
      </c>
      <c r="GR155" s="66">
        <f t="shared" si="110"/>
        <v>97.862595419847324</v>
      </c>
      <c r="GS155" s="66">
        <f t="shared" si="110"/>
        <v>100</v>
      </c>
      <c r="GT155" s="66">
        <f t="shared" si="110"/>
        <v>99.074074074074076</v>
      </c>
      <c r="GU155" s="66">
        <f t="shared" ref="GU155:IQ155" si="111">(GU150*0.3)+(GU152*0.2)+(GU154*0.5)</f>
        <v>95.754716981132077</v>
      </c>
      <c r="GV155" s="66">
        <f t="shared" si="111"/>
        <v>93.636363636363626</v>
      </c>
      <c r="GW155" s="66">
        <f t="shared" si="111"/>
        <v>96.486486486486484</v>
      </c>
      <c r="GX155" s="66">
        <f t="shared" si="111"/>
        <v>97.529411764705884</v>
      </c>
      <c r="GY155" s="66">
        <f t="shared" si="111"/>
        <v>97.761194029850742</v>
      </c>
      <c r="GZ155" s="66">
        <f t="shared" si="111"/>
        <v>98.367346938775512</v>
      </c>
      <c r="HA155" s="66">
        <f t="shared" si="111"/>
        <v>99.393939393939391</v>
      </c>
      <c r="HB155" s="66">
        <f t="shared" si="111"/>
        <v>97.826086956521735</v>
      </c>
      <c r="HC155" s="66">
        <f t="shared" si="111"/>
        <v>96.206896551724128</v>
      </c>
      <c r="HD155" s="66">
        <f t="shared" si="111"/>
        <v>99.266862170087975</v>
      </c>
      <c r="HE155" s="66">
        <f t="shared" si="111"/>
        <v>98.571428571428569</v>
      </c>
      <c r="HF155" s="66">
        <f t="shared" si="111"/>
        <v>97.368421052631575</v>
      </c>
      <c r="HG155" s="66">
        <f t="shared" si="111"/>
        <v>97.446808510638306</v>
      </c>
      <c r="HH155" s="66">
        <f t="shared" si="111"/>
        <v>95.612244897959187</v>
      </c>
      <c r="HI155" s="66">
        <f t="shared" si="111"/>
        <v>100</v>
      </c>
      <c r="HJ155" s="66">
        <f t="shared" si="111"/>
        <v>100</v>
      </c>
      <c r="HK155" s="66">
        <f t="shared" si="111"/>
        <v>97.717391304347814</v>
      </c>
      <c r="HL155" s="66">
        <f t="shared" si="111"/>
        <v>96.850393700787407</v>
      </c>
      <c r="HM155" s="66">
        <f t="shared" si="111"/>
        <v>93.333333333333343</v>
      </c>
      <c r="HN155" s="66">
        <f t="shared" si="111"/>
        <v>95.839999999999989</v>
      </c>
      <c r="HO155" s="66">
        <f t="shared" si="111"/>
        <v>98.240740740740733</v>
      </c>
      <c r="HP155" s="66">
        <f t="shared" si="111"/>
        <v>100</v>
      </c>
      <c r="HQ155" s="66">
        <f t="shared" si="111"/>
        <v>96.195652173913032</v>
      </c>
      <c r="HR155" s="66">
        <f t="shared" si="111"/>
        <v>98.518518518518519</v>
      </c>
      <c r="HS155" s="66">
        <f t="shared" si="111"/>
        <v>98.536585365853654</v>
      </c>
      <c r="HT155" s="66">
        <f t="shared" si="111"/>
        <v>98.75</v>
      </c>
      <c r="HU155" s="66">
        <f t="shared" si="111"/>
        <v>100</v>
      </c>
      <c r="HV155" s="66">
        <f t="shared" si="111"/>
        <v>99.779411764705884</v>
      </c>
      <c r="HW155" s="66">
        <f t="shared" si="111"/>
        <v>99.024390243902445</v>
      </c>
      <c r="HX155" s="66">
        <f t="shared" si="111"/>
        <v>99.637096774193552</v>
      </c>
      <c r="HY155" s="66">
        <f t="shared" si="111"/>
        <v>99.20289855072464</v>
      </c>
      <c r="HZ155" s="66">
        <f t="shared" si="111"/>
        <v>97.850467289719631</v>
      </c>
      <c r="IA155" s="66">
        <f t="shared" si="111"/>
        <v>87.836644591611474</v>
      </c>
      <c r="IB155" s="66">
        <f t="shared" si="111"/>
        <v>86.369137670196665</v>
      </c>
      <c r="IC155" s="66">
        <f t="shared" si="111"/>
        <v>92.72727272727272</v>
      </c>
      <c r="ID155" s="66">
        <f t="shared" si="111"/>
        <v>95.430839002267575</v>
      </c>
      <c r="IE155" s="66">
        <f t="shared" si="111"/>
        <v>98.219354838709677</v>
      </c>
      <c r="IF155" s="66">
        <f t="shared" si="111"/>
        <v>98.045977011494244</v>
      </c>
      <c r="IG155" s="66">
        <f t="shared" si="111"/>
        <v>96.603415559772287</v>
      </c>
      <c r="IH155" s="66">
        <f t="shared" si="111"/>
        <v>97.106382978723403</v>
      </c>
      <c r="II155" s="66">
        <f t="shared" si="111"/>
        <v>90.555555555555557</v>
      </c>
      <c r="IJ155" s="66">
        <f t="shared" si="111"/>
        <v>92.176079734219272</v>
      </c>
      <c r="IK155" s="66">
        <f t="shared" si="111"/>
        <v>98.841463414634148</v>
      </c>
      <c r="IL155" s="66">
        <f t="shared" si="111"/>
        <v>86.804635761589395</v>
      </c>
      <c r="IM155" s="66">
        <f t="shared" si="111"/>
        <v>91.545064377682394</v>
      </c>
      <c r="IN155" s="66">
        <f t="shared" si="111"/>
        <v>92.781456953642376</v>
      </c>
      <c r="IO155" s="66">
        <f t="shared" si="111"/>
        <v>94.215530903328045</v>
      </c>
      <c r="IP155" s="66">
        <f t="shared" si="111"/>
        <v>89.096671949286844</v>
      </c>
      <c r="IQ155" s="66">
        <f t="shared" si="111"/>
        <v>86.984126984126988</v>
      </c>
    </row>
    <row r="156" spans="1:251" s="94" customFormat="1" ht="27.75" customHeight="1" x14ac:dyDescent="0.3">
      <c r="A156" s="207" t="s">
        <v>709</v>
      </c>
      <c r="B156" s="208"/>
      <c r="C156" s="209"/>
      <c r="D156" s="210" t="s">
        <v>710</v>
      </c>
      <c r="E156" s="211"/>
      <c r="F156" s="212"/>
      <c r="G156" s="91" t="s">
        <v>234</v>
      </c>
      <c r="H156" s="92"/>
      <c r="I156" s="92"/>
      <c r="J156" s="93">
        <f>AVERAGE(J100,J118,J139,J147,J155)</f>
        <v>89.617368421052646</v>
      </c>
      <c r="K156" s="93">
        <f t="shared" ref="K156:BV156" si="112">AVERAGE(K100,K118,K139,K147,K155)</f>
        <v>84.000243902439024</v>
      </c>
      <c r="L156" s="93">
        <f t="shared" si="112"/>
        <v>82.150769230769242</v>
      </c>
      <c r="M156" s="93">
        <f t="shared" si="112"/>
        <v>87.48666666666665</v>
      </c>
      <c r="N156" s="93">
        <f t="shared" si="112"/>
        <v>86.453584905660378</v>
      </c>
      <c r="O156" s="93">
        <f t="shared" si="112"/>
        <v>86.91</v>
      </c>
      <c r="P156" s="93">
        <f t="shared" si="112"/>
        <v>84.575714285714284</v>
      </c>
      <c r="Q156" s="93">
        <f t="shared" si="112"/>
        <v>84.103913043478272</v>
      </c>
      <c r="R156" s="93">
        <f t="shared" si="112"/>
        <v>87.727058823529404</v>
      </c>
      <c r="S156" s="93">
        <f t="shared" si="112"/>
        <v>96.743488372093026</v>
      </c>
      <c r="T156" s="93">
        <f t="shared" si="112"/>
        <v>87.523333333333341</v>
      </c>
      <c r="U156" s="93">
        <f t="shared" si="112"/>
        <v>86.399523809523799</v>
      </c>
      <c r="V156" s="93">
        <f t="shared" si="112"/>
        <v>82.490000000000009</v>
      </c>
      <c r="W156" s="93">
        <f t="shared" si="112"/>
        <v>83.108372093023249</v>
      </c>
      <c r="X156" s="93">
        <f t="shared" si="112"/>
        <v>85.259523809523813</v>
      </c>
      <c r="Y156" s="93">
        <f t="shared" si="112"/>
        <v>91.348275862068959</v>
      </c>
      <c r="Z156" s="93">
        <f t="shared" si="112"/>
        <v>84.033478260869558</v>
      </c>
      <c r="AA156" s="93">
        <f t="shared" si="112"/>
        <v>86.218571428571437</v>
      </c>
      <c r="AB156" s="93">
        <f t="shared" si="112"/>
        <v>85.647777777777776</v>
      </c>
      <c r="AC156" s="93">
        <f t="shared" si="112"/>
        <v>88.290588235294123</v>
      </c>
      <c r="AD156" s="93">
        <f t="shared" si="112"/>
        <v>85.513706293706292</v>
      </c>
      <c r="AE156" s="93">
        <f t="shared" si="112"/>
        <v>87.454999999999998</v>
      </c>
      <c r="AF156" s="93">
        <f t="shared" si="112"/>
        <v>89.869230769230768</v>
      </c>
      <c r="AG156" s="93">
        <f t="shared" si="112"/>
        <v>83.07857142857145</v>
      </c>
      <c r="AH156" s="93">
        <f t="shared" si="112"/>
        <v>83.091111111111104</v>
      </c>
      <c r="AI156" s="93">
        <f t="shared" si="112"/>
        <v>80.229591836734684</v>
      </c>
      <c r="AJ156" s="93">
        <f t="shared" si="112"/>
        <v>75.460000000000008</v>
      </c>
      <c r="AK156" s="93">
        <f t="shared" si="112"/>
        <v>88.47999999999999</v>
      </c>
      <c r="AL156" s="93">
        <f t="shared" si="112"/>
        <v>93.283865546218479</v>
      </c>
      <c r="AM156" s="93">
        <f t="shared" si="112"/>
        <v>85.322201834862383</v>
      </c>
      <c r="AN156" s="93">
        <f t="shared" si="112"/>
        <v>90.097865168539329</v>
      </c>
      <c r="AO156" s="93">
        <f t="shared" si="112"/>
        <v>84.518235294117659</v>
      </c>
      <c r="AP156" s="93">
        <f t="shared" si="112"/>
        <v>85.645555555555546</v>
      </c>
      <c r="AQ156" s="93">
        <f t="shared" si="112"/>
        <v>87.426923076923089</v>
      </c>
      <c r="AR156" s="93">
        <f t="shared" si="112"/>
        <v>89.053684210526328</v>
      </c>
      <c r="AS156" s="93">
        <f t="shared" si="112"/>
        <v>88.871851851851858</v>
      </c>
      <c r="AT156" s="93">
        <f t="shared" si="112"/>
        <v>96.91</v>
      </c>
      <c r="AU156" s="93">
        <f t="shared" si="112"/>
        <v>81.701666666666668</v>
      </c>
      <c r="AV156" s="93">
        <f t="shared" si="112"/>
        <v>79.14</v>
      </c>
      <c r="AW156" s="93">
        <f t="shared" si="112"/>
        <v>83.394878048780498</v>
      </c>
      <c r="AX156" s="93">
        <f t="shared" si="112"/>
        <v>86.544864864864863</v>
      </c>
      <c r="AY156" s="93">
        <f t="shared" si="112"/>
        <v>84.820000000000007</v>
      </c>
      <c r="AZ156" s="93">
        <f t="shared" si="112"/>
        <v>81.666575342465748</v>
      </c>
      <c r="BA156" s="93">
        <f t="shared" si="112"/>
        <v>85.710000000000008</v>
      </c>
      <c r="BB156" s="93">
        <f t="shared" si="112"/>
        <v>83.738965517241382</v>
      </c>
      <c r="BC156" s="93">
        <f t="shared" si="112"/>
        <v>86.474117647058819</v>
      </c>
      <c r="BD156" s="93">
        <f t="shared" si="112"/>
        <v>86.62157894736842</v>
      </c>
      <c r="BE156" s="93">
        <f t="shared" si="112"/>
        <v>82.490967741935492</v>
      </c>
      <c r="BF156" s="93">
        <f t="shared" si="112"/>
        <v>83.488354430379758</v>
      </c>
      <c r="BG156" s="93">
        <f t="shared" si="112"/>
        <v>89.22345521023766</v>
      </c>
      <c r="BH156" s="93">
        <f t="shared" si="112"/>
        <v>84.05</v>
      </c>
      <c r="BI156" s="93">
        <f t="shared" si="112"/>
        <v>86.310000000000016</v>
      </c>
      <c r="BJ156" s="93">
        <f t="shared" si="112"/>
        <v>85.312893081761018</v>
      </c>
      <c r="BK156" s="93">
        <f t="shared" si="112"/>
        <v>86.720198675496704</v>
      </c>
      <c r="BL156" s="93">
        <f t="shared" si="112"/>
        <v>95.127322834645682</v>
      </c>
      <c r="BM156" s="93">
        <f t="shared" si="112"/>
        <v>82.822857142857146</v>
      </c>
      <c r="BN156" s="93">
        <f t="shared" si="112"/>
        <v>86.597958115183246</v>
      </c>
      <c r="BO156" s="93">
        <f t="shared" si="112"/>
        <v>83.155000000000001</v>
      </c>
      <c r="BP156" s="93">
        <f t="shared" si="112"/>
        <v>88.887297297297295</v>
      </c>
      <c r="BQ156" s="93">
        <f t="shared" si="112"/>
        <v>90.05</v>
      </c>
      <c r="BR156" s="93">
        <f t="shared" si="112"/>
        <v>84.003333333333345</v>
      </c>
      <c r="BS156" s="93">
        <f t="shared" si="112"/>
        <v>90.238426966292124</v>
      </c>
      <c r="BT156" s="93">
        <f t="shared" si="112"/>
        <v>91.24</v>
      </c>
      <c r="BU156" s="93">
        <f t="shared" si="112"/>
        <v>90.02000000000001</v>
      </c>
      <c r="BV156" s="93">
        <f t="shared" si="112"/>
        <v>82.853333333333325</v>
      </c>
      <c r="BW156" s="93">
        <f t="shared" ref="BW156:EH156" si="113">AVERAGE(BW100,BW118,BW139,BW147,BW155)</f>
        <v>94.57037037037037</v>
      </c>
      <c r="BX156" s="93">
        <f t="shared" si="113"/>
        <v>84.94</v>
      </c>
      <c r="BY156" s="93">
        <f t="shared" si="113"/>
        <v>88.39</v>
      </c>
      <c r="BZ156" s="93">
        <f t="shared" si="113"/>
        <v>90.518695652173932</v>
      </c>
      <c r="CA156" s="93">
        <f t="shared" si="113"/>
        <v>81.47999999999999</v>
      </c>
      <c r="CB156" s="93">
        <f t="shared" si="113"/>
        <v>83.226237623762387</v>
      </c>
      <c r="CC156" s="93">
        <f t="shared" si="113"/>
        <v>87.617297297297299</v>
      </c>
      <c r="CD156" s="93">
        <f t="shared" si="113"/>
        <v>89.383710691823893</v>
      </c>
      <c r="CE156" s="93">
        <f t="shared" si="113"/>
        <v>85.93</v>
      </c>
      <c r="CF156" s="93">
        <f t="shared" si="113"/>
        <v>86.26367816091954</v>
      </c>
      <c r="CG156" s="93">
        <f t="shared" si="113"/>
        <v>87.076842105263154</v>
      </c>
      <c r="CH156" s="93">
        <f t="shared" si="113"/>
        <v>83.975094339622643</v>
      </c>
      <c r="CI156" s="93">
        <f t="shared" si="113"/>
        <v>83.408461538461523</v>
      </c>
      <c r="CJ156" s="93">
        <f t="shared" si="113"/>
        <v>78.64</v>
      </c>
      <c r="CK156" s="93">
        <f t="shared" si="113"/>
        <v>87.477142857142852</v>
      </c>
      <c r="CL156" s="93">
        <f t="shared" si="113"/>
        <v>89.21846153846154</v>
      </c>
      <c r="CM156" s="93">
        <f t="shared" si="113"/>
        <v>86.554285714285726</v>
      </c>
      <c r="CN156" s="93">
        <f t="shared" si="113"/>
        <v>89.447014925373139</v>
      </c>
      <c r="CO156" s="93">
        <f t="shared" si="113"/>
        <v>82.363684210526316</v>
      </c>
      <c r="CP156" s="93">
        <f t="shared" si="113"/>
        <v>80.710000000000008</v>
      </c>
      <c r="CQ156" s="93">
        <f t="shared" si="113"/>
        <v>89.157777777777781</v>
      </c>
      <c r="CR156" s="93">
        <f t="shared" si="113"/>
        <v>81.660689655172433</v>
      </c>
      <c r="CS156" s="93">
        <f t="shared" si="113"/>
        <v>89.115280898876406</v>
      </c>
      <c r="CT156" s="93">
        <f t="shared" si="113"/>
        <v>84.043076923076939</v>
      </c>
      <c r="CU156" s="93">
        <f t="shared" si="113"/>
        <v>81.873043478260882</v>
      </c>
      <c r="CV156" s="93">
        <f t="shared" si="113"/>
        <v>79.295483870967757</v>
      </c>
      <c r="CW156" s="93">
        <f t="shared" si="113"/>
        <v>84.590392156862748</v>
      </c>
      <c r="CX156" s="93">
        <f t="shared" si="113"/>
        <v>82.000506329113932</v>
      </c>
      <c r="CY156" s="93">
        <f t="shared" si="113"/>
        <v>84.681967213114746</v>
      </c>
      <c r="CZ156" s="93">
        <f t="shared" si="113"/>
        <v>83.94</v>
      </c>
      <c r="DA156" s="93">
        <f t="shared" si="113"/>
        <v>86.11</v>
      </c>
      <c r="DB156" s="93">
        <f t="shared" si="113"/>
        <v>84.750434782608707</v>
      </c>
      <c r="DC156" s="93">
        <f t="shared" si="113"/>
        <v>86.962857142857146</v>
      </c>
      <c r="DD156" s="93">
        <f t="shared" si="113"/>
        <v>82.15117647058824</v>
      </c>
      <c r="DE156" s="93">
        <f t="shared" si="113"/>
        <v>81.364845360824731</v>
      </c>
      <c r="DF156" s="93">
        <f t="shared" si="113"/>
        <v>84.539069767441859</v>
      </c>
      <c r="DG156" s="93">
        <f t="shared" si="113"/>
        <v>86.854883720930232</v>
      </c>
      <c r="DH156" s="93">
        <f t="shared" si="113"/>
        <v>91.373333333333321</v>
      </c>
      <c r="DI156" s="93">
        <f t="shared" si="113"/>
        <v>88.503448275862056</v>
      </c>
      <c r="DJ156" s="93">
        <f t="shared" si="113"/>
        <v>87.821764705882359</v>
      </c>
      <c r="DK156" s="93">
        <f t="shared" si="113"/>
        <v>75.526419753086415</v>
      </c>
      <c r="DL156" s="93">
        <f t="shared" si="113"/>
        <v>83.528571428571439</v>
      </c>
      <c r="DM156" s="93">
        <f t="shared" si="113"/>
        <v>84.36</v>
      </c>
      <c r="DN156" s="93">
        <f t="shared" si="113"/>
        <v>81.070232558139523</v>
      </c>
      <c r="DO156" s="93">
        <f t="shared" si="113"/>
        <v>86.572238805970159</v>
      </c>
      <c r="DP156" s="93">
        <f t="shared" si="113"/>
        <v>82.984554455445547</v>
      </c>
      <c r="DQ156" s="93">
        <f t="shared" si="113"/>
        <v>84.02</v>
      </c>
      <c r="DR156" s="93">
        <f t="shared" si="113"/>
        <v>79.567640449438201</v>
      </c>
      <c r="DS156" s="93">
        <f t="shared" si="113"/>
        <v>86.196666666666673</v>
      </c>
      <c r="DT156" s="93">
        <f t="shared" si="113"/>
        <v>82.437213114754101</v>
      </c>
      <c r="DU156" s="93">
        <f t="shared" si="113"/>
        <v>83.712773109243699</v>
      </c>
      <c r="DV156" s="93">
        <f t="shared" si="113"/>
        <v>85.387272727272716</v>
      </c>
      <c r="DW156" s="93">
        <f t="shared" si="113"/>
        <v>84.087924944812372</v>
      </c>
      <c r="DX156" s="93">
        <f t="shared" si="113"/>
        <v>85.524497041420119</v>
      </c>
      <c r="DY156" s="93">
        <f t="shared" si="113"/>
        <v>83.110000000000014</v>
      </c>
      <c r="DZ156" s="93">
        <f t="shared" si="113"/>
        <v>87.370196078431377</v>
      </c>
      <c r="EA156" s="93">
        <f t="shared" si="113"/>
        <v>85.622439024390246</v>
      </c>
      <c r="EB156" s="93">
        <f t="shared" si="113"/>
        <v>92.3</v>
      </c>
      <c r="EC156" s="93">
        <f t="shared" si="113"/>
        <v>85.650430107526887</v>
      </c>
      <c r="ED156" s="93">
        <f t="shared" si="113"/>
        <v>84.647142857142867</v>
      </c>
      <c r="EE156" s="93">
        <f t="shared" si="113"/>
        <v>84.319298245614021</v>
      </c>
      <c r="EF156" s="93">
        <f t="shared" si="113"/>
        <v>86.346382978723412</v>
      </c>
      <c r="EG156" s="93">
        <f t="shared" si="113"/>
        <v>85.035217391304343</v>
      </c>
      <c r="EH156" s="93">
        <f t="shared" si="113"/>
        <v>84.166111111111121</v>
      </c>
      <c r="EI156" s="93">
        <f t="shared" ref="EI156:GT156" si="114">AVERAGE(EI100,EI118,EI139,EI147,EI155)</f>
        <v>84.748918918918918</v>
      </c>
      <c r="EJ156" s="93">
        <f t="shared" si="114"/>
        <v>84.576923076923066</v>
      </c>
      <c r="EK156" s="93">
        <f t="shared" si="114"/>
        <v>84.185555555555567</v>
      </c>
      <c r="EL156" s="93">
        <f t="shared" si="114"/>
        <v>82.919999999999987</v>
      </c>
      <c r="EM156" s="93">
        <f t="shared" si="114"/>
        <v>81.134210526315798</v>
      </c>
      <c r="EN156" s="93">
        <f t="shared" si="114"/>
        <v>85.855454545454549</v>
      </c>
      <c r="EO156" s="93">
        <f t="shared" si="114"/>
        <v>84.613333333333344</v>
      </c>
      <c r="EP156" s="93">
        <f t="shared" si="114"/>
        <v>84.122105263157891</v>
      </c>
      <c r="EQ156" s="93">
        <f t="shared" si="114"/>
        <v>93.428507462686582</v>
      </c>
      <c r="ER156" s="93">
        <f t="shared" si="114"/>
        <v>87.152340425531918</v>
      </c>
      <c r="ES156" s="93">
        <f t="shared" si="114"/>
        <v>86.73091603053436</v>
      </c>
      <c r="ET156" s="93">
        <f t="shared" si="114"/>
        <v>88.047169811320757</v>
      </c>
      <c r="EU156" s="93">
        <f t="shared" si="114"/>
        <v>80.616279069767444</v>
      </c>
      <c r="EV156" s="93">
        <f t="shared" si="114"/>
        <v>97.194444444444443</v>
      </c>
      <c r="EW156" s="93">
        <f t="shared" si="114"/>
        <v>87.28</v>
      </c>
      <c r="EX156" s="93">
        <f t="shared" si="114"/>
        <v>91.161707317073166</v>
      </c>
      <c r="EY156" s="93">
        <f t="shared" si="114"/>
        <v>83.001566265060248</v>
      </c>
      <c r="EZ156" s="93">
        <f t="shared" si="114"/>
        <v>81.224999999999994</v>
      </c>
      <c r="FA156" s="93">
        <f t="shared" si="114"/>
        <v>89.673529411764704</v>
      </c>
      <c r="FB156" s="93">
        <f t="shared" si="114"/>
        <v>91.157586206896568</v>
      </c>
      <c r="FC156" s="93">
        <f t="shared" si="114"/>
        <v>81.320000000000007</v>
      </c>
      <c r="FD156" s="93">
        <f t="shared" si="114"/>
        <v>82.64784313725491</v>
      </c>
      <c r="FE156" s="93">
        <f t="shared" si="114"/>
        <v>88.055652173913046</v>
      </c>
      <c r="FF156" s="93">
        <f t="shared" si="114"/>
        <v>83.937368421052639</v>
      </c>
      <c r="FG156" s="93">
        <f t="shared" si="114"/>
        <v>89.674999999999997</v>
      </c>
      <c r="FH156" s="93">
        <f t="shared" si="114"/>
        <v>86.685748502994016</v>
      </c>
      <c r="FI156" s="93">
        <f t="shared" si="114"/>
        <v>85.266153846153841</v>
      </c>
      <c r="FJ156" s="93">
        <f t="shared" si="114"/>
        <v>80.560540540540529</v>
      </c>
      <c r="FK156" s="93">
        <f t="shared" si="114"/>
        <v>85.443768115942035</v>
      </c>
      <c r="FL156" s="93">
        <f t="shared" si="114"/>
        <v>87.361111111111114</v>
      </c>
      <c r="FM156" s="93">
        <f t="shared" si="114"/>
        <v>90.267567567567568</v>
      </c>
      <c r="FN156" s="93">
        <f t="shared" si="114"/>
        <v>84.059565217391309</v>
      </c>
      <c r="FO156" s="93">
        <f t="shared" si="114"/>
        <v>85.645593220338995</v>
      </c>
      <c r="FP156" s="93">
        <f t="shared" si="114"/>
        <v>83.928387096774188</v>
      </c>
      <c r="FQ156" s="93">
        <f t="shared" si="114"/>
        <v>89.389213483146065</v>
      </c>
      <c r="FR156" s="93">
        <f t="shared" si="114"/>
        <v>84.293478260869563</v>
      </c>
      <c r="FS156" s="93">
        <f t="shared" si="114"/>
        <v>90.889009900990104</v>
      </c>
      <c r="FT156" s="93">
        <f t="shared" si="114"/>
        <v>85.456551724137938</v>
      </c>
      <c r="FU156" s="93">
        <f t="shared" si="114"/>
        <v>77.870136054421764</v>
      </c>
      <c r="FV156" s="93">
        <f t="shared" si="114"/>
        <v>90.52000000000001</v>
      </c>
      <c r="FW156" s="93">
        <f t="shared" si="114"/>
        <v>85.001851851851853</v>
      </c>
      <c r="FX156" s="93">
        <f t="shared" si="114"/>
        <v>87.02000000000001</v>
      </c>
      <c r="FY156" s="93">
        <f t="shared" si="114"/>
        <v>87.593333333333334</v>
      </c>
      <c r="FZ156" s="93">
        <f t="shared" si="114"/>
        <v>86.463789954337898</v>
      </c>
      <c r="GA156" s="93">
        <f t="shared" si="114"/>
        <v>77.983829787234043</v>
      </c>
      <c r="GB156" s="93">
        <f t="shared" si="114"/>
        <v>94.183469387755096</v>
      </c>
      <c r="GC156" s="93">
        <f t="shared" si="114"/>
        <v>85.74</v>
      </c>
      <c r="GD156" s="93">
        <f t="shared" si="114"/>
        <v>87.198961038961045</v>
      </c>
      <c r="GE156" s="93">
        <f t="shared" si="114"/>
        <v>86.93087719298245</v>
      </c>
      <c r="GF156" s="93">
        <f t="shared" si="114"/>
        <v>80.74666666666667</v>
      </c>
      <c r="GG156" s="93">
        <f t="shared" si="114"/>
        <v>78.783636363636376</v>
      </c>
      <c r="GH156" s="93">
        <f t="shared" si="114"/>
        <v>90.840960698689941</v>
      </c>
      <c r="GI156" s="93">
        <f t="shared" si="114"/>
        <v>84.958195488721799</v>
      </c>
      <c r="GJ156" s="93">
        <f t="shared" si="114"/>
        <v>88.306666666666658</v>
      </c>
      <c r="GK156" s="93">
        <f t="shared" si="114"/>
        <v>86.006666666666661</v>
      </c>
      <c r="GL156" s="93">
        <f t="shared" si="114"/>
        <v>85.535488721804512</v>
      </c>
      <c r="GM156" s="93">
        <f t="shared" si="114"/>
        <v>85.462857142857146</v>
      </c>
      <c r="GN156" s="93">
        <f t="shared" si="114"/>
        <v>84.19525423728814</v>
      </c>
      <c r="GO156" s="93">
        <f t="shared" si="114"/>
        <v>89.281935483870967</v>
      </c>
      <c r="GP156" s="93">
        <f t="shared" si="114"/>
        <v>84.09</v>
      </c>
      <c r="GQ156" s="93">
        <f t="shared" si="114"/>
        <v>92.836760563380295</v>
      </c>
      <c r="GR156" s="93">
        <f t="shared" si="114"/>
        <v>90.087633587786257</v>
      </c>
      <c r="GS156" s="93">
        <f t="shared" si="114"/>
        <v>92.444761904761904</v>
      </c>
      <c r="GT156" s="93">
        <f t="shared" si="114"/>
        <v>81.510370370370367</v>
      </c>
      <c r="GU156" s="93">
        <f t="shared" ref="GU156:IQ156" si="115">AVERAGE(GU100,GU118,GU139,GU147,GU155)</f>
        <v>89.860754716981134</v>
      </c>
      <c r="GV156" s="93">
        <f t="shared" si="115"/>
        <v>79.367272727272734</v>
      </c>
      <c r="GW156" s="93">
        <f t="shared" si="115"/>
        <v>84.51297297297296</v>
      </c>
      <c r="GX156" s="93">
        <f t="shared" si="115"/>
        <v>84.679999999999993</v>
      </c>
      <c r="GY156" s="93">
        <f t="shared" si="115"/>
        <v>83.569850746268656</v>
      </c>
      <c r="GZ156" s="93">
        <f t="shared" si="115"/>
        <v>84.107346938775507</v>
      </c>
      <c r="HA156" s="93">
        <f t="shared" si="115"/>
        <v>86.689090909090908</v>
      </c>
      <c r="HB156" s="93">
        <f t="shared" si="115"/>
        <v>84.693043478260876</v>
      </c>
      <c r="HC156" s="93">
        <f t="shared" si="115"/>
        <v>84.236551724137925</v>
      </c>
      <c r="HD156" s="93">
        <f t="shared" si="115"/>
        <v>89.530615835777127</v>
      </c>
      <c r="HE156" s="93">
        <f t="shared" si="115"/>
        <v>91.206666666666663</v>
      </c>
      <c r="HF156" s="93">
        <f t="shared" si="115"/>
        <v>83.218947368421055</v>
      </c>
      <c r="HG156" s="93">
        <f t="shared" si="115"/>
        <v>86.688936170212784</v>
      </c>
      <c r="HH156" s="93">
        <f t="shared" si="115"/>
        <v>88.964489795918368</v>
      </c>
      <c r="HI156" s="93">
        <f t="shared" si="115"/>
        <v>88.76</v>
      </c>
      <c r="HJ156" s="93">
        <f t="shared" si="115"/>
        <v>84.41967213114755</v>
      </c>
      <c r="HK156" s="93">
        <f t="shared" si="115"/>
        <v>94.708695652173915</v>
      </c>
      <c r="HL156" s="93">
        <f t="shared" si="115"/>
        <v>88.354330708661422</v>
      </c>
      <c r="HM156" s="93">
        <f t="shared" si="115"/>
        <v>81.921568627450981</v>
      </c>
      <c r="HN156" s="93">
        <f t="shared" si="115"/>
        <v>88.195999999999998</v>
      </c>
      <c r="HO156" s="93">
        <f t="shared" si="115"/>
        <v>91.57037037037037</v>
      </c>
      <c r="HP156" s="93">
        <f t="shared" si="115"/>
        <v>90.658823529411762</v>
      </c>
      <c r="HQ156" s="93">
        <f t="shared" si="115"/>
        <v>86.460869565217379</v>
      </c>
      <c r="HR156" s="93">
        <f t="shared" si="115"/>
        <v>88.148148148148138</v>
      </c>
      <c r="HS156" s="93">
        <f t="shared" si="115"/>
        <v>89.380487804878044</v>
      </c>
      <c r="HT156" s="93">
        <f t="shared" si="115"/>
        <v>87.2</v>
      </c>
      <c r="HU156" s="93">
        <f t="shared" si="115"/>
        <v>92.6</v>
      </c>
      <c r="HV156" s="93">
        <f t="shared" si="115"/>
        <v>89.494117647058829</v>
      </c>
      <c r="HW156" s="93">
        <f t="shared" si="115"/>
        <v>92.517073170731692</v>
      </c>
      <c r="HX156" s="93">
        <f t="shared" si="115"/>
        <v>93.5741935483871</v>
      </c>
      <c r="HY156" s="93">
        <f t="shared" si="115"/>
        <v>88.128405797101451</v>
      </c>
      <c r="HZ156" s="93">
        <f t="shared" si="115"/>
        <v>91.381121495327108</v>
      </c>
      <c r="IA156" s="93">
        <f t="shared" si="115"/>
        <v>90.444679911699794</v>
      </c>
      <c r="IB156" s="93">
        <f t="shared" si="115"/>
        <v>91.828260211800313</v>
      </c>
      <c r="IC156" s="93">
        <f t="shared" si="115"/>
        <v>80.627132867132872</v>
      </c>
      <c r="ID156" s="93">
        <f t="shared" si="115"/>
        <v>88.936235827664404</v>
      </c>
      <c r="IE156" s="93">
        <f t="shared" si="115"/>
        <v>88.050322580645158</v>
      </c>
      <c r="IF156" s="93">
        <f t="shared" si="115"/>
        <v>93.741532567049802</v>
      </c>
      <c r="IG156" s="93">
        <f t="shared" si="115"/>
        <v>91.070550284629988</v>
      </c>
      <c r="IH156" s="93">
        <f t="shared" si="115"/>
        <v>90.824680851063846</v>
      </c>
      <c r="II156" s="93">
        <f t="shared" si="115"/>
        <v>81.704444444444448</v>
      </c>
      <c r="IJ156" s="93">
        <f t="shared" si="115"/>
        <v>89.392292358803985</v>
      </c>
      <c r="IK156" s="93">
        <f t="shared" si="115"/>
        <v>85.309268292682916</v>
      </c>
      <c r="IL156" s="93">
        <f t="shared" si="115"/>
        <v>77.638940397350993</v>
      </c>
      <c r="IM156" s="93">
        <f t="shared" si="115"/>
        <v>87.118712446351921</v>
      </c>
      <c r="IN156" s="93">
        <f t="shared" si="115"/>
        <v>86.773708609271523</v>
      </c>
      <c r="IO156" s="93">
        <f t="shared" si="115"/>
        <v>92.787036450079242</v>
      </c>
      <c r="IP156" s="93">
        <f t="shared" si="115"/>
        <v>84.239207606973054</v>
      </c>
      <c r="IQ156" s="93">
        <f t="shared" si="115"/>
        <v>89.303280423280427</v>
      </c>
    </row>
    <row r="157" spans="1:251" s="43" customFormat="1" x14ac:dyDescent="0.3">
      <c r="A157" s="103"/>
      <c r="B157" s="103"/>
      <c r="C157" s="104"/>
      <c r="E157" s="105"/>
      <c r="F157" s="104"/>
      <c r="G157" s="104"/>
      <c r="H157" s="104"/>
      <c r="I157" s="104"/>
      <c r="J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c r="CR157" s="95"/>
      <c r="CS157" s="95"/>
      <c r="CT157" s="95"/>
      <c r="CU157" s="95"/>
      <c r="CV157" s="95"/>
      <c r="CW157" s="95"/>
      <c r="CX157" s="95"/>
      <c r="CY157" s="95"/>
      <c r="CZ157" s="95"/>
      <c r="DA157" s="95"/>
      <c r="DB157" s="95"/>
      <c r="DC157" s="95"/>
      <c r="DD157" s="95"/>
      <c r="DE157" s="95"/>
      <c r="DF157" s="95"/>
      <c r="DG157" s="95"/>
      <c r="DH157" s="95"/>
      <c r="DI157" s="95"/>
      <c r="DJ157" s="95"/>
      <c r="DK157" s="95"/>
      <c r="DL157" s="95"/>
      <c r="DM157" s="95"/>
      <c r="DN157" s="95"/>
      <c r="DO157" s="95"/>
      <c r="DP157" s="95"/>
      <c r="DQ157" s="95"/>
      <c r="DR157" s="95"/>
      <c r="DS157" s="95"/>
      <c r="DT157" s="95"/>
      <c r="DU157" s="95"/>
      <c r="DV157" s="95"/>
      <c r="DW157" s="95"/>
      <c r="DX157" s="95"/>
      <c r="DY157" s="95"/>
      <c r="DZ157" s="95"/>
      <c r="EA157" s="95"/>
      <c r="EB157" s="95"/>
      <c r="EC157" s="95"/>
      <c r="ED157" s="95"/>
      <c r="EE157" s="95"/>
      <c r="EF157" s="95"/>
      <c r="EG157" s="95"/>
      <c r="EH157" s="95"/>
      <c r="EI157" s="95"/>
      <c r="EJ157" s="95"/>
      <c r="EK157" s="95"/>
      <c r="EL157" s="95"/>
      <c r="EM157" s="95"/>
      <c r="EN157" s="95"/>
      <c r="EO157" s="95"/>
      <c r="EP157" s="95"/>
      <c r="EQ157" s="95"/>
      <c r="ER157" s="95"/>
      <c r="ES157" s="95"/>
      <c r="ET157" s="95"/>
      <c r="EU157" s="95"/>
      <c r="EV157" s="95"/>
      <c r="EW157" s="95"/>
      <c r="EX157" s="95"/>
      <c r="EY157" s="95"/>
      <c r="EZ157" s="95"/>
      <c r="FA157" s="95"/>
      <c r="FB157" s="95"/>
      <c r="FC157" s="95"/>
      <c r="FD157" s="95"/>
      <c r="FE157" s="95"/>
      <c r="FF157" s="95"/>
      <c r="FG157" s="95"/>
      <c r="FH157" s="95"/>
      <c r="FI157" s="95"/>
      <c r="FJ157" s="95"/>
    </row>
    <row r="158" spans="1:251" s="43" customFormat="1" x14ac:dyDescent="0.3">
      <c r="A158" s="103"/>
      <c r="B158" s="103"/>
      <c r="C158" s="104"/>
      <c r="E158" s="105"/>
      <c r="F158" s="104"/>
      <c r="G158" s="104"/>
      <c r="H158" s="104"/>
      <c r="I158" s="104"/>
      <c r="J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95"/>
      <c r="CT158" s="95"/>
      <c r="CU158" s="95"/>
      <c r="CV158" s="95"/>
      <c r="CW158" s="95"/>
      <c r="CX158" s="95"/>
      <c r="CY158" s="95"/>
      <c r="CZ158" s="95"/>
      <c r="DA158" s="95"/>
      <c r="DB158" s="95"/>
      <c r="DC158" s="95"/>
      <c r="DD158" s="95"/>
      <c r="DE158" s="95"/>
      <c r="DF158" s="95"/>
      <c r="DG158" s="95"/>
      <c r="DH158" s="95"/>
      <c r="DI158" s="95"/>
      <c r="DJ158" s="95"/>
      <c r="DK158" s="95"/>
      <c r="DL158" s="95"/>
      <c r="DM158" s="95"/>
      <c r="DN158" s="95"/>
      <c r="DO158" s="95"/>
      <c r="DP158" s="95"/>
      <c r="DQ158" s="95"/>
      <c r="DR158" s="95"/>
      <c r="DS158" s="95"/>
      <c r="DT158" s="95"/>
      <c r="DU158" s="95"/>
      <c r="DV158" s="95"/>
      <c r="DW158" s="95"/>
      <c r="DX158" s="95"/>
      <c r="DY158" s="95"/>
      <c r="DZ158" s="95"/>
      <c r="EA158" s="95"/>
      <c r="EB158" s="95"/>
      <c r="EC158" s="95"/>
      <c r="ED158" s="95"/>
      <c r="EE158" s="95"/>
      <c r="EF158" s="95"/>
      <c r="EG158" s="95"/>
      <c r="EH158" s="95"/>
      <c r="EI158" s="95"/>
      <c r="EJ158" s="95"/>
      <c r="EK158" s="95"/>
      <c r="EL158" s="95"/>
      <c r="EM158" s="95"/>
      <c r="EN158" s="95"/>
      <c r="EO158" s="95"/>
      <c r="EP158" s="95"/>
      <c r="EQ158" s="95"/>
      <c r="ER158" s="95"/>
      <c r="ES158" s="95"/>
      <c r="ET158" s="95"/>
      <c r="EU158" s="95"/>
      <c r="EV158" s="95"/>
      <c r="EW158" s="95"/>
      <c r="EX158" s="95"/>
      <c r="EY158" s="95"/>
      <c r="EZ158" s="95"/>
      <c r="FA158" s="95"/>
      <c r="FB158" s="95"/>
      <c r="FC158" s="95"/>
      <c r="FD158" s="95"/>
      <c r="FE158" s="95"/>
      <c r="FF158" s="95"/>
      <c r="FG158" s="95"/>
      <c r="FH158" s="95"/>
      <c r="FI158" s="95"/>
      <c r="FJ158" s="95"/>
    </row>
    <row r="159" spans="1:251" s="43" customFormat="1" ht="409.6" x14ac:dyDescent="0.3">
      <c r="A159" s="104"/>
      <c r="B159" s="103"/>
      <c r="C159" s="104"/>
      <c r="E159" s="105"/>
      <c r="F159" s="104"/>
      <c r="G159" s="104"/>
      <c r="H159" s="104"/>
      <c r="I159" s="104"/>
      <c r="J159" s="10" t="s">
        <v>10</v>
      </c>
      <c r="K159" s="10" t="s">
        <v>779</v>
      </c>
      <c r="L159" s="10" t="s">
        <v>780</v>
      </c>
      <c r="M159" s="10" t="s">
        <v>781</v>
      </c>
      <c r="N159" s="10" t="s">
        <v>782</v>
      </c>
      <c r="O159" s="10" t="s">
        <v>783</v>
      </c>
      <c r="P159" s="10" t="s">
        <v>784</v>
      </c>
      <c r="Q159" s="10" t="s">
        <v>11</v>
      </c>
      <c r="R159" s="10" t="s">
        <v>12</v>
      </c>
      <c r="S159" s="10" t="s">
        <v>785</v>
      </c>
      <c r="T159" s="10" t="s">
        <v>13</v>
      </c>
      <c r="U159" s="10" t="s">
        <v>14</v>
      </c>
      <c r="V159" s="10" t="s">
        <v>15</v>
      </c>
      <c r="W159" s="10" t="s">
        <v>786</v>
      </c>
      <c r="X159" s="10" t="s">
        <v>787</v>
      </c>
      <c r="Y159" s="10" t="s">
        <v>16</v>
      </c>
      <c r="Z159" s="10" t="s">
        <v>788</v>
      </c>
      <c r="AA159" s="10" t="s">
        <v>17</v>
      </c>
      <c r="AB159" s="10" t="s">
        <v>18</v>
      </c>
      <c r="AC159" s="10" t="s">
        <v>19</v>
      </c>
      <c r="AD159" s="10" t="s">
        <v>789</v>
      </c>
      <c r="AE159" s="10" t="s">
        <v>790</v>
      </c>
      <c r="AF159" s="10" t="s">
        <v>21</v>
      </c>
      <c r="AG159" s="10" t="s">
        <v>791</v>
      </c>
      <c r="AH159" s="10" t="s">
        <v>22</v>
      </c>
      <c r="AI159" s="10" t="s">
        <v>23</v>
      </c>
      <c r="AJ159" s="10" t="s">
        <v>24</v>
      </c>
      <c r="AK159" s="10" t="s">
        <v>792</v>
      </c>
      <c r="AL159" s="10" t="s">
        <v>793</v>
      </c>
      <c r="AM159" s="10" t="s">
        <v>25</v>
      </c>
      <c r="AN159" s="10" t="s">
        <v>26</v>
      </c>
      <c r="AO159" s="10" t="s">
        <v>27</v>
      </c>
      <c r="AP159" s="10" t="s">
        <v>28</v>
      </c>
      <c r="AQ159" s="10" t="s">
        <v>29</v>
      </c>
      <c r="AR159" s="10" t="s">
        <v>30</v>
      </c>
      <c r="AS159" s="10" t="s">
        <v>31</v>
      </c>
      <c r="AT159" s="10" t="s">
        <v>32</v>
      </c>
      <c r="AU159" s="10" t="s">
        <v>33</v>
      </c>
      <c r="AV159" s="10" t="s">
        <v>794</v>
      </c>
      <c r="AW159" s="10" t="s">
        <v>795</v>
      </c>
      <c r="AX159" s="10" t="s">
        <v>34</v>
      </c>
      <c r="AY159" s="10" t="s">
        <v>796</v>
      </c>
      <c r="AZ159" s="10" t="s">
        <v>35</v>
      </c>
      <c r="BA159" s="10" t="s">
        <v>36</v>
      </c>
      <c r="BB159" s="10" t="s">
        <v>37</v>
      </c>
      <c r="BC159" s="10" t="s">
        <v>38</v>
      </c>
      <c r="BD159" s="10" t="s">
        <v>39</v>
      </c>
      <c r="BE159" s="10" t="s">
        <v>40</v>
      </c>
      <c r="BF159" s="10" t="s">
        <v>41</v>
      </c>
      <c r="BG159" s="10" t="s">
        <v>42</v>
      </c>
      <c r="BH159" s="10" t="s">
        <v>43</v>
      </c>
      <c r="BI159" s="10" t="s">
        <v>44</v>
      </c>
      <c r="BJ159" s="10" t="s">
        <v>45</v>
      </c>
      <c r="BK159" s="10" t="s">
        <v>46</v>
      </c>
      <c r="BL159" s="10" t="s">
        <v>47</v>
      </c>
      <c r="BM159" s="10" t="s">
        <v>48</v>
      </c>
      <c r="BN159" s="10" t="s">
        <v>49</v>
      </c>
      <c r="BO159" s="10" t="s">
        <v>50</v>
      </c>
      <c r="BP159" s="10" t="s">
        <v>51</v>
      </c>
      <c r="BQ159" s="10" t="s">
        <v>52</v>
      </c>
      <c r="BR159" s="10" t="s">
        <v>53</v>
      </c>
      <c r="BS159" s="10" t="s">
        <v>54</v>
      </c>
      <c r="BT159" s="10" t="s">
        <v>55</v>
      </c>
      <c r="BU159" s="10" t="s">
        <v>56</v>
      </c>
      <c r="BV159" s="10" t="s">
        <v>57</v>
      </c>
      <c r="BW159" s="10" t="s">
        <v>58</v>
      </c>
      <c r="BX159" s="10" t="s">
        <v>797</v>
      </c>
      <c r="BY159" s="10" t="s">
        <v>59</v>
      </c>
      <c r="BZ159" s="10" t="s">
        <v>60</v>
      </c>
      <c r="CA159" s="10" t="s">
        <v>61</v>
      </c>
      <c r="CB159" s="10" t="s">
        <v>62</v>
      </c>
      <c r="CC159" s="10" t="s">
        <v>63</v>
      </c>
      <c r="CD159" s="10" t="s">
        <v>798</v>
      </c>
      <c r="CE159" s="10" t="s">
        <v>799</v>
      </c>
      <c r="CF159" s="10" t="s">
        <v>800</v>
      </c>
      <c r="CG159" s="10" t="s">
        <v>801</v>
      </c>
      <c r="CH159" s="10" t="s">
        <v>802</v>
      </c>
      <c r="CI159" s="10" t="s">
        <v>803</v>
      </c>
      <c r="CJ159" s="10" t="s">
        <v>804</v>
      </c>
      <c r="CK159" s="10" t="s">
        <v>805</v>
      </c>
      <c r="CL159" s="10" t="s">
        <v>806</v>
      </c>
      <c r="CM159" s="10" t="s">
        <v>64</v>
      </c>
      <c r="CN159" s="10" t="s">
        <v>807</v>
      </c>
      <c r="CO159" s="10" t="s">
        <v>808</v>
      </c>
      <c r="CP159" s="10" t="s">
        <v>65</v>
      </c>
      <c r="CQ159" s="10" t="s">
        <v>66</v>
      </c>
      <c r="CR159" s="10" t="s">
        <v>67</v>
      </c>
      <c r="CS159" s="10" t="s">
        <v>68</v>
      </c>
      <c r="CT159" s="10" t="s">
        <v>69</v>
      </c>
      <c r="CU159" s="11" t="s">
        <v>809</v>
      </c>
      <c r="CV159" s="10" t="s">
        <v>70</v>
      </c>
      <c r="CW159" s="10" t="s">
        <v>71</v>
      </c>
      <c r="CX159" s="10" t="s">
        <v>72</v>
      </c>
      <c r="CY159" s="10" t="s">
        <v>73</v>
      </c>
      <c r="CZ159" s="10" t="s">
        <v>74</v>
      </c>
      <c r="DA159" s="10" t="s">
        <v>75</v>
      </c>
      <c r="DB159" s="10" t="s">
        <v>76</v>
      </c>
      <c r="DC159" s="10" t="s">
        <v>77</v>
      </c>
      <c r="DD159" s="10" t="s">
        <v>78</v>
      </c>
      <c r="DE159" s="10" t="s">
        <v>79</v>
      </c>
      <c r="DF159" s="10" t="s">
        <v>80</v>
      </c>
      <c r="DG159" s="10" t="s">
        <v>81</v>
      </c>
      <c r="DH159" s="10" t="s">
        <v>82</v>
      </c>
      <c r="DI159" s="10" t="s">
        <v>83</v>
      </c>
      <c r="DJ159" s="10" t="s">
        <v>84</v>
      </c>
      <c r="DK159" s="10" t="s">
        <v>85</v>
      </c>
      <c r="DL159" s="10" t="s">
        <v>86</v>
      </c>
      <c r="DM159" s="10" t="s">
        <v>87</v>
      </c>
      <c r="DN159" s="10" t="s">
        <v>88</v>
      </c>
      <c r="DO159" s="10" t="s">
        <v>89</v>
      </c>
      <c r="DP159" s="10" t="s">
        <v>90</v>
      </c>
      <c r="DQ159" s="10" t="s">
        <v>91</v>
      </c>
      <c r="DR159" s="10" t="s">
        <v>92</v>
      </c>
      <c r="DS159" s="10" t="s">
        <v>93</v>
      </c>
      <c r="DT159" s="10" t="s">
        <v>94</v>
      </c>
      <c r="DU159" s="10" t="s">
        <v>95</v>
      </c>
      <c r="DV159" s="10" t="s">
        <v>96</v>
      </c>
      <c r="DW159" s="10" t="s">
        <v>97</v>
      </c>
      <c r="DX159" s="10" t="s">
        <v>98</v>
      </c>
      <c r="DY159" s="10" t="s">
        <v>810</v>
      </c>
      <c r="DZ159" s="10" t="s">
        <v>811</v>
      </c>
      <c r="EA159" s="10" t="s">
        <v>99</v>
      </c>
      <c r="EB159" s="10" t="s">
        <v>100</v>
      </c>
      <c r="EC159" s="10" t="s">
        <v>101</v>
      </c>
      <c r="ED159" s="10" t="s">
        <v>102</v>
      </c>
      <c r="EE159" s="10" t="s">
        <v>103</v>
      </c>
      <c r="EF159" s="10" t="s">
        <v>104</v>
      </c>
      <c r="EG159" s="10" t="s">
        <v>105</v>
      </c>
      <c r="EH159" s="10" t="s">
        <v>106</v>
      </c>
      <c r="EI159" s="10" t="s">
        <v>107</v>
      </c>
      <c r="EJ159" s="10" t="s">
        <v>812</v>
      </c>
      <c r="EK159" s="10" t="s">
        <v>108</v>
      </c>
      <c r="EL159" s="10" t="s">
        <v>109</v>
      </c>
      <c r="EM159" s="10" t="s">
        <v>110</v>
      </c>
      <c r="EN159" s="10" t="s">
        <v>813</v>
      </c>
      <c r="EO159" s="10" t="s">
        <v>111</v>
      </c>
      <c r="EP159" s="10" t="s">
        <v>112</v>
      </c>
      <c r="EQ159" s="10" t="s">
        <v>113</v>
      </c>
      <c r="ER159" s="10" t="s">
        <v>114</v>
      </c>
      <c r="ES159" s="10" t="s">
        <v>115</v>
      </c>
      <c r="ET159" s="10" t="s">
        <v>116</v>
      </c>
      <c r="EU159" s="11" t="s">
        <v>117</v>
      </c>
      <c r="EV159" s="10" t="s">
        <v>814</v>
      </c>
      <c r="EW159" s="10" t="s">
        <v>118</v>
      </c>
      <c r="EX159" s="10" t="s">
        <v>815</v>
      </c>
      <c r="EY159" s="10" t="s">
        <v>119</v>
      </c>
      <c r="EZ159" s="10" t="s">
        <v>120</v>
      </c>
      <c r="FA159" s="10" t="s">
        <v>816</v>
      </c>
      <c r="FB159" s="10" t="s">
        <v>817</v>
      </c>
      <c r="FC159" s="10" t="s">
        <v>121</v>
      </c>
      <c r="FD159" s="10" t="s">
        <v>122</v>
      </c>
      <c r="FE159" s="10" t="s">
        <v>818</v>
      </c>
      <c r="FF159" s="10" t="s">
        <v>123</v>
      </c>
      <c r="FG159" s="10" t="s">
        <v>124</v>
      </c>
      <c r="FH159" s="10" t="s">
        <v>819</v>
      </c>
      <c r="FI159" s="10" t="s">
        <v>125</v>
      </c>
      <c r="FJ159" s="10" t="s">
        <v>126</v>
      </c>
      <c r="FK159" s="10" t="s">
        <v>127</v>
      </c>
      <c r="FL159" s="10" t="s">
        <v>820</v>
      </c>
      <c r="FM159" s="11" t="s">
        <v>821</v>
      </c>
      <c r="FN159" s="10" t="s">
        <v>128</v>
      </c>
      <c r="FO159" s="10" t="s">
        <v>822</v>
      </c>
      <c r="FP159" s="10" t="s">
        <v>129</v>
      </c>
      <c r="FQ159" s="11" t="s">
        <v>823</v>
      </c>
      <c r="FR159" s="10" t="s">
        <v>824</v>
      </c>
      <c r="FS159" s="10" t="s">
        <v>130</v>
      </c>
      <c r="FT159" s="10" t="s">
        <v>131</v>
      </c>
      <c r="FU159" s="10" t="s">
        <v>132</v>
      </c>
      <c r="FV159" s="10" t="s">
        <v>133</v>
      </c>
      <c r="FW159" s="10" t="s">
        <v>134</v>
      </c>
      <c r="FX159" s="10" t="s">
        <v>135</v>
      </c>
      <c r="FY159" s="10" t="s">
        <v>136</v>
      </c>
      <c r="FZ159" s="10" t="s">
        <v>137</v>
      </c>
      <c r="GA159" s="10" t="s">
        <v>825</v>
      </c>
      <c r="GB159" s="10" t="s">
        <v>138</v>
      </c>
      <c r="GC159" s="10" t="s">
        <v>139</v>
      </c>
      <c r="GD159" s="10" t="s">
        <v>140</v>
      </c>
      <c r="GE159" s="10" t="s">
        <v>141</v>
      </c>
      <c r="GF159" s="10" t="s">
        <v>142</v>
      </c>
      <c r="GG159" s="10" t="s">
        <v>143</v>
      </c>
      <c r="GH159" s="10" t="s">
        <v>144</v>
      </c>
      <c r="GI159" s="10" t="s">
        <v>145</v>
      </c>
      <c r="GJ159" s="10" t="s">
        <v>826</v>
      </c>
      <c r="GK159" s="10" t="s">
        <v>146</v>
      </c>
      <c r="GL159" s="10" t="s">
        <v>147</v>
      </c>
      <c r="GM159" s="10" t="s">
        <v>148</v>
      </c>
      <c r="GN159" s="10" t="s">
        <v>149</v>
      </c>
      <c r="GO159" s="10" t="s">
        <v>150</v>
      </c>
      <c r="GP159" s="10" t="s">
        <v>827</v>
      </c>
      <c r="GQ159" s="10" t="s">
        <v>828</v>
      </c>
      <c r="GR159" s="10" t="s">
        <v>151</v>
      </c>
      <c r="GS159" s="10" t="s">
        <v>829</v>
      </c>
      <c r="GT159" s="10" t="s">
        <v>152</v>
      </c>
      <c r="GU159" s="10" t="s">
        <v>153</v>
      </c>
      <c r="GV159" s="10" t="s">
        <v>154</v>
      </c>
      <c r="GW159" s="10" t="s">
        <v>830</v>
      </c>
      <c r="GX159" s="10" t="s">
        <v>831</v>
      </c>
      <c r="GY159" s="10" t="s">
        <v>155</v>
      </c>
      <c r="GZ159" s="10" t="s">
        <v>156</v>
      </c>
      <c r="HA159" s="10" t="s">
        <v>157</v>
      </c>
      <c r="HB159" s="10" t="s">
        <v>158</v>
      </c>
      <c r="HC159" s="10" t="s">
        <v>832</v>
      </c>
      <c r="HD159" s="10" t="s">
        <v>833</v>
      </c>
      <c r="HE159" s="11" t="s">
        <v>834</v>
      </c>
      <c r="HF159" s="10" t="s">
        <v>835</v>
      </c>
      <c r="HG159" s="10" t="s">
        <v>836</v>
      </c>
      <c r="HH159" s="10" t="s">
        <v>837</v>
      </c>
      <c r="HI159" s="10" t="s">
        <v>838</v>
      </c>
      <c r="HJ159" s="10" t="s">
        <v>839</v>
      </c>
      <c r="HK159" s="10" t="s">
        <v>159</v>
      </c>
      <c r="HL159" s="10" t="s">
        <v>160</v>
      </c>
      <c r="HM159" s="10" t="s">
        <v>840</v>
      </c>
      <c r="HN159" s="10" t="s">
        <v>841</v>
      </c>
      <c r="HO159" s="10" t="s">
        <v>842</v>
      </c>
      <c r="HP159" s="10" t="s">
        <v>843</v>
      </c>
      <c r="HQ159" s="10" t="s">
        <v>844</v>
      </c>
      <c r="HR159" s="10" t="s">
        <v>845</v>
      </c>
      <c r="HS159" s="10" t="s">
        <v>846</v>
      </c>
      <c r="HT159" s="10" t="s">
        <v>847</v>
      </c>
      <c r="HU159" s="10" t="s">
        <v>161</v>
      </c>
      <c r="HV159" s="10" t="s">
        <v>848</v>
      </c>
      <c r="HW159" s="10" t="s">
        <v>849</v>
      </c>
      <c r="HX159" s="10" t="s">
        <v>850</v>
      </c>
      <c r="HY159" s="10" t="s">
        <v>162</v>
      </c>
      <c r="HZ159" s="10" t="s">
        <v>163</v>
      </c>
      <c r="IA159" s="12" t="s">
        <v>164</v>
      </c>
      <c r="IB159" s="12" t="s">
        <v>165</v>
      </c>
      <c r="IC159" s="12" t="s">
        <v>166</v>
      </c>
      <c r="ID159" s="12" t="s">
        <v>167</v>
      </c>
      <c r="IE159" s="12" t="s">
        <v>168</v>
      </c>
      <c r="IF159" s="12" t="s">
        <v>169</v>
      </c>
      <c r="IG159" s="12" t="s">
        <v>170</v>
      </c>
      <c r="IH159" s="13" t="s">
        <v>171</v>
      </c>
      <c r="II159" s="12" t="s">
        <v>172</v>
      </c>
      <c r="IJ159" s="12" t="s">
        <v>173</v>
      </c>
      <c r="IK159" s="12" t="s">
        <v>174</v>
      </c>
      <c r="IL159" s="12" t="s">
        <v>175</v>
      </c>
      <c r="IM159" s="12" t="s">
        <v>176</v>
      </c>
      <c r="IN159" s="12" t="s">
        <v>177</v>
      </c>
      <c r="IO159" s="12" t="s">
        <v>178</v>
      </c>
      <c r="IP159" s="12" t="s">
        <v>179</v>
      </c>
      <c r="IQ159" s="12" t="s">
        <v>180</v>
      </c>
    </row>
    <row r="160" spans="1:251" s="43" customFormat="1" x14ac:dyDescent="0.3">
      <c r="A160" s="104"/>
      <c r="B160" s="103"/>
      <c r="C160" s="104"/>
      <c r="E160" s="105"/>
      <c r="F160" s="104"/>
      <c r="G160" s="104"/>
      <c r="H160" s="104"/>
      <c r="I160" s="104"/>
      <c r="J160" s="16">
        <v>1</v>
      </c>
      <c r="K160" s="16">
        <v>2</v>
      </c>
      <c r="L160" s="16">
        <v>3</v>
      </c>
      <c r="M160" s="16">
        <v>4</v>
      </c>
      <c r="N160" s="16">
        <v>5</v>
      </c>
      <c r="O160" s="16">
        <v>6</v>
      </c>
      <c r="P160" s="16">
        <v>7</v>
      </c>
      <c r="Q160" s="16">
        <v>8</v>
      </c>
      <c r="R160" s="16">
        <v>9</v>
      </c>
      <c r="S160" s="16">
        <v>10</v>
      </c>
      <c r="T160" s="16">
        <v>11</v>
      </c>
      <c r="U160" s="16">
        <v>12</v>
      </c>
      <c r="V160" s="16">
        <v>13</v>
      </c>
      <c r="W160" s="16">
        <v>14</v>
      </c>
      <c r="X160" s="16">
        <v>15</v>
      </c>
      <c r="Y160" s="16">
        <v>16</v>
      </c>
      <c r="Z160" s="16">
        <v>17</v>
      </c>
      <c r="AA160" s="16">
        <v>18</v>
      </c>
      <c r="AB160" s="16">
        <v>19</v>
      </c>
      <c r="AC160" s="16">
        <v>20</v>
      </c>
      <c r="AD160" s="16">
        <v>21</v>
      </c>
      <c r="AE160" s="16">
        <v>22</v>
      </c>
      <c r="AF160" s="16">
        <v>23</v>
      </c>
      <c r="AG160" s="16">
        <v>24</v>
      </c>
      <c r="AH160" s="16">
        <v>25</v>
      </c>
      <c r="AI160" s="16">
        <v>26</v>
      </c>
      <c r="AJ160" s="16">
        <v>27</v>
      </c>
      <c r="AK160" s="16">
        <v>28</v>
      </c>
      <c r="AL160" s="16">
        <v>29</v>
      </c>
      <c r="AM160" s="16">
        <v>30</v>
      </c>
      <c r="AN160" s="16">
        <v>31</v>
      </c>
      <c r="AO160" s="16">
        <v>32</v>
      </c>
      <c r="AP160" s="16">
        <v>33</v>
      </c>
      <c r="AQ160" s="16">
        <v>34</v>
      </c>
      <c r="AR160" s="16">
        <v>35</v>
      </c>
      <c r="AS160" s="16">
        <v>36</v>
      </c>
      <c r="AT160" s="16">
        <v>37</v>
      </c>
      <c r="AU160" s="16">
        <v>38</v>
      </c>
      <c r="AV160" s="16">
        <v>39</v>
      </c>
      <c r="AW160" s="16">
        <v>40</v>
      </c>
      <c r="AX160" s="16">
        <v>41</v>
      </c>
      <c r="AY160" s="16">
        <v>42</v>
      </c>
      <c r="AZ160" s="16">
        <v>43</v>
      </c>
      <c r="BA160" s="16">
        <v>44</v>
      </c>
      <c r="BB160" s="16">
        <v>45</v>
      </c>
      <c r="BC160" s="16">
        <v>46</v>
      </c>
      <c r="BD160" s="16">
        <v>47</v>
      </c>
      <c r="BE160" s="16">
        <v>48</v>
      </c>
      <c r="BF160" s="16">
        <v>49</v>
      </c>
      <c r="BG160" s="16">
        <v>50</v>
      </c>
      <c r="BH160" s="16">
        <v>51</v>
      </c>
      <c r="BI160" s="16">
        <v>52</v>
      </c>
      <c r="BJ160" s="16">
        <v>53</v>
      </c>
      <c r="BK160" s="16">
        <v>54</v>
      </c>
      <c r="BL160" s="16">
        <v>55</v>
      </c>
      <c r="BM160" s="16">
        <v>56</v>
      </c>
      <c r="BN160" s="16">
        <v>57</v>
      </c>
      <c r="BO160" s="16">
        <v>58</v>
      </c>
      <c r="BP160" s="16">
        <v>59</v>
      </c>
      <c r="BQ160" s="16">
        <v>60</v>
      </c>
      <c r="BR160" s="16">
        <v>61</v>
      </c>
      <c r="BS160" s="16">
        <v>62</v>
      </c>
      <c r="BT160" s="16">
        <v>63</v>
      </c>
      <c r="BU160" s="16">
        <v>64</v>
      </c>
      <c r="BV160" s="16">
        <v>65</v>
      </c>
      <c r="BW160" s="16">
        <v>66</v>
      </c>
      <c r="BX160" s="16">
        <v>67</v>
      </c>
      <c r="BY160" s="16">
        <v>68</v>
      </c>
      <c r="BZ160" s="16">
        <v>69</v>
      </c>
      <c r="CA160" s="16">
        <v>70</v>
      </c>
      <c r="CB160" s="16">
        <v>71</v>
      </c>
      <c r="CC160" s="16">
        <v>72</v>
      </c>
      <c r="CD160" s="16">
        <v>73</v>
      </c>
      <c r="CE160" s="16">
        <v>74</v>
      </c>
      <c r="CF160" s="16">
        <v>75</v>
      </c>
      <c r="CG160" s="16">
        <v>76</v>
      </c>
      <c r="CH160" s="16">
        <v>77</v>
      </c>
      <c r="CI160" s="16">
        <v>78</v>
      </c>
      <c r="CJ160" s="16">
        <v>79</v>
      </c>
      <c r="CK160" s="16">
        <v>80</v>
      </c>
      <c r="CL160" s="16">
        <v>81</v>
      </c>
      <c r="CM160" s="16">
        <v>82</v>
      </c>
      <c r="CN160" s="16">
        <v>83</v>
      </c>
      <c r="CO160" s="16">
        <v>84</v>
      </c>
      <c r="CP160" s="16">
        <v>85</v>
      </c>
      <c r="CQ160" s="16">
        <v>86</v>
      </c>
      <c r="CR160" s="16">
        <v>87</v>
      </c>
      <c r="CS160" s="16">
        <v>88</v>
      </c>
      <c r="CT160" s="16">
        <v>89</v>
      </c>
      <c r="CU160" s="17">
        <v>90</v>
      </c>
      <c r="CV160" s="16">
        <v>91</v>
      </c>
      <c r="CW160" s="16">
        <v>92</v>
      </c>
      <c r="CX160" s="16">
        <v>93</v>
      </c>
      <c r="CY160" s="16">
        <v>94</v>
      </c>
      <c r="CZ160" s="16">
        <v>95</v>
      </c>
      <c r="DA160" s="16">
        <v>96</v>
      </c>
      <c r="DB160" s="16">
        <v>97</v>
      </c>
      <c r="DC160" s="16">
        <v>98</v>
      </c>
      <c r="DD160" s="16">
        <v>99</v>
      </c>
      <c r="DE160" s="16">
        <v>100</v>
      </c>
      <c r="DF160" s="16">
        <v>101</v>
      </c>
      <c r="DG160" s="16">
        <v>102</v>
      </c>
      <c r="DH160" s="16">
        <v>103</v>
      </c>
      <c r="DI160" s="16">
        <v>104</v>
      </c>
      <c r="DJ160" s="16">
        <v>105</v>
      </c>
      <c r="DK160" s="16">
        <v>106</v>
      </c>
      <c r="DL160" s="16">
        <v>107</v>
      </c>
      <c r="DM160" s="16">
        <v>108</v>
      </c>
      <c r="DN160" s="16">
        <v>109</v>
      </c>
      <c r="DO160" s="16">
        <v>110</v>
      </c>
      <c r="DP160" s="16">
        <v>111</v>
      </c>
      <c r="DQ160" s="16">
        <v>112</v>
      </c>
      <c r="DR160" s="16">
        <v>113</v>
      </c>
      <c r="DS160" s="16">
        <v>114</v>
      </c>
      <c r="DT160" s="16">
        <v>115</v>
      </c>
      <c r="DU160" s="16">
        <v>116</v>
      </c>
      <c r="DV160" s="16">
        <v>117</v>
      </c>
      <c r="DW160" s="16">
        <v>118</v>
      </c>
      <c r="DX160" s="16">
        <v>119</v>
      </c>
      <c r="DY160" s="16">
        <v>120</v>
      </c>
      <c r="DZ160" s="16">
        <v>121</v>
      </c>
      <c r="EA160" s="16">
        <v>122</v>
      </c>
      <c r="EB160" s="16">
        <v>123</v>
      </c>
      <c r="EC160" s="16">
        <v>124</v>
      </c>
      <c r="ED160" s="16">
        <v>125</v>
      </c>
      <c r="EE160" s="16">
        <v>126</v>
      </c>
      <c r="EF160" s="16">
        <v>127</v>
      </c>
      <c r="EG160" s="16">
        <v>128</v>
      </c>
      <c r="EH160" s="16">
        <v>129</v>
      </c>
      <c r="EI160" s="16">
        <v>130</v>
      </c>
      <c r="EJ160" s="16">
        <v>131</v>
      </c>
      <c r="EK160" s="16">
        <v>132</v>
      </c>
      <c r="EL160" s="16">
        <v>133</v>
      </c>
      <c r="EM160" s="16">
        <v>134</v>
      </c>
      <c r="EN160" s="16">
        <v>135</v>
      </c>
      <c r="EO160" s="16">
        <v>136</v>
      </c>
      <c r="EP160" s="16">
        <v>137</v>
      </c>
      <c r="EQ160" s="16">
        <v>138</v>
      </c>
      <c r="ER160" s="16">
        <v>139</v>
      </c>
      <c r="ES160" s="16">
        <v>140</v>
      </c>
      <c r="ET160" s="16">
        <v>141</v>
      </c>
      <c r="EU160" s="17">
        <v>142</v>
      </c>
      <c r="EV160" s="16">
        <v>143</v>
      </c>
      <c r="EW160" s="16">
        <v>144</v>
      </c>
      <c r="EX160" s="16">
        <v>145</v>
      </c>
      <c r="EY160" s="16">
        <v>146</v>
      </c>
      <c r="EZ160" s="16">
        <v>147</v>
      </c>
      <c r="FA160" s="16">
        <v>148</v>
      </c>
      <c r="FB160" s="16">
        <v>149</v>
      </c>
      <c r="FC160" s="16">
        <v>150</v>
      </c>
      <c r="FD160" s="16">
        <v>151</v>
      </c>
      <c r="FE160" s="16">
        <v>152</v>
      </c>
      <c r="FF160" s="16">
        <v>153</v>
      </c>
      <c r="FG160" s="16">
        <v>154</v>
      </c>
      <c r="FH160" s="16">
        <v>155</v>
      </c>
      <c r="FI160" s="16">
        <v>156</v>
      </c>
      <c r="FJ160" s="16">
        <v>157</v>
      </c>
      <c r="FK160" s="16">
        <v>158</v>
      </c>
      <c r="FL160" s="16">
        <v>159</v>
      </c>
      <c r="FM160" s="17">
        <v>160</v>
      </c>
      <c r="FN160" s="16">
        <v>161</v>
      </c>
      <c r="FO160" s="16">
        <v>162</v>
      </c>
      <c r="FP160" s="16">
        <v>163</v>
      </c>
      <c r="FQ160" s="17">
        <v>164</v>
      </c>
      <c r="FR160" s="16">
        <v>165</v>
      </c>
      <c r="FS160" s="16">
        <v>166</v>
      </c>
      <c r="FT160" s="16">
        <v>167</v>
      </c>
      <c r="FU160" s="16">
        <v>168</v>
      </c>
      <c r="FV160" s="16">
        <v>169</v>
      </c>
      <c r="FW160" s="16">
        <v>170</v>
      </c>
      <c r="FX160" s="16">
        <v>171</v>
      </c>
      <c r="FY160" s="16">
        <v>172</v>
      </c>
      <c r="FZ160" s="16">
        <v>173</v>
      </c>
      <c r="GA160" s="16">
        <v>174</v>
      </c>
      <c r="GB160" s="16">
        <v>175</v>
      </c>
      <c r="GC160" s="16">
        <v>176</v>
      </c>
      <c r="GD160" s="16">
        <v>177</v>
      </c>
      <c r="GE160" s="16">
        <v>178</v>
      </c>
      <c r="GF160" s="16">
        <v>179</v>
      </c>
      <c r="GG160" s="16">
        <v>180</v>
      </c>
      <c r="GH160" s="16">
        <v>181</v>
      </c>
      <c r="GI160" s="16">
        <v>182</v>
      </c>
      <c r="GJ160" s="16">
        <v>183</v>
      </c>
      <c r="GK160" s="16">
        <v>184</v>
      </c>
      <c r="GL160" s="16">
        <v>185</v>
      </c>
      <c r="GM160" s="16">
        <v>186</v>
      </c>
      <c r="GN160" s="16">
        <v>187</v>
      </c>
      <c r="GO160" s="16">
        <v>188</v>
      </c>
      <c r="GP160" s="16">
        <v>189</v>
      </c>
      <c r="GQ160" s="16">
        <v>190</v>
      </c>
      <c r="GR160" s="16">
        <v>191</v>
      </c>
      <c r="GS160" s="16">
        <v>192</v>
      </c>
      <c r="GT160" s="16">
        <v>193</v>
      </c>
      <c r="GU160" s="16">
        <v>194</v>
      </c>
      <c r="GV160" s="16">
        <v>195</v>
      </c>
      <c r="GW160" s="16">
        <v>196</v>
      </c>
      <c r="GX160" s="16">
        <v>197</v>
      </c>
      <c r="GY160" s="16">
        <v>198</v>
      </c>
      <c r="GZ160" s="16">
        <v>199</v>
      </c>
      <c r="HA160" s="16">
        <v>200</v>
      </c>
      <c r="HB160" s="16">
        <v>201</v>
      </c>
      <c r="HC160" s="16">
        <v>203</v>
      </c>
      <c r="HD160" s="16">
        <v>204</v>
      </c>
      <c r="HE160" s="17">
        <v>205</v>
      </c>
      <c r="HF160" s="16">
        <v>206</v>
      </c>
      <c r="HG160" s="16">
        <v>207</v>
      </c>
      <c r="HH160" s="16">
        <v>208</v>
      </c>
      <c r="HI160" s="16">
        <v>209</v>
      </c>
      <c r="HJ160" s="16">
        <v>210</v>
      </c>
      <c r="HK160" s="16">
        <v>211</v>
      </c>
      <c r="HL160" s="16">
        <v>212</v>
      </c>
      <c r="HM160" s="16">
        <v>213</v>
      </c>
      <c r="HN160" s="16">
        <v>214</v>
      </c>
      <c r="HO160" s="16">
        <v>215</v>
      </c>
      <c r="HP160" s="16">
        <v>216</v>
      </c>
      <c r="HQ160" s="16">
        <v>217</v>
      </c>
      <c r="HR160" s="16">
        <v>218</v>
      </c>
      <c r="HS160" s="16">
        <v>219</v>
      </c>
      <c r="HT160" s="16">
        <v>220</v>
      </c>
      <c r="HU160" s="16">
        <v>221</v>
      </c>
      <c r="HV160" s="16">
        <v>222</v>
      </c>
      <c r="HW160" s="16">
        <v>223</v>
      </c>
      <c r="HX160" s="16">
        <v>224</v>
      </c>
      <c r="HY160" s="16">
        <v>225</v>
      </c>
      <c r="HZ160" s="16">
        <v>226</v>
      </c>
      <c r="IA160" s="18">
        <v>227</v>
      </c>
      <c r="IB160" s="18">
        <v>228</v>
      </c>
      <c r="IC160" s="18">
        <v>229</v>
      </c>
      <c r="ID160" s="18">
        <v>230</v>
      </c>
      <c r="IE160" s="18">
        <v>231</v>
      </c>
      <c r="IF160" s="18">
        <v>232</v>
      </c>
      <c r="IG160" s="18">
        <v>233</v>
      </c>
      <c r="IH160" s="19">
        <v>234</v>
      </c>
      <c r="II160" s="18">
        <v>235</v>
      </c>
      <c r="IJ160" s="18">
        <v>236</v>
      </c>
      <c r="IK160" s="18">
        <v>237</v>
      </c>
      <c r="IL160" s="18">
        <v>238</v>
      </c>
      <c r="IM160" s="18">
        <v>239</v>
      </c>
      <c r="IN160" s="18">
        <v>240</v>
      </c>
      <c r="IO160" s="18">
        <v>241</v>
      </c>
      <c r="IP160" s="18">
        <v>242</v>
      </c>
      <c r="IQ160" s="18">
        <v>243</v>
      </c>
    </row>
    <row r="161" spans="1:251" s="43" customFormat="1" x14ac:dyDescent="0.3">
      <c r="A161" s="104"/>
      <c r="B161" s="103"/>
      <c r="C161" s="104"/>
      <c r="E161" s="105"/>
      <c r="F161" s="104"/>
      <c r="G161" s="104"/>
      <c r="H161" s="104"/>
      <c r="I161" s="104"/>
      <c r="J161" s="106">
        <v>89.617368421052646</v>
      </c>
      <c r="K161" s="107">
        <v>84.000243902439024</v>
      </c>
      <c r="L161" s="106">
        <v>82.150769230769242</v>
      </c>
      <c r="M161" s="106">
        <v>87.48666666666665</v>
      </c>
      <c r="N161" s="106">
        <v>86.453584905660378</v>
      </c>
      <c r="O161" s="106">
        <v>86.91</v>
      </c>
      <c r="P161" s="106">
        <v>84.575714285714284</v>
      </c>
      <c r="Q161" s="106">
        <v>84.103913043478272</v>
      </c>
      <c r="R161" s="106">
        <v>87.727058823529404</v>
      </c>
      <c r="S161" s="106">
        <v>96.743488372093026</v>
      </c>
      <c r="T161" s="106">
        <v>87.523333333333341</v>
      </c>
      <c r="U161" s="106">
        <v>86.399523809523799</v>
      </c>
      <c r="V161" s="106">
        <v>82.490000000000009</v>
      </c>
      <c r="W161" s="106">
        <v>83.108372093023249</v>
      </c>
      <c r="X161" s="106">
        <v>85.259523809523813</v>
      </c>
      <c r="Y161" s="106">
        <v>91.348275862068959</v>
      </c>
      <c r="Z161" s="106">
        <v>84.033478260869558</v>
      </c>
      <c r="AA161" s="106">
        <v>86.218571428571437</v>
      </c>
      <c r="AB161" s="106">
        <v>85.647777777777776</v>
      </c>
      <c r="AC161" s="106">
        <v>88.290588235294123</v>
      </c>
      <c r="AD161" s="106">
        <v>85.513706293706292</v>
      </c>
      <c r="AE161" s="106">
        <v>87.454999999999998</v>
      </c>
      <c r="AF161" s="106">
        <v>89.869230769230768</v>
      </c>
      <c r="AG161" s="106">
        <v>83.07857142857145</v>
      </c>
      <c r="AH161" s="106">
        <v>83.091111111111104</v>
      </c>
      <c r="AI161" s="106">
        <v>80.229591836734684</v>
      </c>
      <c r="AJ161" s="106">
        <v>75.460000000000008</v>
      </c>
      <c r="AK161" s="106">
        <v>88.47999999999999</v>
      </c>
      <c r="AL161" s="106">
        <v>93.283865546218479</v>
      </c>
      <c r="AM161" s="106">
        <v>85.322201834862383</v>
      </c>
      <c r="AN161" s="106">
        <v>90.097865168539329</v>
      </c>
      <c r="AO161" s="106">
        <v>84.518235294117659</v>
      </c>
      <c r="AP161" s="106">
        <v>85.645555555555546</v>
      </c>
      <c r="AQ161" s="106">
        <v>87.426923076923089</v>
      </c>
      <c r="AR161" s="106">
        <v>89.053684210526328</v>
      </c>
      <c r="AS161" s="106">
        <v>88.871851851851858</v>
      </c>
      <c r="AT161" s="106">
        <v>96.91</v>
      </c>
      <c r="AU161" s="106">
        <v>81.701666666666668</v>
      </c>
      <c r="AV161" s="106">
        <v>79.14</v>
      </c>
      <c r="AW161" s="106">
        <v>83.394878048780498</v>
      </c>
      <c r="AX161" s="106">
        <v>86.544864864864863</v>
      </c>
      <c r="AY161" s="106">
        <v>84.820000000000007</v>
      </c>
      <c r="AZ161" s="106">
        <v>81.666575342465748</v>
      </c>
      <c r="BA161" s="106">
        <v>85.710000000000008</v>
      </c>
      <c r="BB161" s="106">
        <v>83.738965517241382</v>
      </c>
      <c r="BC161" s="106">
        <v>86.474117647058819</v>
      </c>
      <c r="BD161" s="106">
        <v>86.62157894736842</v>
      </c>
      <c r="BE161" s="106">
        <v>82.490967741935492</v>
      </c>
      <c r="BF161" s="106">
        <v>83.488354430379758</v>
      </c>
      <c r="BG161" s="106">
        <v>89.22345521023766</v>
      </c>
      <c r="BH161" s="106">
        <v>84.05</v>
      </c>
      <c r="BI161" s="106">
        <v>86.310000000000016</v>
      </c>
      <c r="BJ161" s="106">
        <v>85.312893081761018</v>
      </c>
      <c r="BK161" s="106">
        <v>86.720198675496704</v>
      </c>
      <c r="BL161" s="106">
        <v>95.127322834645682</v>
      </c>
      <c r="BM161" s="106">
        <v>82.822857142857146</v>
      </c>
      <c r="BN161" s="106">
        <v>86.597958115183246</v>
      </c>
      <c r="BO161" s="106">
        <v>83.155000000000001</v>
      </c>
      <c r="BP161" s="106">
        <v>88.887297297297295</v>
      </c>
      <c r="BQ161" s="106">
        <v>90.05</v>
      </c>
      <c r="BR161" s="106">
        <v>84.003333333333345</v>
      </c>
      <c r="BS161" s="106">
        <v>90.238426966292124</v>
      </c>
      <c r="BT161" s="106">
        <v>91.24</v>
      </c>
      <c r="BU161" s="106">
        <v>90.02000000000001</v>
      </c>
      <c r="BV161" s="106">
        <v>82.853333333333325</v>
      </c>
      <c r="BW161" s="106">
        <v>94.57037037037037</v>
      </c>
      <c r="BX161" s="106">
        <v>84.94</v>
      </c>
      <c r="BY161" s="106">
        <v>88.39</v>
      </c>
      <c r="BZ161" s="106">
        <v>90.518695652173932</v>
      </c>
      <c r="CA161" s="106">
        <v>81.47999999999999</v>
      </c>
      <c r="CB161" s="106">
        <v>83.226237623762387</v>
      </c>
      <c r="CC161" s="106">
        <v>87.617297297297299</v>
      </c>
      <c r="CD161" s="106">
        <v>89.383710691823893</v>
      </c>
      <c r="CE161" s="106">
        <v>85.93</v>
      </c>
      <c r="CF161" s="106">
        <v>86.26367816091954</v>
      </c>
      <c r="CG161" s="106">
        <v>87.076842105263154</v>
      </c>
      <c r="CH161" s="106">
        <v>83.975094339622643</v>
      </c>
      <c r="CI161" s="106">
        <v>83.408461538461523</v>
      </c>
      <c r="CJ161" s="106">
        <v>78.64</v>
      </c>
      <c r="CK161" s="106">
        <v>87.477142857142852</v>
      </c>
      <c r="CL161" s="106">
        <v>89.21846153846154</v>
      </c>
      <c r="CM161" s="106">
        <v>86.554285714285726</v>
      </c>
      <c r="CN161" s="106">
        <v>89.447014925373139</v>
      </c>
      <c r="CO161" s="106">
        <v>82.363684210526316</v>
      </c>
      <c r="CP161" s="106">
        <v>80.710000000000008</v>
      </c>
      <c r="CQ161" s="106">
        <v>89.157777777777781</v>
      </c>
      <c r="CR161" s="106">
        <v>81.660689655172433</v>
      </c>
      <c r="CS161" s="106">
        <v>89.115280898876406</v>
      </c>
      <c r="CT161" s="106">
        <v>84.043076923076939</v>
      </c>
      <c r="CU161" s="106">
        <v>81.873043478260882</v>
      </c>
      <c r="CV161" s="106">
        <v>79.295483870967757</v>
      </c>
      <c r="CW161" s="106">
        <v>84.590392156862748</v>
      </c>
      <c r="CX161" s="106">
        <v>82.000506329113932</v>
      </c>
      <c r="CY161" s="106">
        <v>84.681967213114746</v>
      </c>
      <c r="CZ161" s="106">
        <v>83.94</v>
      </c>
      <c r="DA161" s="106">
        <v>86.11</v>
      </c>
      <c r="DB161" s="106">
        <v>84.750434782608707</v>
      </c>
      <c r="DC161" s="106">
        <v>86.962857142857146</v>
      </c>
      <c r="DD161" s="106">
        <v>82.15117647058824</v>
      </c>
      <c r="DE161" s="106">
        <v>81.364845360824731</v>
      </c>
      <c r="DF161" s="106">
        <v>84.539069767441859</v>
      </c>
      <c r="DG161" s="106">
        <v>86.854883720930232</v>
      </c>
      <c r="DH161" s="106">
        <v>91.373333333333321</v>
      </c>
      <c r="DI161" s="106">
        <v>88.503448275862056</v>
      </c>
      <c r="DJ161" s="106">
        <v>87.821764705882359</v>
      </c>
      <c r="DK161" s="106">
        <v>75.526419753086415</v>
      </c>
      <c r="DL161" s="106">
        <v>83.528571428571439</v>
      </c>
      <c r="DM161" s="106">
        <v>84.36</v>
      </c>
      <c r="DN161" s="106">
        <v>81.070232558139523</v>
      </c>
      <c r="DO161" s="106">
        <v>86.572238805970159</v>
      </c>
      <c r="DP161" s="106">
        <v>82.984554455445547</v>
      </c>
      <c r="DQ161" s="106">
        <v>84.02</v>
      </c>
      <c r="DR161" s="106">
        <v>79.567640449438201</v>
      </c>
      <c r="DS161" s="106">
        <v>86.196666666666673</v>
      </c>
      <c r="DT161" s="106">
        <v>82.437213114754101</v>
      </c>
      <c r="DU161" s="106">
        <v>83.712773109243699</v>
      </c>
      <c r="DV161" s="106">
        <v>85.387272727272716</v>
      </c>
      <c r="DW161" s="106">
        <v>84.087924944812372</v>
      </c>
      <c r="DX161" s="106">
        <v>85.524497041420119</v>
      </c>
      <c r="DY161" s="106">
        <v>83.110000000000014</v>
      </c>
      <c r="DZ161" s="106">
        <v>87.370196078431377</v>
      </c>
      <c r="EA161" s="106">
        <v>85.622439024390246</v>
      </c>
      <c r="EB161" s="106">
        <v>92.3</v>
      </c>
      <c r="EC161" s="106">
        <v>85.650430107526887</v>
      </c>
      <c r="ED161" s="106">
        <v>84.647142857142867</v>
      </c>
      <c r="EE161" s="106">
        <v>84.319298245614021</v>
      </c>
      <c r="EF161" s="106">
        <v>86.346382978723412</v>
      </c>
      <c r="EG161" s="106">
        <v>85.035217391304343</v>
      </c>
      <c r="EH161" s="106">
        <v>84.166111111111121</v>
      </c>
      <c r="EI161" s="106">
        <v>84.748918918918918</v>
      </c>
      <c r="EJ161" s="106">
        <v>84.576923076923066</v>
      </c>
      <c r="EK161" s="106">
        <v>84.185555555555567</v>
      </c>
      <c r="EL161" s="106">
        <v>82.919999999999987</v>
      </c>
      <c r="EM161" s="106">
        <v>81.134210526315798</v>
      </c>
      <c r="EN161" s="106">
        <v>85.855454545454549</v>
      </c>
      <c r="EO161" s="106">
        <v>84.613333333333344</v>
      </c>
      <c r="EP161" s="106">
        <v>84.122105263157891</v>
      </c>
      <c r="EQ161" s="106">
        <v>93.428507462686582</v>
      </c>
      <c r="ER161" s="106">
        <v>87.152340425531918</v>
      </c>
      <c r="ES161" s="106">
        <v>86.73091603053436</v>
      </c>
      <c r="ET161" s="106">
        <v>88.047169811320757</v>
      </c>
      <c r="EU161" s="106">
        <v>80.616279069767444</v>
      </c>
      <c r="EV161" s="106">
        <v>97.194444444444443</v>
      </c>
      <c r="EW161" s="106">
        <v>87.28</v>
      </c>
      <c r="EX161" s="106">
        <v>91.161707317073166</v>
      </c>
      <c r="EY161" s="106">
        <v>83.001566265060248</v>
      </c>
      <c r="EZ161" s="106">
        <v>81.224999999999994</v>
      </c>
      <c r="FA161" s="106">
        <v>89.673529411764704</v>
      </c>
      <c r="FB161" s="106">
        <v>91.157586206896568</v>
      </c>
      <c r="FC161" s="106">
        <v>81.320000000000007</v>
      </c>
      <c r="FD161" s="106">
        <v>82.64784313725491</v>
      </c>
      <c r="FE161" s="106">
        <v>88.055652173913046</v>
      </c>
      <c r="FF161" s="106">
        <v>83.937368421052639</v>
      </c>
      <c r="FG161" s="106">
        <v>89.674999999999997</v>
      </c>
      <c r="FH161" s="106">
        <v>86.685748502994016</v>
      </c>
      <c r="FI161" s="106">
        <v>85.266153846153841</v>
      </c>
      <c r="FJ161" s="106">
        <v>80.560540540540529</v>
      </c>
      <c r="FK161" s="107">
        <v>85.443768115942035</v>
      </c>
      <c r="FL161" s="107">
        <v>87.361111111111114</v>
      </c>
      <c r="FM161" s="107">
        <v>90.267567567567568</v>
      </c>
      <c r="FN161" s="107">
        <v>84.059565217391309</v>
      </c>
      <c r="FO161" s="107">
        <v>85.645593220338995</v>
      </c>
      <c r="FP161" s="107">
        <v>83.928387096774188</v>
      </c>
      <c r="FQ161" s="107">
        <v>89.389213483146065</v>
      </c>
      <c r="FR161" s="107">
        <v>84.293478260869563</v>
      </c>
      <c r="FS161" s="107">
        <v>90.889009900990104</v>
      </c>
      <c r="FT161" s="107">
        <v>85.456551724137938</v>
      </c>
      <c r="FU161" s="107">
        <v>77.870136054421764</v>
      </c>
      <c r="FV161" s="107">
        <v>90.52000000000001</v>
      </c>
      <c r="FW161" s="107">
        <v>85.001851851851853</v>
      </c>
      <c r="FX161" s="107">
        <v>87.02000000000001</v>
      </c>
      <c r="FY161" s="107">
        <v>87.593333333333334</v>
      </c>
      <c r="FZ161" s="107">
        <v>86.463789954337898</v>
      </c>
      <c r="GA161" s="107">
        <v>77.983829787234043</v>
      </c>
      <c r="GB161" s="107">
        <v>94.183469387755096</v>
      </c>
      <c r="GC161" s="107">
        <v>85.74</v>
      </c>
      <c r="GD161" s="107">
        <v>87.198961038961045</v>
      </c>
      <c r="GE161" s="107">
        <v>86.93087719298245</v>
      </c>
      <c r="GF161" s="107">
        <v>80.74666666666667</v>
      </c>
      <c r="GG161" s="107">
        <v>78.783636363636376</v>
      </c>
      <c r="GH161" s="107">
        <v>90.840960698689941</v>
      </c>
      <c r="GI161" s="107">
        <v>84.958195488721799</v>
      </c>
      <c r="GJ161" s="107">
        <v>88.306666666666658</v>
      </c>
      <c r="GK161" s="107">
        <v>86.006666666666661</v>
      </c>
      <c r="GL161" s="107">
        <v>85.535488721804512</v>
      </c>
      <c r="GM161" s="107">
        <v>85.462857142857146</v>
      </c>
      <c r="GN161" s="107">
        <v>84.19525423728814</v>
      </c>
      <c r="GO161" s="107">
        <v>89.281935483870967</v>
      </c>
      <c r="GP161" s="107">
        <v>84.09</v>
      </c>
      <c r="GQ161" s="107">
        <v>92.836760563380295</v>
      </c>
      <c r="GR161" s="107">
        <v>90.087633587786257</v>
      </c>
      <c r="GS161" s="107">
        <v>92.444761904761904</v>
      </c>
      <c r="GT161" s="107">
        <v>81.510370370370367</v>
      </c>
      <c r="GU161" s="107">
        <v>89.860754716981134</v>
      </c>
      <c r="GV161" s="107">
        <v>79.367272727272734</v>
      </c>
      <c r="GW161" s="107">
        <v>84.51297297297296</v>
      </c>
      <c r="GX161" s="107">
        <v>84.679999999999993</v>
      </c>
      <c r="GY161" s="107">
        <v>83.569850746268656</v>
      </c>
      <c r="GZ161" s="107">
        <v>84.107346938775507</v>
      </c>
      <c r="HA161" s="107">
        <v>86.689090909090908</v>
      </c>
      <c r="HB161" s="107">
        <v>84.693043478260876</v>
      </c>
      <c r="HC161" s="107">
        <v>84.236551724137925</v>
      </c>
      <c r="HD161" s="107">
        <v>89.530615835777127</v>
      </c>
      <c r="HE161" s="107">
        <v>91.206666666666663</v>
      </c>
      <c r="HF161" s="107">
        <v>83.218947368421055</v>
      </c>
      <c r="HG161" s="107">
        <v>86.688936170212784</v>
      </c>
      <c r="HH161" s="107">
        <v>88.964489795918368</v>
      </c>
      <c r="HI161" s="107">
        <v>88.76</v>
      </c>
      <c r="HJ161" s="107">
        <v>84.41967213114755</v>
      </c>
      <c r="HK161" s="107">
        <v>94.708695652173915</v>
      </c>
      <c r="HL161" s="107">
        <v>88.354330708661422</v>
      </c>
      <c r="HM161" s="107">
        <v>81.921568627450981</v>
      </c>
      <c r="HN161" s="107">
        <v>88.195999999999998</v>
      </c>
      <c r="HO161" s="107">
        <v>91.57037037037037</v>
      </c>
      <c r="HP161" s="107">
        <v>90.658823529411762</v>
      </c>
      <c r="HQ161" s="107">
        <v>86.460869565217379</v>
      </c>
      <c r="HR161" s="107">
        <v>88.148148148148138</v>
      </c>
      <c r="HS161" s="107">
        <v>89.380487804878044</v>
      </c>
      <c r="HT161" s="107">
        <v>87.2</v>
      </c>
      <c r="HU161" s="107">
        <v>92.6</v>
      </c>
      <c r="HV161" s="107">
        <v>89.494117647058829</v>
      </c>
      <c r="HW161" s="107">
        <v>92.517073170731692</v>
      </c>
      <c r="HX161" s="107">
        <v>93.5741935483871</v>
      </c>
      <c r="HY161" s="107">
        <v>88.128405797101451</v>
      </c>
      <c r="HZ161" s="107">
        <v>91.381121495327108</v>
      </c>
      <c r="IA161" s="107">
        <v>90.444679911699794</v>
      </c>
      <c r="IB161" s="107">
        <v>91.828260211800313</v>
      </c>
      <c r="IC161" s="107">
        <v>80.627132867132872</v>
      </c>
      <c r="ID161" s="107">
        <v>88.936235827664404</v>
      </c>
      <c r="IE161" s="107">
        <v>88.050322580645158</v>
      </c>
      <c r="IF161" s="107">
        <v>93.741532567049802</v>
      </c>
      <c r="IG161" s="107">
        <v>91.070550284629988</v>
      </c>
      <c r="IH161" s="107">
        <v>90.824680851063846</v>
      </c>
      <c r="II161" s="107">
        <v>81.704444444444448</v>
      </c>
      <c r="IJ161" s="107">
        <v>89.392292358803985</v>
      </c>
      <c r="IK161" s="107">
        <v>85.309268292682916</v>
      </c>
      <c r="IL161" s="107">
        <v>77.638940397350993</v>
      </c>
      <c r="IM161" s="107">
        <v>87.118712446351921</v>
      </c>
      <c r="IN161" s="107">
        <v>86.773708609271523</v>
      </c>
      <c r="IO161" s="107">
        <v>92.787036450079242</v>
      </c>
      <c r="IP161" s="107">
        <v>84.239207606973054</v>
      </c>
      <c r="IQ161" s="107">
        <v>89.303280423280427</v>
      </c>
    </row>
    <row r="162" spans="1:251" s="43" customFormat="1" x14ac:dyDescent="0.3">
      <c r="A162" s="104"/>
      <c r="B162" s="103"/>
      <c r="C162" s="104"/>
      <c r="E162" s="105"/>
      <c r="F162" s="104"/>
      <c r="G162" s="104"/>
      <c r="H162" s="104"/>
      <c r="I162" s="104"/>
      <c r="J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c r="CU162" s="95"/>
      <c r="CV162" s="95"/>
      <c r="CW162" s="95"/>
      <c r="CX162" s="95"/>
      <c r="CY162" s="95"/>
      <c r="CZ162" s="95"/>
      <c r="DA162" s="95"/>
      <c r="DB162" s="95"/>
      <c r="DC162" s="95"/>
      <c r="DD162" s="95"/>
      <c r="DE162" s="95"/>
      <c r="DF162" s="95"/>
      <c r="DG162" s="95"/>
      <c r="DH162" s="95"/>
      <c r="DI162" s="95"/>
      <c r="DJ162" s="95"/>
      <c r="DK162" s="95"/>
      <c r="DL162" s="95"/>
      <c r="DM162" s="95"/>
      <c r="DN162" s="95"/>
      <c r="DO162" s="95"/>
      <c r="DP162" s="95"/>
      <c r="DQ162" s="95"/>
      <c r="DR162" s="95"/>
      <c r="DS162" s="95"/>
      <c r="DT162" s="95"/>
      <c r="DU162" s="95"/>
      <c r="DV162" s="95"/>
      <c r="DW162" s="95"/>
      <c r="DX162" s="95"/>
      <c r="DY162" s="95"/>
      <c r="DZ162" s="95"/>
      <c r="EA162" s="95"/>
      <c r="EB162" s="95"/>
      <c r="EC162" s="95"/>
      <c r="ED162" s="95"/>
      <c r="EE162" s="95"/>
      <c r="EF162" s="95"/>
      <c r="EG162" s="95"/>
      <c r="EH162" s="95"/>
      <c r="EI162" s="95"/>
      <c r="EJ162" s="95"/>
      <c r="EK162" s="95"/>
      <c r="EL162" s="95"/>
      <c r="EM162" s="95"/>
      <c r="EN162" s="95"/>
      <c r="EO162" s="95"/>
      <c r="EP162" s="95"/>
      <c r="EQ162" s="95"/>
      <c r="ER162" s="95"/>
      <c r="ES162" s="95"/>
      <c r="ET162" s="95"/>
      <c r="EU162" s="95"/>
      <c r="EV162" s="95"/>
      <c r="EW162" s="95"/>
      <c r="EX162" s="95"/>
      <c r="EY162" s="95"/>
      <c r="EZ162" s="95"/>
      <c r="FA162" s="95"/>
      <c r="FB162" s="95"/>
      <c r="FC162" s="95"/>
      <c r="FD162" s="95"/>
      <c r="FE162" s="95"/>
      <c r="FF162" s="95"/>
      <c r="FG162" s="95"/>
      <c r="FH162" s="95"/>
      <c r="FI162" s="95"/>
      <c r="FJ162" s="95"/>
    </row>
    <row r="163" spans="1:251" s="43" customFormat="1" x14ac:dyDescent="0.3">
      <c r="A163" s="104"/>
      <c r="B163" s="103"/>
      <c r="C163" s="104"/>
      <c r="E163" s="105"/>
      <c r="F163" s="104"/>
      <c r="G163" s="104"/>
      <c r="H163" s="104"/>
      <c r="I163" s="104"/>
      <c r="J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5"/>
      <c r="CX163" s="95"/>
      <c r="CY163" s="95"/>
      <c r="CZ163" s="95"/>
      <c r="DA163" s="95"/>
      <c r="DB163" s="95"/>
      <c r="DC163" s="95"/>
      <c r="DD163" s="95"/>
      <c r="DE163" s="95"/>
      <c r="DF163" s="95"/>
      <c r="DG163" s="95"/>
      <c r="DH163" s="95"/>
      <c r="DI163" s="95"/>
      <c r="DJ163" s="95"/>
      <c r="DK163" s="95"/>
      <c r="DL163" s="95"/>
      <c r="DM163" s="95"/>
      <c r="DN163" s="95"/>
      <c r="DO163" s="95"/>
      <c r="DP163" s="95"/>
      <c r="DQ163" s="95"/>
      <c r="DR163" s="95"/>
      <c r="DS163" s="95"/>
      <c r="DT163" s="95"/>
      <c r="DU163" s="95"/>
      <c r="DV163" s="95"/>
      <c r="DW163" s="95"/>
      <c r="DX163" s="95"/>
      <c r="DY163" s="95"/>
      <c r="DZ163" s="95"/>
      <c r="EA163" s="95"/>
      <c r="EB163" s="95"/>
      <c r="EC163" s="95"/>
      <c r="ED163" s="95"/>
      <c r="EE163" s="95"/>
      <c r="EF163" s="95"/>
      <c r="EG163" s="95"/>
      <c r="EH163" s="95"/>
      <c r="EI163" s="95"/>
      <c r="EJ163" s="95"/>
      <c r="EK163" s="95"/>
      <c r="EL163" s="95"/>
      <c r="EM163" s="95"/>
      <c r="EN163" s="95"/>
      <c r="EO163" s="95"/>
      <c r="EP163" s="95"/>
      <c r="EQ163" s="95"/>
      <c r="ER163" s="95"/>
      <c r="ES163" s="95"/>
      <c r="ET163" s="95"/>
      <c r="EU163" s="95"/>
      <c r="EV163" s="95"/>
      <c r="EW163" s="95"/>
      <c r="EX163" s="95"/>
      <c r="EY163" s="95"/>
      <c r="EZ163" s="95"/>
      <c r="FA163" s="95"/>
      <c r="FB163" s="95"/>
      <c r="FC163" s="95"/>
      <c r="FD163" s="95"/>
      <c r="FE163" s="95"/>
      <c r="FF163" s="95"/>
      <c r="FG163" s="95"/>
      <c r="FH163" s="95"/>
      <c r="FI163" s="95"/>
      <c r="FJ163" s="95"/>
    </row>
    <row r="164" spans="1:251" s="43" customFormat="1" x14ac:dyDescent="0.3">
      <c r="A164" s="104"/>
      <c r="B164" s="103"/>
      <c r="C164" s="104"/>
      <c r="D164" s="54" t="s">
        <v>852</v>
      </c>
      <c r="E164" s="54" t="s">
        <v>853</v>
      </c>
      <c r="F164" s="54" t="s">
        <v>854</v>
      </c>
      <c r="G164" s="54" t="s">
        <v>855</v>
      </c>
      <c r="H164" s="104"/>
      <c r="I164" s="104"/>
      <c r="J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95"/>
      <c r="CY164" s="95"/>
      <c r="CZ164" s="95"/>
      <c r="DA164" s="95"/>
      <c r="DB164" s="95"/>
      <c r="DC164" s="95"/>
      <c r="DD164" s="95"/>
      <c r="DE164" s="95"/>
      <c r="DF164" s="95"/>
      <c r="DG164" s="95"/>
      <c r="DH164" s="95"/>
      <c r="DI164" s="95"/>
      <c r="DJ164" s="95"/>
      <c r="DK164" s="95"/>
      <c r="DL164" s="95"/>
      <c r="DM164" s="95"/>
      <c r="DN164" s="95"/>
      <c r="DO164" s="95"/>
      <c r="DP164" s="95"/>
      <c r="DQ164" s="95"/>
      <c r="DR164" s="95"/>
      <c r="DS164" s="95"/>
      <c r="DT164" s="95"/>
      <c r="DU164" s="95"/>
      <c r="DV164" s="95"/>
      <c r="DW164" s="95"/>
      <c r="DX164" s="95"/>
      <c r="DY164" s="95"/>
      <c r="DZ164" s="95"/>
      <c r="EA164" s="95"/>
      <c r="EB164" s="95"/>
      <c r="EC164" s="95"/>
      <c r="ED164" s="95"/>
      <c r="EE164" s="95"/>
      <c r="EF164" s="95"/>
      <c r="EG164" s="95"/>
      <c r="EH164" s="95"/>
      <c r="EI164" s="95"/>
      <c r="EJ164" s="95"/>
      <c r="EK164" s="95"/>
      <c r="EL164" s="95"/>
      <c r="EM164" s="95"/>
      <c r="EN164" s="95"/>
      <c r="EO164" s="95"/>
      <c r="EP164" s="95"/>
      <c r="EQ164" s="95"/>
      <c r="ER164" s="95"/>
      <c r="ES164" s="95"/>
      <c r="ET164" s="95"/>
      <c r="EU164" s="95"/>
      <c r="EV164" s="95"/>
      <c r="EW164" s="95"/>
      <c r="EX164" s="95"/>
      <c r="EY164" s="95"/>
      <c r="EZ164" s="95"/>
      <c r="FA164" s="95"/>
      <c r="FB164" s="95"/>
      <c r="FC164" s="95"/>
      <c r="FD164" s="95"/>
      <c r="FE164" s="95"/>
      <c r="FF164" s="95"/>
      <c r="FG164" s="95"/>
      <c r="FH164" s="95"/>
      <c r="FI164" s="95"/>
      <c r="FJ164" s="95"/>
    </row>
    <row r="165" spans="1:251" s="43" customFormat="1" ht="40.799999999999997" x14ac:dyDescent="0.3">
      <c r="A165" s="104"/>
      <c r="B165" s="103"/>
      <c r="C165" s="104"/>
      <c r="D165" s="102">
        <v>1</v>
      </c>
      <c r="E165" s="14" t="s">
        <v>185</v>
      </c>
      <c r="F165" s="20">
        <v>248</v>
      </c>
      <c r="G165" s="108">
        <v>98.443333333333342</v>
      </c>
      <c r="H165" s="104"/>
      <c r="I165" s="104"/>
      <c r="J165" s="95"/>
      <c r="L165" s="95"/>
      <c r="M165" s="95" t="s">
        <v>711</v>
      </c>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95"/>
      <c r="CJ165" s="95"/>
      <c r="CK165" s="95"/>
      <c r="CL165" s="95"/>
      <c r="CM165" s="95"/>
      <c r="CN165" s="95"/>
      <c r="CO165" s="95"/>
      <c r="CP165" s="95"/>
      <c r="CQ165" s="95"/>
      <c r="CR165" s="95"/>
      <c r="CS165" s="95"/>
      <c r="CT165" s="95"/>
      <c r="CU165" s="95"/>
      <c r="CV165" s="95"/>
      <c r="CW165" s="95"/>
      <c r="CX165" s="95"/>
      <c r="CY165" s="95"/>
      <c r="CZ165" s="95"/>
      <c r="DA165" s="95"/>
      <c r="DB165" s="95"/>
      <c r="DC165" s="95"/>
      <c r="DD165" s="95"/>
      <c r="DE165" s="95"/>
      <c r="DF165" s="95"/>
      <c r="DG165" s="95"/>
      <c r="DH165" s="95"/>
      <c r="DI165" s="95"/>
      <c r="DJ165" s="95"/>
      <c r="DK165" s="95"/>
      <c r="DL165" s="95"/>
      <c r="DM165" s="95"/>
      <c r="DN165" s="95"/>
      <c r="DO165" s="95"/>
      <c r="DP165" s="95"/>
      <c r="DQ165" s="95"/>
      <c r="DR165" s="95"/>
      <c r="DS165" s="95"/>
      <c r="DT165" s="95"/>
      <c r="DU165" s="95"/>
      <c r="DV165" s="95"/>
      <c r="DW165" s="95"/>
      <c r="DX165" s="95"/>
      <c r="DY165" s="95"/>
      <c r="DZ165" s="95"/>
      <c r="EA165" s="95"/>
      <c r="EB165" s="95"/>
      <c r="EC165" s="95"/>
      <c r="ED165" s="95"/>
      <c r="EE165" s="95"/>
      <c r="EF165" s="95"/>
      <c r="EG165" s="95"/>
      <c r="EH165" s="95"/>
      <c r="EI165" s="95"/>
      <c r="EJ165" s="95"/>
      <c r="EK165" s="95"/>
      <c r="EL165" s="95"/>
      <c r="EM165" s="95"/>
      <c r="EN165" s="95"/>
      <c r="EO165" s="95"/>
      <c r="EP165" s="95"/>
      <c r="EQ165" s="95"/>
      <c r="ER165" s="95"/>
      <c r="ES165" s="95"/>
      <c r="ET165" s="95"/>
      <c r="EU165" s="95"/>
      <c r="EV165" s="95"/>
      <c r="EW165" s="95"/>
      <c r="EX165" s="95"/>
      <c r="EY165" s="95"/>
      <c r="EZ165" s="95"/>
      <c r="FA165" s="95"/>
      <c r="FB165" s="95"/>
      <c r="FC165" s="95"/>
      <c r="FD165" s="95"/>
      <c r="FE165" s="95"/>
      <c r="FF165" s="95"/>
      <c r="FG165" s="95"/>
      <c r="FH165" s="95"/>
      <c r="FI165" s="95"/>
      <c r="FJ165" s="95"/>
    </row>
    <row r="166" spans="1:251" s="43" customFormat="1" ht="30.6" x14ac:dyDescent="0.3">
      <c r="A166" s="104"/>
      <c r="B166" s="103"/>
      <c r="C166" s="104"/>
      <c r="D166" s="102">
        <v>2</v>
      </c>
      <c r="E166" s="10" t="s">
        <v>814</v>
      </c>
      <c r="F166" s="16">
        <v>143</v>
      </c>
      <c r="G166" s="109">
        <v>97.194444444444443</v>
      </c>
      <c r="H166" s="104"/>
      <c r="I166" s="104"/>
      <c r="J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5"/>
      <c r="CX166" s="95"/>
      <c r="CY166" s="95"/>
      <c r="CZ166" s="95"/>
      <c r="DA166" s="95"/>
      <c r="DB166" s="95"/>
      <c r="DC166" s="95"/>
      <c r="DD166" s="95"/>
      <c r="DE166" s="95"/>
      <c r="DF166" s="95"/>
      <c r="DG166" s="95"/>
      <c r="DH166" s="95"/>
      <c r="DI166" s="95"/>
      <c r="DJ166" s="95"/>
      <c r="DK166" s="95"/>
      <c r="DL166" s="95"/>
      <c r="DM166" s="95"/>
      <c r="DN166" s="95"/>
      <c r="DO166" s="95"/>
      <c r="DP166" s="95"/>
      <c r="DQ166" s="95"/>
      <c r="DR166" s="95"/>
      <c r="DS166" s="95"/>
      <c r="DT166" s="95"/>
      <c r="DU166" s="95"/>
      <c r="DV166" s="95"/>
      <c r="DW166" s="95"/>
      <c r="DX166" s="95"/>
      <c r="DY166" s="95"/>
      <c r="DZ166" s="95"/>
      <c r="EA166" s="95"/>
      <c r="EB166" s="95"/>
      <c r="EC166" s="95"/>
      <c r="ED166" s="95"/>
      <c r="EE166" s="95"/>
      <c r="EF166" s="95"/>
      <c r="EG166" s="95"/>
      <c r="EH166" s="95"/>
      <c r="EI166" s="95"/>
      <c r="EJ166" s="95"/>
      <c r="EK166" s="95"/>
      <c r="EL166" s="95"/>
      <c r="EM166" s="95"/>
      <c r="EN166" s="95"/>
      <c r="EO166" s="95"/>
      <c r="EP166" s="95"/>
      <c r="EQ166" s="95"/>
      <c r="ER166" s="95"/>
      <c r="ES166" s="95"/>
      <c r="ET166" s="95"/>
      <c r="EU166" s="95"/>
      <c r="EV166" s="95"/>
      <c r="EW166" s="95"/>
      <c r="EX166" s="95"/>
      <c r="EY166" s="95"/>
      <c r="EZ166" s="95"/>
      <c r="FA166" s="95"/>
      <c r="FB166" s="95"/>
      <c r="FC166" s="95"/>
      <c r="FD166" s="95"/>
      <c r="FE166" s="95"/>
      <c r="FF166" s="95"/>
      <c r="FG166" s="95"/>
      <c r="FH166" s="95"/>
      <c r="FI166" s="95"/>
      <c r="FJ166" s="95"/>
    </row>
    <row r="167" spans="1:251" s="43" customFormat="1" ht="51" x14ac:dyDescent="0.3">
      <c r="A167" s="104"/>
      <c r="B167" s="103"/>
      <c r="C167" s="104"/>
      <c r="D167" s="102">
        <v>3</v>
      </c>
      <c r="E167" s="10" t="s">
        <v>32</v>
      </c>
      <c r="F167" s="16">
        <v>37</v>
      </c>
      <c r="G167" s="109">
        <v>96.91</v>
      </c>
      <c r="H167" s="104"/>
      <c r="I167" s="104"/>
      <c r="J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5"/>
      <c r="CX167" s="95"/>
      <c r="CY167" s="95"/>
      <c r="CZ167" s="95"/>
      <c r="DA167" s="95"/>
      <c r="DB167" s="95"/>
      <c r="DC167" s="95"/>
      <c r="DD167" s="95"/>
      <c r="DE167" s="95"/>
      <c r="DF167" s="95"/>
      <c r="DG167" s="95"/>
      <c r="DH167" s="95"/>
      <c r="DI167" s="95"/>
      <c r="DJ167" s="95"/>
      <c r="DK167" s="95"/>
      <c r="DL167" s="95"/>
      <c r="DM167" s="95"/>
      <c r="DN167" s="95"/>
      <c r="DO167" s="95"/>
      <c r="DP167" s="95"/>
      <c r="DQ167" s="95"/>
      <c r="DR167" s="95"/>
      <c r="DS167" s="95"/>
      <c r="DT167" s="95"/>
      <c r="DU167" s="95"/>
      <c r="DV167" s="95"/>
      <c r="DW167" s="95"/>
      <c r="DX167" s="95"/>
      <c r="DY167" s="95"/>
      <c r="DZ167" s="95"/>
      <c r="EA167" s="95"/>
      <c r="EB167" s="95"/>
      <c r="EC167" s="95"/>
      <c r="ED167" s="95"/>
      <c r="EE167" s="95"/>
      <c r="EF167" s="95"/>
      <c r="EG167" s="95"/>
      <c r="EH167" s="95"/>
      <c r="EI167" s="95"/>
      <c r="EJ167" s="95"/>
      <c r="EK167" s="95"/>
      <c r="EL167" s="95"/>
      <c r="EM167" s="95"/>
      <c r="EN167" s="95"/>
      <c r="EO167" s="95"/>
      <c r="EP167" s="95"/>
      <c r="EQ167" s="95"/>
      <c r="ER167" s="95"/>
      <c r="ES167" s="95"/>
      <c r="ET167" s="95"/>
      <c r="EU167" s="95"/>
      <c r="EV167" s="95"/>
      <c r="EW167" s="95"/>
      <c r="EX167" s="95"/>
      <c r="EY167" s="95"/>
      <c r="EZ167" s="95"/>
      <c r="FA167" s="95"/>
      <c r="FB167" s="95"/>
      <c r="FC167" s="95"/>
      <c r="FD167" s="95"/>
      <c r="FE167" s="95"/>
      <c r="FF167" s="95"/>
      <c r="FG167" s="95"/>
      <c r="FH167" s="95"/>
      <c r="FI167" s="95"/>
      <c r="FJ167" s="95"/>
    </row>
    <row r="168" spans="1:251" s="43" customFormat="1" ht="40.799999999999997" x14ac:dyDescent="0.3">
      <c r="A168" s="104"/>
      <c r="B168" s="103"/>
      <c r="C168" s="104"/>
      <c r="D168" s="102">
        <v>4</v>
      </c>
      <c r="E168" s="10" t="s">
        <v>785</v>
      </c>
      <c r="F168" s="16">
        <v>10</v>
      </c>
      <c r="G168" s="109">
        <v>96.743488372093026</v>
      </c>
      <c r="H168" s="104"/>
      <c r="I168" s="104"/>
      <c r="J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5"/>
      <c r="DE168" s="95"/>
      <c r="DF168" s="95"/>
      <c r="DG168" s="95"/>
      <c r="DH168" s="95"/>
      <c r="DI168" s="95"/>
      <c r="DJ168" s="95"/>
      <c r="DK168" s="95"/>
      <c r="DL168" s="95"/>
      <c r="DM168" s="95"/>
      <c r="DN168" s="95"/>
      <c r="DO168" s="95"/>
      <c r="DP168" s="95"/>
      <c r="DQ168" s="95"/>
      <c r="DR168" s="95"/>
      <c r="DS168" s="95"/>
      <c r="DT168" s="95"/>
      <c r="DU168" s="95"/>
      <c r="DV168" s="95"/>
      <c r="DW168" s="95"/>
      <c r="DX168" s="95"/>
      <c r="DY168" s="95"/>
      <c r="DZ168" s="95"/>
      <c r="EA168" s="95"/>
      <c r="EB168" s="95"/>
      <c r="EC168" s="95"/>
      <c r="ED168" s="95"/>
      <c r="EE168" s="95"/>
      <c r="EF168" s="95"/>
      <c r="EG168" s="95"/>
      <c r="EH168" s="95"/>
      <c r="EI168" s="95"/>
      <c r="EJ168" s="95"/>
      <c r="EK168" s="95"/>
      <c r="EL168" s="95"/>
      <c r="EM168" s="95"/>
      <c r="EN168" s="95"/>
      <c r="EO168" s="95"/>
      <c r="EP168" s="95"/>
      <c r="EQ168" s="95"/>
      <c r="ER168" s="95"/>
      <c r="ES168" s="95"/>
      <c r="ET168" s="95"/>
      <c r="EU168" s="95"/>
      <c r="EV168" s="95"/>
      <c r="EW168" s="95"/>
      <c r="EX168" s="95"/>
      <c r="EY168" s="95"/>
      <c r="EZ168" s="95"/>
      <c r="FA168" s="95"/>
      <c r="FB168" s="95"/>
      <c r="FC168" s="95"/>
      <c r="FD168" s="95"/>
      <c r="FE168" s="95"/>
      <c r="FF168" s="95"/>
      <c r="FG168" s="95"/>
      <c r="FH168" s="95"/>
      <c r="FI168" s="95"/>
      <c r="FJ168" s="95"/>
    </row>
    <row r="169" spans="1:251" s="43" customFormat="1" ht="40.799999999999997" x14ac:dyDescent="0.3">
      <c r="A169" s="104"/>
      <c r="B169" s="103"/>
      <c r="C169" s="104"/>
      <c r="D169" s="102">
        <v>5</v>
      </c>
      <c r="E169" s="14" t="s">
        <v>182</v>
      </c>
      <c r="F169" s="20">
        <v>245</v>
      </c>
      <c r="G169" s="108">
        <v>95.782307692307683</v>
      </c>
      <c r="H169" s="104"/>
      <c r="I169" s="104"/>
      <c r="J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95"/>
      <c r="BX169" s="95"/>
      <c r="BY169" s="95"/>
      <c r="BZ169" s="95"/>
      <c r="CA169" s="95"/>
      <c r="CB169" s="95"/>
      <c r="CC169" s="95"/>
      <c r="CD169" s="95"/>
      <c r="CE169" s="95"/>
      <c r="CF169" s="95"/>
      <c r="CG169" s="95"/>
      <c r="CH169" s="95"/>
      <c r="CI169" s="95"/>
      <c r="CJ169" s="95"/>
      <c r="CK169" s="95"/>
      <c r="CL169" s="95"/>
      <c r="CM169" s="95"/>
      <c r="CN169" s="95"/>
      <c r="CO169" s="95"/>
      <c r="CP169" s="95"/>
      <c r="CQ169" s="95"/>
      <c r="CR169" s="95"/>
      <c r="CS169" s="95"/>
      <c r="CT169" s="95"/>
      <c r="CU169" s="95"/>
      <c r="CV169" s="95"/>
      <c r="CW169" s="95"/>
      <c r="CX169" s="95"/>
      <c r="CY169" s="95"/>
      <c r="CZ169" s="95"/>
      <c r="DA169" s="95"/>
      <c r="DB169" s="95"/>
      <c r="DC169" s="95"/>
      <c r="DD169" s="95"/>
      <c r="DE169" s="95"/>
      <c r="DF169" s="95"/>
      <c r="DG169" s="95"/>
      <c r="DH169" s="95"/>
      <c r="DI169" s="95"/>
      <c r="DJ169" s="95"/>
      <c r="DK169" s="95"/>
      <c r="DL169" s="95"/>
      <c r="DM169" s="95"/>
      <c r="DN169" s="95"/>
      <c r="DO169" s="95"/>
      <c r="DP169" s="95"/>
      <c r="DQ169" s="95"/>
      <c r="DR169" s="95"/>
      <c r="DS169" s="95"/>
      <c r="DT169" s="95"/>
      <c r="DU169" s="95"/>
      <c r="DV169" s="95"/>
      <c r="DW169" s="95"/>
      <c r="DX169" s="95"/>
      <c r="DY169" s="95"/>
      <c r="DZ169" s="95"/>
      <c r="EA169" s="95"/>
      <c r="EB169" s="95"/>
      <c r="EC169" s="95"/>
      <c r="ED169" s="95"/>
      <c r="EE169" s="95"/>
      <c r="EF169" s="95"/>
      <c r="EG169" s="95"/>
      <c r="EH169" s="95"/>
      <c r="EI169" s="95"/>
      <c r="EJ169" s="95"/>
      <c r="EK169" s="95"/>
      <c r="EL169" s="95"/>
      <c r="EM169" s="95"/>
      <c r="EN169" s="95"/>
      <c r="EO169" s="95"/>
      <c r="EP169" s="95"/>
      <c r="EQ169" s="95"/>
      <c r="ER169" s="95"/>
      <c r="ES169" s="95"/>
      <c r="ET169" s="95"/>
      <c r="EU169" s="95"/>
      <c r="EV169" s="95"/>
      <c r="EW169" s="95"/>
      <c r="EX169" s="95"/>
      <c r="EY169" s="95"/>
      <c r="EZ169" s="95"/>
      <c r="FA169" s="95"/>
      <c r="FB169" s="95"/>
      <c r="FC169" s="95"/>
      <c r="FD169" s="95"/>
      <c r="FE169" s="95"/>
      <c r="FF169" s="95"/>
      <c r="FG169" s="95"/>
      <c r="FH169" s="95"/>
      <c r="FI169" s="95"/>
      <c r="FJ169" s="95"/>
    </row>
    <row r="170" spans="1:251" s="43" customFormat="1" ht="40.799999999999997" x14ac:dyDescent="0.3">
      <c r="A170" s="104"/>
      <c r="B170" s="103"/>
      <c r="C170" s="104"/>
      <c r="D170" s="102">
        <v>6</v>
      </c>
      <c r="E170" s="14" t="s">
        <v>186</v>
      </c>
      <c r="F170" s="20">
        <v>249</v>
      </c>
      <c r="G170" s="108">
        <v>95.573333333333323</v>
      </c>
      <c r="H170" s="104"/>
      <c r="I170" s="104"/>
      <c r="J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c r="BS170" s="95"/>
      <c r="BT170" s="95"/>
      <c r="BU170" s="95"/>
      <c r="BV170" s="95"/>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95"/>
      <c r="DO170" s="95"/>
      <c r="DP170" s="95"/>
      <c r="DQ170" s="95"/>
      <c r="DR170" s="95"/>
      <c r="DS170" s="95"/>
      <c r="DT170" s="95"/>
      <c r="DU170" s="95"/>
      <c r="DV170" s="95"/>
      <c r="DW170" s="95"/>
      <c r="DX170" s="95"/>
      <c r="DY170" s="95"/>
      <c r="DZ170" s="95"/>
      <c r="EA170" s="95"/>
      <c r="EB170" s="95"/>
      <c r="EC170" s="95"/>
      <c r="ED170" s="95"/>
      <c r="EE170" s="95"/>
      <c r="EF170" s="95"/>
      <c r="EG170" s="95"/>
      <c r="EH170" s="95"/>
      <c r="EI170" s="95"/>
      <c r="EJ170" s="95"/>
      <c r="EK170" s="95"/>
      <c r="EL170" s="95"/>
      <c r="EM170" s="95"/>
      <c r="EN170" s="95"/>
      <c r="EO170" s="95"/>
      <c r="EP170" s="95"/>
      <c r="EQ170" s="95"/>
      <c r="ER170" s="95"/>
      <c r="ES170" s="95"/>
      <c r="ET170" s="95"/>
      <c r="EU170" s="95"/>
      <c r="EV170" s="95"/>
      <c r="EW170" s="95"/>
      <c r="EX170" s="95"/>
      <c r="EY170" s="95"/>
      <c r="EZ170" s="95"/>
      <c r="FA170" s="95"/>
      <c r="FB170" s="95"/>
      <c r="FC170" s="95"/>
      <c r="FD170" s="95"/>
      <c r="FE170" s="95"/>
      <c r="FF170" s="95"/>
      <c r="FG170" s="95"/>
      <c r="FH170" s="95"/>
      <c r="FI170" s="95"/>
      <c r="FJ170" s="95"/>
    </row>
    <row r="171" spans="1:251" s="43" customFormat="1" ht="51" x14ac:dyDescent="0.3">
      <c r="A171" s="104"/>
      <c r="B171" s="103"/>
      <c r="C171" s="104"/>
      <c r="D171" s="102">
        <v>7</v>
      </c>
      <c r="E171" s="10" t="s">
        <v>47</v>
      </c>
      <c r="F171" s="16">
        <v>55</v>
      </c>
      <c r="G171" s="109">
        <v>95.127322834645682</v>
      </c>
      <c r="H171" s="104"/>
      <c r="I171" s="104"/>
      <c r="J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95"/>
      <c r="DO171" s="95"/>
      <c r="DP171" s="95"/>
      <c r="DQ171" s="95"/>
      <c r="DR171" s="95"/>
      <c r="DS171" s="95"/>
      <c r="DT171" s="95"/>
      <c r="DU171" s="95"/>
      <c r="DV171" s="95"/>
      <c r="DW171" s="95"/>
      <c r="DX171" s="95"/>
      <c r="DY171" s="95"/>
      <c r="DZ171" s="95"/>
      <c r="EA171" s="95"/>
      <c r="EB171" s="95"/>
      <c r="EC171" s="95"/>
      <c r="ED171" s="95"/>
      <c r="EE171" s="95"/>
      <c r="EF171" s="95"/>
      <c r="EG171" s="95"/>
      <c r="EH171" s="95"/>
      <c r="EI171" s="95"/>
      <c r="EJ171" s="95"/>
      <c r="EK171" s="95"/>
      <c r="EL171" s="95"/>
      <c r="EM171" s="95"/>
      <c r="EN171" s="95"/>
      <c r="EO171" s="95"/>
      <c r="EP171" s="95"/>
      <c r="EQ171" s="95"/>
      <c r="ER171" s="95"/>
      <c r="ES171" s="95"/>
      <c r="ET171" s="95"/>
      <c r="EU171" s="95"/>
      <c r="EV171" s="95"/>
      <c r="EW171" s="95"/>
      <c r="EX171" s="95"/>
      <c r="EY171" s="95"/>
      <c r="EZ171" s="95"/>
      <c r="FA171" s="95"/>
      <c r="FB171" s="95"/>
      <c r="FC171" s="95"/>
      <c r="FD171" s="95"/>
      <c r="FE171" s="95"/>
      <c r="FF171" s="95"/>
      <c r="FG171" s="95"/>
      <c r="FH171" s="95"/>
      <c r="FI171" s="95"/>
      <c r="FJ171" s="95"/>
    </row>
    <row r="172" spans="1:251" s="43" customFormat="1" ht="40.799999999999997" x14ac:dyDescent="0.3">
      <c r="A172" s="104"/>
      <c r="B172" s="103"/>
      <c r="C172" s="104"/>
      <c r="D172" s="102">
        <v>8</v>
      </c>
      <c r="E172" s="10" t="s">
        <v>159</v>
      </c>
      <c r="F172" s="16">
        <v>211</v>
      </c>
      <c r="G172" s="108">
        <v>94.708695652173915</v>
      </c>
      <c r="H172" s="104"/>
      <c r="I172" s="104"/>
      <c r="J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95"/>
      <c r="EJ172" s="95"/>
      <c r="EK172" s="95"/>
      <c r="EL172" s="95"/>
      <c r="EM172" s="95"/>
      <c r="EN172" s="95"/>
      <c r="EO172" s="95"/>
      <c r="EP172" s="95"/>
      <c r="EQ172" s="95"/>
      <c r="ER172" s="95"/>
      <c r="ES172" s="95"/>
      <c r="ET172" s="95"/>
      <c r="EU172" s="95"/>
      <c r="EV172" s="95"/>
      <c r="EW172" s="95"/>
      <c r="EX172" s="95"/>
      <c r="EY172" s="95"/>
      <c r="EZ172" s="95"/>
      <c r="FA172" s="95"/>
      <c r="FB172" s="95"/>
      <c r="FC172" s="95"/>
      <c r="FD172" s="95"/>
      <c r="FE172" s="95"/>
      <c r="FF172" s="95"/>
      <c r="FG172" s="95"/>
      <c r="FH172" s="95"/>
      <c r="FI172" s="95"/>
      <c r="FJ172" s="95"/>
    </row>
    <row r="173" spans="1:251" s="43" customFormat="1" ht="40.799999999999997" x14ac:dyDescent="0.3">
      <c r="A173" s="104"/>
      <c r="B173" s="103"/>
      <c r="C173" s="104"/>
      <c r="D173" s="102">
        <v>9</v>
      </c>
      <c r="E173" s="14" t="s">
        <v>181</v>
      </c>
      <c r="F173" s="20">
        <v>244</v>
      </c>
      <c r="G173" s="108">
        <v>94.58</v>
      </c>
      <c r="H173" s="104"/>
      <c r="I173" s="104"/>
      <c r="J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c r="DC173" s="95"/>
      <c r="DD173" s="95"/>
      <c r="DE173" s="95"/>
      <c r="DF173" s="95"/>
      <c r="DG173" s="95"/>
      <c r="DH173" s="95"/>
      <c r="DI173" s="95"/>
      <c r="DJ173" s="95"/>
      <c r="DK173" s="95"/>
      <c r="DL173" s="95"/>
      <c r="DM173" s="95"/>
      <c r="DN173" s="95"/>
      <c r="DO173" s="95"/>
      <c r="DP173" s="95"/>
      <c r="DQ173" s="95"/>
      <c r="DR173" s="95"/>
      <c r="DS173" s="95"/>
      <c r="DT173" s="95"/>
      <c r="DU173" s="95"/>
      <c r="DV173" s="95"/>
      <c r="DW173" s="95"/>
      <c r="DX173" s="95"/>
      <c r="DY173" s="95"/>
      <c r="DZ173" s="95"/>
      <c r="EA173" s="95"/>
      <c r="EB173" s="95"/>
      <c r="EC173" s="95"/>
      <c r="ED173" s="95"/>
      <c r="EE173" s="95"/>
      <c r="EF173" s="95"/>
      <c r="EG173" s="95"/>
      <c r="EH173" s="95"/>
      <c r="EI173" s="95"/>
      <c r="EJ173" s="95"/>
      <c r="EK173" s="95"/>
      <c r="EL173" s="95"/>
      <c r="EM173" s="95"/>
      <c r="EN173" s="95"/>
      <c r="EO173" s="95"/>
      <c r="EP173" s="95"/>
      <c r="EQ173" s="95"/>
      <c r="ER173" s="95"/>
      <c r="ES173" s="95"/>
      <c r="ET173" s="95"/>
      <c r="EU173" s="95"/>
      <c r="EV173" s="95"/>
      <c r="EW173" s="95"/>
      <c r="EX173" s="95"/>
      <c r="EY173" s="95"/>
      <c r="EZ173" s="95"/>
      <c r="FA173" s="95"/>
      <c r="FB173" s="95"/>
      <c r="FC173" s="95"/>
      <c r="FD173" s="95"/>
      <c r="FE173" s="95"/>
      <c r="FF173" s="95"/>
      <c r="FG173" s="95"/>
      <c r="FH173" s="95"/>
      <c r="FI173" s="95"/>
      <c r="FJ173" s="95"/>
    </row>
    <row r="174" spans="1:251" s="43" customFormat="1" ht="71.400000000000006" x14ac:dyDescent="0.3">
      <c r="A174" s="104"/>
      <c r="B174" s="103"/>
      <c r="C174" s="104"/>
      <c r="D174" s="102">
        <v>10</v>
      </c>
      <c r="E174" s="10" t="s">
        <v>58</v>
      </c>
      <c r="F174" s="16">
        <v>66</v>
      </c>
      <c r="G174" s="109">
        <v>94.57037037037037</v>
      </c>
      <c r="H174" s="104"/>
      <c r="I174" s="104"/>
      <c r="J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95"/>
      <c r="DO174" s="95"/>
      <c r="DP174" s="95"/>
      <c r="DQ174" s="95"/>
      <c r="DR174" s="95"/>
      <c r="DS174" s="95"/>
      <c r="DT174" s="95"/>
      <c r="DU174" s="95"/>
      <c r="DV174" s="95"/>
      <c r="DW174" s="95"/>
      <c r="DX174" s="95"/>
      <c r="DY174" s="95"/>
      <c r="DZ174" s="95"/>
      <c r="EA174" s="95"/>
      <c r="EB174" s="95"/>
      <c r="EC174" s="95"/>
      <c r="ED174" s="95"/>
      <c r="EE174" s="95"/>
      <c r="EF174" s="95"/>
      <c r="EG174" s="95"/>
      <c r="EH174" s="95"/>
      <c r="EI174" s="95"/>
      <c r="EJ174" s="95"/>
      <c r="EK174" s="95"/>
      <c r="EL174" s="95"/>
      <c r="EM174" s="95"/>
      <c r="EN174" s="95"/>
      <c r="EO174" s="95"/>
      <c r="EP174" s="95"/>
      <c r="EQ174" s="95"/>
      <c r="ER174" s="95"/>
      <c r="ES174" s="95"/>
      <c r="ET174" s="95"/>
      <c r="EU174" s="95"/>
      <c r="EV174" s="95"/>
      <c r="EW174" s="95"/>
      <c r="EX174" s="95"/>
      <c r="EY174" s="95"/>
      <c r="EZ174" s="95"/>
      <c r="FA174" s="95"/>
      <c r="FB174" s="95"/>
      <c r="FC174" s="95"/>
      <c r="FD174" s="95"/>
      <c r="FE174" s="95"/>
      <c r="FF174" s="95"/>
      <c r="FG174" s="95"/>
      <c r="FH174" s="95"/>
      <c r="FI174" s="95"/>
      <c r="FJ174" s="95"/>
    </row>
    <row r="175" spans="1:251" s="43" customFormat="1" ht="30.6" x14ac:dyDescent="0.3">
      <c r="A175" s="104"/>
      <c r="B175" s="103"/>
      <c r="C175" s="104"/>
      <c r="D175" s="102">
        <v>11</v>
      </c>
      <c r="E175" s="10" t="s">
        <v>138</v>
      </c>
      <c r="F175" s="16">
        <v>175</v>
      </c>
      <c r="G175" s="108">
        <v>94.183469387755096</v>
      </c>
      <c r="H175" s="104"/>
      <c r="I175" s="104"/>
      <c r="J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row>
    <row r="176" spans="1:251" s="43" customFormat="1" ht="51" x14ac:dyDescent="0.3">
      <c r="A176" s="104"/>
      <c r="B176" s="103"/>
      <c r="C176" s="104"/>
      <c r="D176" s="102">
        <v>12</v>
      </c>
      <c r="E176" s="12" t="s">
        <v>169</v>
      </c>
      <c r="F176" s="18">
        <v>232</v>
      </c>
      <c r="G176" s="108">
        <v>93.741532567049802</v>
      </c>
      <c r="H176" s="104"/>
      <c r="I176" s="104"/>
      <c r="J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c r="DC176" s="95"/>
      <c r="DD176" s="95"/>
      <c r="DE176" s="95"/>
      <c r="DF176" s="95"/>
      <c r="DG176" s="95"/>
      <c r="DH176" s="95"/>
      <c r="DI176" s="95"/>
      <c r="DJ176" s="95"/>
      <c r="DK176" s="95"/>
      <c r="DL176" s="95"/>
      <c r="DM176" s="95"/>
      <c r="DN176" s="95"/>
      <c r="DO176" s="95"/>
      <c r="DP176" s="95"/>
      <c r="DQ176" s="95"/>
      <c r="DR176" s="95"/>
      <c r="DS176" s="95"/>
      <c r="DT176" s="95"/>
      <c r="DU176" s="95"/>
      <c r="DV176" s="95"/>
      <c r="DW176" s="95"/>
      <c r="DX176" s="95"/>
      <c r="DY176" s="95"/>
      <c r="DZ176" s="95"/>
      <c r="EA176" s="95"/>
      <c r="EB176" s="95"/>
      <c r="EC176" s="95"/>
      <c r="ED176" s="95"/>
      <c r="EE176" s="95"/>
      <c r="EF176" s="95"/>
      <c r="EG176" s="95"/>
      <c r="EH176" s="95"/>
      <c r="EI176" s="95"/>
      <c r="EJ176" s="95"/>
      <c r="EK176" s="95"/>
      <c r="EL176" s="95"/>
      <c r="EM176" s="95"/>
      <c r="EN176" s="95"/>
      <c r="EO176" s="95"/>
      <c r="EP176" s="95"/>
      <c r="EQ176" s="95"/>
      <c r="ER176" s="95"/>
      <c r="ES176" s="95"/>
      <c r="ET176" s="95"/>
      <c r="EU176" s="95"/>
      <c r="EV176" s="95"/>
      <c r="EW176" s="95"/>
      <c r="EX176" s="95"/>
      <c r="EY176" s="95"/>
      <c r="EZ176" s="95"/>
      <c r="FA176" s="95"/>
      <c r="FB176" s="95"/>
      <c r="FC176" s="95"/>
      <c r="FD176" s="95"/>
      <c r="FE176" s="95"/>
      <c r="FF176" s="95"/>
      <c r="FG176" s="95"/>
      <c r="FH176" s="95"/>
      <c r="FI176" s="95"/>
      <c r="FJ176" s="95"/>
    </row>
    <row r="177" spans="1:166" s="43" customFormat="1" ht="30.6" x14ac:dyDescent="0.3">
      <c r="A177" s="104"/>
      <c r="B177" s="103"/>
      <c r="C177" s="104"/>
      <c r="D177" s="102">
        <v>13</v>
      </c>
      <c r="E177" s="10" t="s">
        <v>850</v>
      </c>
      <c r="F177" s="16">
        <v>224</v>
      </c>
      <c r="G177" s="108">
        <v>93.5741935483871</v>
      </c>
      <c r="H177" s="104"/>
      <c r="I177" s="104"/>
      <c r="J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c r="DC177" s="95"/>
      <c r="DD177" s="95"/>
      <c r="DE177" s="95"/>
      <c r="DF177" s="95"/>
      <c r="DG177" s="95"/>
      <c r="DH177" s="95"/>
      <c r="DI177" s="95"/>
      <c r="DJ177" s="95"/>
      <c r="DK177" s="95"/>
      <c r="DL177" s="95"/>
      <c r="DM177" s="95"/>
      <c r="DN177" s="95"/>
      <c r="DO177" s="95"/>
      <c r="DP177" s="95"/>
      <c r="DQ177" s="95"/>
      <c r="DR177" s="95"/>
      <c r="DS177" s="95"/>
      <c r="DT177" s="95"/>
      <c r="DU177" s="95"/>
      <c r="DV177" s="95"/>
      <c r="DW177" s="95"/>
      <c r="DX177" s="95"/>
      <c r="DY177" s="95"/>
      <c r="DZ177" s="95"/>
      <c r="EA177" s="95"/>
      <c r="EB177" s="95"/>
      <c r="EC177" s="95"/>
      <c r="ED177" s="95"/>
      <c r="EE177" s="95"/>
      <c r="EF177" s="95"/>
      <c r="EG177" s="95"/>
      <c r="EH177" s="95"/>
      <c r="EI177" s="95"/>
      <c r="EJ177" s="95"/>
      <c r="EK177" s="95"/>
      <c r="EL177" s="95"/>
      <c r="EM177" s="95"/>
      <c r="EN177" s="95"/>
      <c r="EO177" s="95"/>
      <c r="EP177" s="95"/>
      <c r="EQ177" s="95"/>
      <c r="ER177" s="95"/>
      <c r="ES177" s="95"/>
      <c r="ET177" s="95"/>
      <c r="EU177" s="95"/>
      <c r="EV177" s="95"/>
      <c r="EW177" s="95"/>
      <c r="EX177" s="95"/>
      <c r="EY177" s="95"/>
      <c r="EZ177" s="95"/>
      <c r="FA177" s="95"/>
      <c r="FB177" s="95"/>
      <c r="FC177" s="95"/>
      <c r="FD177" s="95"/>
      <c r="FE177" s="95"/>
      <c r="FF177" s="95"/>
      <c r="FG177" s="95"/>
      <c r="FH177" s="95"/>
      <c r="FI177" s="95"/>
      <c r="FJ177" s="95"/>
    </row>
    <row r="178" spans="1:166" s="43" customFormat="1" ht="30.6" x14ac:dyDescent="0.3">
      <c r="A178" s="104"/>
      <c r="B178" s="103"/>
      <c r="C178" s="104"/>
      <c r="D178" s="102">
        <v>14</v>
      </c>
      <c r="E178" s="10" t="s">
        <v>113</v>
      </c>
      <c r="F178" s="16">
        <v>138</v>
      </c>
      <c r="G178" s="109">
        <v>93.428507462686582</v>
      </c>
      <c r="H178" s="104"/>
      <c r="I178" s="104"/>
      <c r="J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row>
    <row r="179" spans="1:166" s="43" customFormat="1" ht="51" x14ac:dyDescent="0.3">
      <c r="A179" s="104"/>
      <c r="B179" s="103"/>
      <c r="C179" s="104"/>
      <c r="D179" s="102">
        <v>15</v>
      </c>
      <c r="E179" s="14" t="s">
        <v>183</v>
      </c>
      <c r="F179" s="20">
        <v>246</v>
      </c>
      <c r="G179" s="108">
        <v>93.422100840336128</v>
      </c>
      <c r="H179" s="104"/>
      <c r="I179" s="104"/>
      <c r="J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row>
    <row r="180" spans="1:166" s="43" customFormat="1" ht="51" x14ac:dyDescent="0.3">
      <c r="A180" s="104"/>
      <c r="B180" s="103"/>
      <c r="C180" s="104"/>
      <c r="D180" s="102">
        <v>16</v>
      </c>
      <c r="E180" s="10" t="s">
        <v>793</v>
      </c>
      <c r="F180" s="16">
        <v>29</v>
      </c>
      <c r="G180" s="109">
        <v>93.283865546218479</v>
      </c>
      <c r="H180" s="104"/>
      <c r="I180" s="104"/>
      <c r="J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95"/>
      <c r="CJ180" s="95"/>
      <c r="CK180" s="95"/>
      <c r="CL180" s="95"/>
      <c r="CM180" s="95"/>
      <c r="CN180" s="95"/>
      <c r="CO180" s="95"/>
      <c r="CP180" s="95"/>
      <c r="CQ180" s="95"/>
      <c r="CR180" s="95"/>
      <c r="CS180" s="95"/>
      <c r="CT180" s="95"/>
      <c r="CU180" s="95"/>
      <c r="CV180" s="95"/>
      <c r="CW180" s="95"/>
      <c r="CX180" s="95"/>
      <c r="CY180" s="95"/>
      <c r="CZ180" s="95"/>
      <c r="DA180" s="95"/>
      <c r="DB180" s="95"/>
      <c r="DC180" s="95"/>
      <c r="DD180" s="95"/>
      <c r="DE180" s="95"/>
      <c r="DF180" s="95"/>
      <c r="DG180" s="95"/>
      <c r="DH180" s="95"/>
      <c r="DI180" s="95"/>
      <c r="DJ180" s="95"/>
      <c r="DK180" s="95"/>
      <c r="DL180" s="95"/>
      <c r="DM180" s="95"/>
      <c r="DN180" s="95"/>
      <c r="DO180" s="95"/>
      <c r="DP180" s="95"/>
      <c r="DQ180" s="95"/>
      <c r="DR180" s="95"/>
      <c r="DS180" s="95"/>
      <c r="DT180" s="95"/>
      <c r="DU180" s="95"/>
      <c r="DV180" s="95"/>
      <c r="DW180" s="95"/>
      <c r="DX180" s="95"/>
      <c r="DY180" s="95"/>
      <c r="DZ180" s="95"/>
      <c r="EA180" s="95"/>
      <c r="EB180" s="95"/>
      <c r="EC180" s="95"/>
      <c r="ED180" s="95"/>
      <c r="EE180" s="95"/>
      <c r="EF180" s="95"/>
      <c r="EG180" s="95"/>
      <c r="EH180" s="95"/>
      <c r="EI180" s="95"/>
      <c r="EJ180" s="95"/>
      <c r="EK180" s="95"/>
      <c r="EL180" s="95"/>
      <c r="EM180" s="95"/>
      <c r="EN180" s="95"/>
      <c r="EO180" s="95"/>
      <c r="EP180" s="95"/>
      <c r="EQ180" s="95"/>
      <c r="ER180" s="95"/>
      <c r="ES180" s="95"/>
      <c r="ET180" s="95"/>
      <c r="EU180" s="95"/>
      <c r="EV180" s="95"/>
      <c r="EW180" s="95"/>
      <c r="EX180" s="95"/>
      <c r="EY180" s="95"/>
      <c r="EZ180" s="95"/>
      <c r="FA180" s="95"/>
      <c r="FB180" s="95"/>
      <c r="FC180" s="95"/>
      <c r="FD180" s="95"/>
      <c r="FE180" s="95"/>
      <c r="FF180" s="95"/>
      <c r="FG180" s="95"/>
      <c r="FH180" s="95"/>
      <c r="FI180" s="95"/>
      <c r="FJ180" s="95"/>
    </row>
    <row r="181" spans="1:166" s="43" customFormat="1" ht="40.799999999999997" x14ac:dyDescent="0.3">
      <c r="A181" s="104"/>
      <c r="B181" s="103"/>
      <c r="C181" s="104"/>
      <c r="D181" s="102">
        <v>17</v>
      </c>
      <c r="E181" s="14" t="s">
        <v>184</v>
      </c>
      <c r="F181" s="20">
        <v>247</v>
      </c>
      <c r="G181" s="108">
        <v>92.963333333333338</v>
      </c>
      <c r="H181" s="104"/>
      <c r="I181" s="104"/>
      <c r="J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95"/>
      <c r="CJ181" s="95"/>
      <c r="CK181" s="95"/>
      <c r="CL181" s="95"/>
      <c r="CM181" s="95"/>
      <c r="CN181" s="95"/>
      <c r="CO181" s="95"/>
      <c r="CP181" s="95"/>
      <c r="CQ181" s="95"/>
      <c r="CR181" s="95"/>
      <c r="CS181" s="95"/>
      <c r="CT181" s="95"/>
      <c r="CU181" s="95"/>
      <c r="CV181" s="95"/>
      <c r="CW181" s="95"/>
      <c r="CX181" s="95"/>
      <c r="CY181" s="95"/>
      <c r="CZ181" s="95"/>
      <c r="DA181" s="95"/>
      <c r="DB181" s="95"/>
      <c r="DC181" s="95"/>
      <c r="DD181" s="95"/>
      <c r="DE181" s="95"/>
      <c r="DF181" s="95"/>
      <c r="DG181" s="95"/>
      <c r="DH181" s="95"/>
      <c r="DI181" s="95"/>
      <c r="DJ181" s="95"/>
      <c r="DK181" s="95"/>
      <c r="DL181" s="95"/>
      <c r="DM181" s="95"/>
      <c r="DN181" s="95"/>
      <c r="DO181" s="95"/>
      <c r="DP181" s="95"/>
      <c r="DQ181" s="95"/>
      <c r="DR181" s="95"/>
      <c r="DS181" s="95"/>
      <c r="DT181" s="95"/>
      <c r="DU181" s="95"/>
      <c r="DV181" s="95"/>
      <c r="DW181" s="95"/>
      <c r="DX181" s="95"/>
      <c r="DY181" s="95"/>
      <c r="DZ181" s="95"/>
      <c r="EA181" s="95"/>
      <c r="EB181" s="95"/>
      <c r="EC181" s="95"/>
      <c r="ED181" s="95"/>
      <c r="EE181" s="95"/>
      <c r="EF181" s="95"/>
      <c r="EG181" s="95"/>
      <c r="EH181" s="95"/>
      <c r="EI181" s="95"/>
      <c r="EJ181" s="95"/>
      <c r="EK181" s="95"/>
      <c r="EL181" s="95"/>
      <c r="EM181" s="95"/>
      <c r="EN181" s="95"/>
      <c r="EO181" s="95"/>
      <c r="EP181" s="95"/>
      <c r="EQ181" s="95"/>
      <c r="ER181" s="95"/>
      <c r="ES181" s="95"/>
      <c r="ET181" s="95"/>
      <c r="EU181" s="95"/>
      <c r="EV181" s="95"/>
      <c r="EW181" s="95"/>
      <c r="EX181" s="95"/>
      <c r="EY181" s="95"/>
      <c r="EZ181" s="95"/>
      <c r="FA181" s="95"/>
      <c r="FB181" s="95"/>
      <c r="FC181" s="95"/>
      <c r="FD181" s="95"/>
      <c r="FE181" s="95"/>
      <c r="FF181" s="95"/>
      <c r="FG181" s="95"/>
      <c r="FH181" s="95"/>
      <c r="FI181" s="95"/>
      <c r="FJ181" s="95"/>
    </row>
    <row r="182" spans="1:166" s="43" customFormat="1" ht="40.799999999999997" x14ac:dyDescent="0.3">
      <c r="A182" s="104"/>
      <c r="B182" s="103"/>
      <c r="C182" s="104"/>
      <c r="D182" s="102">
        <v>18</v>
      </c>
      <c r="E182" s="10" t="s">
        <v>828</v>
      </c>
      <c r="F182" s="16">
        <v>190</v>
      </c>
      <c r="G182" s="108">
        <v>92.836760563380295</v>
      </c>
      <c r="H182" s="104"/>
      <c r="I182" s="104"/>
      <c r="J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c r="BO182" s="95"/>
      <c r="BP182" s="95"/>
      <c r="BQ182" s="95"/>
      <c r="BR182" s="95"/>
      <c r="BS182" s="95"/>
      <c r="BT182" s="95"/>
      <c r="BU182" s="95"/>
      <c r="BV182" s="95"/>
      <c r="BW182" s="95"/>
      <c r="BX182" s="95"/>
      <c r="BY182" s="95"/>
      <c r="BZ182" s="95"/>
      <c r="CA182" s="95"/>
      <c r="CB182" s="95"/>
      <c r="CC182" s="95"/>
      <c r="CD182" s="95"/>
      <c r="CE182" s="95"/>
      <c r="CF182" s="95"/>
      <c r="CG182" s="95"/>
      <c r="CH182" s="95"/>
      <c r="CI182" s="95"/>
      <c r="CJ182" s="95"/>
      <c r="CK182" s="95"/>
      <c r="CL182" s="95"/>
      <c r="CM182" s="95"/>
      <c r="CN182" s="95"/>
      <c r="CO182" s="95"/>
      <c r="CP182" s="95"/>
      <c r="CQ182" s="95"/>
      <c r="CR182" s="95"/>
      <c r="CS182" s="95"/>
      <c r="CT182" s="95"/>
      <c r="CU182" s="95"/>
      <c r="CV182" s="95"/>
      <c r="CW182" s="95"/>
      <c r="CX182" s="95"/>
      <c r="CY182" s="95"/>
      <c r="CZ182" s="95"/>
      <c r="DA182" s="95"/>
      <c r="DB182" s="95"/>
      <c r="DC182" s="95"/>
      <c r="DD182" s="95"/>
      <c r="DE182" s="95"/>
      <c r="DF182" s="95"/>
      <c r="DG182" s="95"/>
      <c r="DH182" s="95"/>
      <c r="DI182" s="95"/>
      <c r="DJ182" s="95"/>
      <c r="DK182" s="95"/>
      <c r="DL182" s="95"/>
      <c r="DM182" s="95"/>
      <c r="DN182" s="95"/>
      <c r="DO182" s="95"/>
      <c r="DP182" s="95"/>
      <c r="DQ182" s="95"/>
      <c r="DR182" s="95"/>
      <c r="DS182" s="95"/>
      <c r="DT182" s="95"/>
      <c r="DU182" s="95"/>
      <c r="DV182" s="95"/>
      <c r="DW182" s="95"/>
      <c r="DX182" s="95"/>
      <c r="DY182" s="95"/>
      <c r="DZ182" s="95"/>
      <c r="EA182" s="95"/>
      <c r="EB182" s="95"/>
      <c r="EC182" s="95"/>
      <c r="ED182" s="95"/>
      <c r="EE182" s="95"/>
      <c r="EF182" s="95"/>
      <c r="EG182" s="95"/>
      <c r="EH182" s="95"/>
      <c r="EI182" s="95"/>
      <c r="EJ182" s="95"/>
      <c r="EK182" s="95"/>
      <c r="EL182" s="95"/>
      <c r="EM182" s="95"/>
      <c r="EN182" s="95"/>
      <c r="EO182" s="95"/>
      <c r="EP182" s="95"/>
      <c r="EQ182" s="95"/>
      <c r="ER182" s="95"/>
      <c r="ES182" s="95"/>
      <c r="ET182" s="95"/>
      <c r="EU182" s="95"/>
      <c r="EV182" s="95"/>
      <c r="EW182" s="95"/>
      <c r="EX182" s="95"/>
      <c r="EY182" s="95"/>
      <c r="EZ182" s="95"/>
      <c r="FA182" s="95"/>
      <c r="FB182" s="95"/>
      <c r="FC182" s="95"/>
      <c r="FD182" s="95"/>
      <c r="FE182" s="95"/>
      <c r="FF182" s="95"/>
      <c r="FG182" s="95"/>
      <c r="FH182" s="95"/>
      <c r="FI182" s="95"/>
      <c r="FJ182" s="95"/>
    </row>
    <row r="183" spans="1:166" s="43" customFormat="1" ht="61.2" x14ac:dyDescent="0.3">
      <c r="A183" s="104"/>
      <c r="B183" s="103"/>
      <c r="C183" s="104"/>
      <c r="D183" s="102">
        <v>19</v>
      </c>
      <c r="E183" s="12" t="s">
        <v>178</v>
      </c>
      <c r="F183" s="18">
        <v>241</v>
      </c>
      <c r="G183" s="108">
        <v>92.787036450079242</v>
      </c>
      <c r="H183" s="104"/>
      <c r="I183" s="104"/>
      <c r="J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c r="BO183" s="95"/>
      <c r="BP183" s="95"/>
      <c r="BQ183" s="95"/>
      <c r="BR183" s="95"/>
      <c r="BS183" s="95"/>
      <c r="BT183" s="95"/>
      <c r="BU183" s="95"/>
      <c r="BV183" s="95"/>
      <c r="BW183" s="95"/>
      <c r="BX183" s="95"/>
      <c r="BY183" s="95"/>
      <c r="BZ183" s="95"/>
      <c r="CA183" s="95"/>
      <c r="CB183" s="95"/>
      <c r="CC183" s="95"/>
      <c r="CD183" s="95"/>
      <c r="CE183" s="95"/>
      <c r="CF183" s="95"/>
      <c r="CG183" s="95"/>
      <c r="CH183" s="95"/>
      <c r="CI183" s="95"/>
      <c r="CJ183" s="95"/>
      <c r="CK183" s="95"/>
      <c r="CL183" s="95"/>
      <c r="CM183" s="95"/>
      <c r="CN183" s="95"/>
      <c r="CO183" s="95"/>
      <c r="CP183" s="95"/>
      <c r="CQ183" s="95"/>
      <c r="CR183" s="95"/>
      <c r="CS183" s="95"/>
      <c r="CT183" s="95"/>
      <c r="CU183" s="95"/>
      <c r="CV183" s="95"/>
      <c r="CW183" s="95"/>
      <c r="CX183" s="95"/>
      <c r="CY183" s="95"/>
      <c r="CZ183" s="95"/>
      <c r="DA183" s="95"/>
      <c r="DB183" s="95"/>
      <c r="DC183" s="95"/>
      <c r="DD183" s="95"/>
      <c r="DE183" s="95"/>
      <c r="DF183" s="95"/>
      <c r="DG183" s="95"/>
      <c r="DH183" s="95"/>
      <c r="DI183" s="95"/>
      <c r="DJ183" s="95"/>
      <c r="DK183" s="95"/>
      <c r="DL183" s="95"/>
      <c r="DM183" s="95"/>
      <c r="DN183" s="95"/>
      <c r="DO183" s="95"/>
      <c r="DP183" s="95"/>
      <c r="DQ183" s="95"/>
      <c r="DR183" s="95"/>
      <c r="DS183" s="95"/>
      <c r="DT183" s="95"/>
      <c r="DU183" s="95"/>
      <c r="DV183" s="95"/>
      <c r="DW183" s="95"/>
      <c r="DX183" s="95"/>
      <c r="DY183" s="95"/>
      <c r="DZ183" s="95"/>
      <c r="EA183" s="95"/>
      <c r="EB183" s="95"/>
      <c r="EC183" s="95"/>
      <c r="ED183" s="95"/>
      <c r="EE183" s="95"/>
      <c r="EF183" s="95"/>
      <c r="EG183" s="95"/>
      <c r="EH183" s="95"/>
      <c r="EI183" s="95"/>
      <c r="EJ183" s="95"/>
      <c r="EK183" s="95"/>
      <c r="EL183" s="95"/>
      <c r="EM183" s="95"/>
      <c r="EN183" s="95"/>
      <c r="EO183" s="95"/>
      <c r="EP183" s="95"/>
      <c r="EQ183" s="95"/>
      <c r="ER183" s="95"/>
      <c r="ES183" s="95"/>
      <c r="ET183" s="95"/>
      <c r="EU183" s="95"/>
      <c r="EV183" s="95"/>
      <c r="EW183" s="95"/>
      <c r="EX183" s="95"/>
      <c r="EY183" s="95"/>
      <c r="EZ183" s="95"/>
      <c r="FA183" s="95"/>
      <c r="FB183" s="95"/>
      <c r="FC183" s="95"/>
      <c r="FD183" s="95"/>
      <c r="FE183" s="95"/>
      <c r="FF183" s="95"/>
      <c r="FG183" s="95"/>
      <c r="FH183" s="95"/>
      <c r="FI183" s="95"/>
      <c r="FJ183" s="95"/>
    </row>
    <row r="184" spans="1:166" s="43" customFormat="1" ht="30.6" x14ac:dyDescent="0.3">
      <c r="A184" s="104"/>
      <c r="B184" s="103"/>
      <c r="C184" s="104"/>
      <c r="D184" s="102">
        <v>20</v>
      </c>
      <c r="E184" s="10" t="s">
        <v>161</v>
      </c>
      <c r="F184" s="16">
        <v>221</v>
      </c>
      <c r="G184" s="108">
        <v>92.6</v>
      </c>
      <c r="H184" s="104"/>
      <c r="I184" s="104"/>
      <c r="J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5"/>
      <c r="DZ184" s="95"/>
      <c r="EA184" s="95"/>
      <c r="EB184" s="95"/>
      <c r="EC184" s="95"/>
      <c r="ED184" s="95"/>
      <c r="EE184" s="95"/>
      <c r="EF184" s="95"/>
      <c r="EG184" s="95"/>
      <c r="EH184" s="95"/>
      <c r="EI184" s="95"/>
      <c r="EJ184" s="95"/>
      <c r="EK184" s="95"/>
      <c r="EL184" s="95"/>
      <c r="EM184" s="95"/>
      <c r="EN184" s="95"/>
      <c r="EO184" s="95"/>
      <c r="EP184" s="95"/>
      <c r="EQ184" s="95"/>
      <c r="ER184" s="95"/>
      <c r="ES184" s="95"/>
      <c r="ET184" s="95"/>
      <c r="EU184" s="95"/>
      <c r="EV184" s="95"/>
      <c r="EW184" s="95"/>
      <c r="EX184" s="95"/>
      <c r="EY184" s="95"/>
      <c r="EZ184" s="95"/>
      <c r="FA184" s="95"/>
      <c r="FB184" s="95"/>
      <c r="FC184" s="95"/>
      <c r="FD184" s="95"/>
      <c r="FE184" s="95"/>
      <c r="FF184" s="95"/>
      <c r="FG184" s="95"/>
      <c r="FH184" s="95"/>
      <c r="FI184" s="95"/>
      <c r="FJ184" s="95"/>
    </row>
    <row r="185" spans="1:166" s="43" customFormat="1" ht="30.6" x14ac:dyDescent="0.3">
      <c r="A185" s="104"/>
      <c r="B185" s="103"/>
      <c r="C185" s="104"/>
      <c r="D185" s="102">
        <v>21</v>
      </c>
      <c r="E185" s="10" t="s">
        <v>849</v>
      </c>
      <c r="F185" s="16">
        <v>223</v>
      </c>
      <c r="G185" s="108">
        <v>92.517073170731692</v>
      </c>
      <c r="H185" s="104"/>
      <c r="I185" s="104"/>
      <c r="J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c r="BO185" s="95"/>
      <c r="BP185" s="95"/>
      <c r="BQ185" s="95"/>
      <c r="BR185" s="95"/>
      <c r="BS185" s="95"/>
      <c r="BT185" s="95"/>
      <c r="BU185" s="95"/>
      <c r="BV185" s="95"/>
      <c r="BW185" s="95"/>
      <c r="BX185" s="95"/>
      <c r="BY185" s="95"/>
      <c r="BZ185" s="95"/>
      <c r="CA185" s="95"/>
      <c r="CB185" s="95"/>
      <c r="CC185" s="95"/>
      <c r="CD185" s="95"/>
      <c r="CE185" s="95"/>
      <c r="CF185" s="95"/>
      <c r="CG185" s="95"/>
      <c r="CH185" s="95"/>
      <c r="CI185" s="95"/>
      <c r="CJ185" s="95"/>
      <c r="CK185" s="95"/>
      <c r="CL185" s="95"/>
      <c r="CM185" s="95"/>
      <c r="CN185" s="95"/>
      <c r="CO185" s="95"/>
      <c r="CP185" s="95"/>
      <c r="CQ185" s="95"/>
      <c r="CR185" s="95"/>
      <c r="CS185" s="95"/>
      <c r="CT185" s="95"/>
      <c r="CU185" s="95"/>
      <c r="CV185" s="95"/>
      <c r="CW185" s="95"/>
      <c r="CX185" s="95"/>
      <c r="CY185" s="95"/>
      <c r="CZ185" s="95"/>
      <c r="DA185" s="95"/>
      <c r="DB185" s="95"/>
      <c r="DC185" s="95"/>
      <c r="DD185" s="95"/>
      <c r="DE185" s="95"/>
      <c r="DF185" s="95"/>
      <c r="DG185" s="95"/>
      <c r="DH185" s="95"/>
      <c r="DI185" s="95"/>
      <c r="DJ185" s="95"/>
      <c r="DK185" s="95"/>
      <c r="DL185" s="95"/>
      <c r="DM185" s="95"/>
      <c r="DN185" s="95"/>
      <c r="DO185" s="95"/>
      <c r="DP185" s="95"/>
      <c r="DQ185" s="95"/>
      <c r="DR185" s="95"/>
      <c r="DS185" s="95"/>
      <c r="DT185" s="95"/>
      <c r="DU185" s="95"/>
      <c r="DV185" s="95"/>
      <c r="DW185" s="95"/>
      <c r="DX185" s="95"/>
      <c r="DY185" s="95"/>
      <c r="DZ185" s="95"/>
      <c r="EA185" s="95"/>
      <c r="EB185" s="95"/>
      <c r="EC185" s="95"/>
      <c r="ED185" s="95"/>
      <c r="EE185" s="95"/>
      <c r="EF185" s="95"/>
      <c r="EG185" s="95"/>
      <c r="EH185" s="95"/>
      <c r="EI185" s="95"/>
      <c r="EJ185" s="95"/>
      <c r="EK185" s="95"/>
      <c r="EL185" s="95"/>
      <c r="EM185" s="95"/>
      <c r="EN185" s="95"/>
      <c r="EO185" s="95"/>
      <c r="EP185" s="95"/>
      <c r="EQ185" s="95"/>
      <c r="ER185" s="95"/>
      <c r="ES185" s="95"/>
      <c r="ET185" s="95"/>
      <c r="EU185" s="95"/>
      <c r="EV185" s="95"/>
      <c r="EW185" s="95"/>
      <c r="EX185" s="95"/>
      <c r="EY185" s="95"/>
      <c r="EZ185" s="95"/>
      <c r="FA185" s="95"/>
      <c r="FB185" s="95"/>
      <c r="FC185" s="95"/>
      <c r="FD185" s="95"/>
      <c r="FE185" s="95"/>
      <c r="FF185" s="95"/>
      <c r="FG185" s="95"/>
      <c r="FH185" s="95"/>
      <c r="FI185" s="95"/>
      <c r="FJ185" s="95"/>
    </row>
    <row r="186" spans="1:166" s="43" customFormat="1" ht="51" x14ac:dyDescent="0.3">
      <c r="A186" s="104"/>
      <c r="B186" s="103"/>
      <c r="C186" s="104"/>
      <c r="D186" s="102">
        <v>22</v>
      </c>
      <c r="E186" s="10" t="s">
        <v>829</v>
      </c>
      <c r="F186" s="16">
        <v>192</v>
      </c>
      <c r="G186" s="108">
        <v>92.444761904761904</v>
      </c>
      <c r="H186" s="104"/>
      <c r="I186" s="104"/>
      <c r="J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c r="CR186" s="95"/>
      <c r="CS186" s="95"/>
      <c r="CT186" s="95"/>
      <c r="CU186" s="95"/>
      <c r="CV186" s="95"/>
      <c r="CW186" s="95"/>
      <c r="CX186" s="95"/>
      <c r="CY186" s="95"/>
      <c r="CZ186" s="95"/>
      <c r="DA186" s="95"/>
      <c r="DB186" s="95"/>
      <c r="DC186" s="95"/>
      <c r="DD186" s="95"/>
      <c r="DE186" s="95"/>
      <c r="DF186" s="95"/>
      <c r="DG186" s="95"/>
      <c r="DH186" s="95"/>
      <c r="DI186" s="95"/>
      <c r="DJ186" s="95"/>
      <c r="DK186" s="95"/>
      <c r="DL186" s="95"/>
      <c r="DM186" s="95"/>
      <c r="DN186" s="95"/>
      <c r="DO186" s="95"/>
      <c r="DP186" s="95"/>
      <c r="DQ186" s="95"/>
      <c r="DR186" s="95"/>
      <c r="DS186" s="95"/>
      <c r="DT186" s="95"/>
      <c r="DU186" s="95"/>
      <c r="DV186" s="95"/>
      <c r="DW186" s="95"/>
      <c r="DX186" s="95"/>
      <c r="DY186" s="95"/>
      <c r="DZ186" s="95"/>
      <c r="EA186" s="95"/>
      <c r="EB186" s="95"/>
      <c r="EC186" s="95"/>
      <c r="ED186" s="95"/>
      <c r="EE186" s="95"/>
      <c r="EF186" s="95"/>
      <c r="EG186" s="95"/>
      <c r="EH186" s="95"/>
      <c r="EI186" s="95"/>
      <c r="EJ186" s="95"/>
      <c r="EK186" s="95"/>
      <c r="EL186" s="95"/>
      <c r="EM186" s="95"/>
      <c r="EN186" s="95"/>
      <c r="EO186" s="95"/>
      <c r="EP186" s="95"/>
      <c r="EQ186" s="95"/>
      <c r="ER186" s="95"/>
      <c r="ES186" s="95"/>
      <c r="ET186" s="95"/>
      <c r="EU186" s="95"/>
      <c r="EV186" s="95"/>
      <c r="EW186" s="95"/>
      <c r="EX186" s="95"/>
      <c r="EY186" s="95"/>
      <c r="EZ186" s="95"/>
      <c r="FA186" s="95"/>
      <c r="FB186" s="95"/>
      <c r="FC186" s="95"/>
      <c r="FD186" s="95"/>
      <c r="FE186" s="95"/>
      <c r="FF186" s="95"/>
      <c r="FG186" s="95"/>
      <c r="FH186" s="95"/>
      <c r="FI186" s="95"/>
      <c r="FJ186" s="95"/>
    </row>
    <row r="187" spans="1:166" s="43" customFormat="1" ht="30.6" x14ac:dyDescent="0.3">
      <c r="A187" s="104"/>
      <c r="B187" s="103"/>
      <c r="C187" s="104"/>
      <c r="D187" s="102">
        <v>23</v>
      </c>
      <c r="E187" s="10" t="s">
        <v>100</v>
      </c>
      <c r="F187" s="16">
        <v>123</v>
      </c>
      <c r="G187" s="109">
        <v>92.3</v>
      </c>
      <c r="H187" s="104"/>
      <c r="I187" s="104"/>
      <c r="J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95"/>
      <c r="CJ187" s="95"/>
      <c r="CK187" s="95"/>
      <c r="CL187" s="95"/>
      <c r="CM187" s="95"/>
      <c r="CN187" s="95"/>
      <c r="CO187" s="95"/>
      <c r="CP187" s="95"/>
      <c r="CQ187" s="95"/>
      <c r="CR187" s="95"/>
      <c r="CS187" s="95"/>
      <c r="CT187" s="95"/>
      <c r="CU187" s="95"/>
      <c r="CV187" s="95"/>
      <c r="CW187" s="95"/>
      <c r="CX187" s="95"/>
      <c r="CY187" s="95"/>
      <c r="CZ187" s="95"/>
      <c r="DA187" s="95"/>
      <c r="DB187" s="95"/>
      <c r="DC187" s="95"/>
      <c r="DD187" s="95"/>
      <c r="DE187" s="95"/>
      <c r="DF187" s="95"/>
      <c r="DG187" s="95"/>
      <c r="DH187" s="95"/>
      <c r="DI187" s="95"/>
      <c r="DJ187" s="95"/>
      <c r="DK187" s="95"/>
      <c r="DL187" s="95"/>
      <c r="DM187" s="95"/>
      <c r="DN187" s="95"/>
      <c r="DO187" s="95"/>
      <c r="DP187" s="95"/>
      <c r="DQ187" s="95"/>
      <c r="DR187" s="95"/>
      <c r="DS187" s="95"/>
      <c r="DT187" s="95"/>
      <c r="DU187" s="95"/>
      <c r="DV187" s="95"/>
      <c r="DW187" s="95"/>
      <c r="DX187" s="95"/>
      <c r="DY187" s="95"/>
      <c r="DZ187" s="95"/>
      <c r="EA187" s="95"/>
      <c r="EB187" s="95"/>
      <c r="EC187" s="95"/>
      <c r="ED187" s="95"/>
      <c r="EE187" s="95"/>
      <c r="EF187" s="95"/>
      <c r="EG187" s="95"/>
      <c r="EH187" s="95"/>
      <c r="EI187" s="95"/>
      <c r="EJ187" s="95"/>
      <c r="EK187" s="95"/>
      <c r="EL187" s="95"/>
      <c r="EM187" s="95"/>
      <c r="EN187" s="95"/>
      <c r="EO187" s="95"/>
      <c r="EP187" s="95"/>
      <c r="EQ187" s="95"/>
      <c r="ER187" s="95"/>
      <c r="ES187" s="95"/>
      <c r="ET187" s="95"/>
      <c r="EU187" s="95"/>
      <c r="EV187" s="95"/>
      <c r="EW187" s="95"/>
      <c r="EX187" s="95"/>
      <c r="EY187" s="95"/>
      <c r="EZ187" s="95"/>
      <c r="FA187" s="95"/>
      <c r="FB187" s="95"/>
      <c r="FC187" s="95"/>
      <c r="FD187" s="95"/>
      <c r="FE187" s="95"/>
      <c r="FF187" s="95"/>
      <c r="FG187" s="95"/>
      <c r="FH187" s="95"/>
      <c r="FI187" s="95"/>
      <c r="FJ187" s="95"/>
    </row>
    <row r="188" spans="1:166" s="43" customFormat="1" ht="61.2" x14ac:dyDescent="0.3">
      <c r="A188" s="104"/>
      <c r="B188" s="103"/>
      <c r="C188" s="104"/>
      <c r="D188" s="102">
        <v>24</v>
      </c>
      <c r="E188" s="12" t="s">
        <v>165</v>
      </c>
      <c r="F188" s="18">
        <v>228</v>
      </c>
      <c r="G188" s="108">
        <v>91.828260211800313</v>
      </c>
      <c r="H188" s="104"/>
      <c r="I188" s="104"/>
      <c r="J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95"/>
      <c r="DJ188" s="95"/>
      <c r="DK188" s="95"/>
      <c r="DL188" s="95"/>
      <c r="DM188" s="95"/>
      <c r="DN188" s="95"/>
      <c r="DO188" s="95"/>
      <c r="DP188" s="95"/>
      <c r="DQ188" s="95"/>
      <c r="DR188" s="95"/>
      <c r="DS188" s="95"/>
      <c r="DT188" s="95"/>
      <c r="DU188" s="95"/>
      <c r="DV188" s="95"/>
      <c r="DW188" s="95"/>
      <c r="DX188" s="95"/>
      <c r="DY188" s="95"/>
      <c r="DZ188" s="95"/>
      <c r="EA188" s="95"/>
      <c r="EB188" s="95"/>
      <c r="EC188" s="95"/>
      <c r="ED188" s="95"/>
      <c r="EE188" s="95"/>
      <c r="EF188" s="95"/>
      <c r="EG188" s="95"/>
      <c r="EH188" s="95"/>
      <c r="EI188" s="95"/>
      <c r="EJ188" s="95"/>
      <c r="EK188" s="95"/>
      <c r="EL188" s="95"/>
      <c r="EM188" s="95"/>
      <c r="EN188" s="95"/>
      <c r="EO188" s="95"/>
      <c r="EP188" s="95"/>
      <c r="EQ188" s="95"/>
      <c r="ER188" s="95"/>
      <c r="ES188" s="95"/>
      <c r="ET188" s="95"/>
      <c r="EU188" s="95"/>
      <c r="EV188" s="95"/>
      <c r="EW188" s="95"/>
      <c r="EX188" s="95"/>
      <c r="EY188" s="95"/>
      <c r="EZ188" s="95"/>
      <c r="FA188" s="95"/>
      <c r="FB188" s="95"/>
      <c r="FC188" s="95"/>
      <c r="FD188" s="95"/>
      <c r="FE188" s="95"/>
      <c r="FF188" s="95"/>
      <c r="FG188" s="95"/>
      <c r="FH188" s="95"/>
      <c r="FI188" s="95"/>
      <c r="FJ188" s="95"/>
    </row>
    <row r="189" spans="1:166" s="43" customFormat="1" ht="51" x14ac:dyDescent="0.3">
      <c r="A189" s="104"/>
      <c r="B189" s="103"/>
      <c r="C189" s="104"/>
      <c r="D189" s="102">
        <v>25</v>
      </c>
      <c r="E189" s="10" t="s">
        <v>842</v>
      </c>
      <c r="F189" s="16">
        <v>215</v>
      </c>
      <c r="G189" s="108">
        <v>91.57037037037037</v>
      </c>
      <c r="H189" s="104"/>
      <c r="I189" s="104"/>
      <c r="J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5"/>
      <c r="DZ189" s="95"/>
      <c r="EA189" s="95"/>
      <c r="EB189" s="95"/>
      <c r="EC189" s="95"/>
      <c r="ED189" s="95"/>
      <c r="EE189" s="95"/>
      <c r="EF189" s="95"/>
      <c r="EG189" s="95"/>
      <c r="EH189" s="95"/>
      <c r="EI189" s="95"/>
      <c r="EJ189" s="95"/>
      <c r="EK189" s="95"/>
      <c r="EL189" s="95"/>
      <c r="EM189" s="95"/>
      <c r="EN189" s="95"/>
      <c r="EO189" s="95"/>
      <c r="EP189" s="95"/>
      <c r="EQ189" s="95"/>
      <c r="ER189" s="95"/>
      <c r="ES189" s="95"/>
      <c r="ET189" s="95"/>
      <c r="EU189" s="95"/>
      <c r="EV189" s="95"/>
      <c r="EW189" s="95"/>
      <c r="EX189" s="95"/>
      <c r="EY189" s="95"/>
      <c r="EZ189" s="95"/>
      <c r="FA189" s="95"/>
      <c r="FB189" s="95"/>
      <c r="FC189" s="95"/>
      <c r="FD189" s="95"/>
      <c r="FE189" s="95"/>
      <c r="FF189" s="95"/>
      <c r="FG189" s="95"/>
      <c r="FH189" s="95"/>
      <c r="FI189" s="95"/>
      <c r="FJ189" s="95"/>
    </row>
    <row r="190" spans="1:166" s="43" customFormat="1" ht="51" x14ac:dyDescent="0.3">
      <c r="A190" s="104"/>
      <c r="B190" s="103"/>
      <c r="C190" s="104"/>
      <c r="D190" s="102">
        <v>26</v>
      </c>
      <c r="E190" s="10" t="s">
        <v>163</v>
      </c>
      <c r="F190" s="16">
        <v>226</v>
      </c>
      <c r="G190" s="108">
        <v>91.381121495327108</v>
      </c>
      <c r="H190" s="104"/>
      <c r="I190" s="104"/>
      <c r="J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95"/>
      <c r="CJ190" s="95"/>
      <c r="CK190" s="95"/>
      <c r="CL190" s="95"/>
      <c r="CM190" s="95"/>
      <c r="CN190" s="95"/>
      <c r="CO190" s="95"/>
      <c r="CP190" s="95"/>
      <c r="CQ190" s="95"/>
      <c r="CR190" s="95"/>
      <c r="CS190" s="95"/>
      <c r="CT190" s="95"/>
      <c r="CU190" s="95"/>
      <c r="CV190" s="95"/>
      <c r="CW190" s="95"/>
      <c r="CX190" s="95"/>
      <c r="CY190" s="95"/>
      <c r="CZ190" s="95"/>
      <c r="DA190" s="95"/>
      <c r="DB190" s="95"/>
      <c r="DC190" s="95"/>
      <c r="DD190" s="95"/>
      <c r="DE190" s="95"/>
      <c r="DF190" s="95"/>
      <c r="DG190" s="95"/>
      <c r="DH190" s="95"/>
      <c r="DI190" s="95"/>
      <c r="DJ190" s="95"/>
      <c r="DK190" s="95"/>
      <c r="DL190" s="95"/>
      <c r="DM190" s="95"/>
      <c r="DN190" s="95"/>
      <c r="DO190" s="95"/>
      <c r="DP190" s="95"/>
      <c r="DQ190" s="95"/>
      <c r="DR190" s="95"/>
      <c r="DS190" s="95"/>
      <c r="DT190" s="95"/>
      <c r="DU190" s="95"/>
      <c r="DV190" s="95"/>
      <c r="DW190" s="95"/>
      <c r="DX190" s="95"/>
      <c r="DY190" s="95"/>
      <c r="DZ190" s="95"/>
      <c r="EA190" s="95"/>
      <c r="EB190" s="95"/>
      <c r="EC190" s="95"/>
      <c r="ED190" s="95"/>
      <c r="EE190" s="95"/>
      <c r="EF190" s="95"/>
      <c r="EG190" s="95"/>
      <c r="EH190" s="95"/>
      <c r="EI190" s="95"/>
      <c r="EJ190" s="95"/>
      <c r="EK190" s="95"/>
      <c r="EL190" s="95"/>
      <c r="EM190" s="95"/>
      <c r="EN190" s="95"/>
      <c r="EO190" s="95"/>
      <c r="EP190" s="95"/>
      <c r="EQ190" s="95"/>
      <c r="ER190" s="95"/>
      <c r="ES190" s="95"/>
      <c r="ET190" s="95"/>
      <c r="EU190" s="95"/>
      <c r="EV190" s="95"/>
      <c r="EW190" s="95"/>
      <c r="EX190" s="95"/>
      <c r="EY190" s="95"/>
      <c r="EZ190" s="95"/>
      <c r="FA190" s="95"/>
      <c r="FB190" s="95"/>
      <c r="FC190" s="95"/>
      <c r="FD190" s="95"/>
      <c r="FE190" s="95"/>
      <c r="FF190" s="95"/>
      <c r="FG190" s="95"/>
      <c r="FH190" s="95"/>
      <c r="FI190" s="95"/>
      <c r="FJ190" s="95"/>
    </row>
    <row r="191" spans="1:166" s="43" customFormat="1" ht="40.799999999999997" x14ac:dyDescent="0.3">
      <c r="A191" s="104"/>
      <c r="B191" s="103"/>
      <c r="C191" s="104"/>
      <c r="D191" s="102">
        <v>27</v>
      </c>
      <c r="E191" s="10" t="s">
        <v>82</v>
      </c>
      <c r="F191" s="16">
        <v>103</v>
      </c>
      <c r="G191" s="109">
        <v>91.373333333333321</v>
      </c>
      <c r="H191" s="104"/>
      <c r="I191" s="104"/>
      <c r="J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5"/>
      <c r="CX191" s="95"/>
      <c r="CY191" s="95"/>
      <c r="CZ191" s="95"/>
      <c r="DA191" s="95"/>
      <c r="DB191" s="95"/>
      <c r="DC191" s="95"/>
      <c r="DD191" s="95"/>
      <c r="DE191" s="95"/>
      <c r="DF191" s="95"/>
      <c r="DG191" s="95"/>
      <c r="DH191" s="95"/>
      <c r="DI191" s="95"/>
      <c r="DJ191" s="95"/>
      <c r="DK191" s="95"/>
      <c r="DL191" s="95"/>
      <c r="DM191" s="95"/>
      <c r="DN191" s="95"/>
      <c r="DO191" s="95"/>
      <c r="DP191" s="95"/>
      <c r="DQ191" s="95"/>
      <c r="DR191" s="95"/>
      <c r="DS191" s="95"/>
      <c r="DT191" s="95"/>
      <c r="DU191" s="95"/>
      <c r="DV191" s="95"/>
      <c r="DW191" s="95"/>
      <c r="DX191" s="95"/>
      <c r="DY191" s="95"/>
      <c r="DZ191" s="95"/>
      <c r="EA191" s="95"/>
      <c r="EB191" s="95"/>
      <c r="EC191" s="95"/>
      <c r="ED191" s="95"/>
      <c r="EE191" s="95"/>
      <c r="EF191" s="95"/>
      <c r="EG191" s="95"/>
      <c r="EH191" s="95"/>
      <c r="EI191" s="95"/>
      <c r="EJ191" s="95"/>
      <c r="EK191" s="95"/>
      <c r="EL191" s="95"/>
      <c r="EM191" s="95"/>
      <c r="EN191" s="95"/>
      <c r="EO191" s="95"/>
      <c r="EP191" s="95"/>
      <c r="EQ191" s="95"/>
      <c r="ER191" s="95"/>
      <c r="ES191" s="95"/>
      <c r="ET191" s="95"/>
      <c r="EU191" s="95"/>
      <c r="EV191" s="95"/>
      <c r="EW191" s="95"/>
      <c r="EX191" s="95"/>
      <c r="EY191" s="95"/>
      <c r="EZ191" s="95"/>
      <c r="FA191" s="95"/>
      <c r="FB191" s="95"/>
      <c r="FC191" s="95"/>
      <c r="FD191" s="95"/>
      <c r="FE191" s="95"/>
      <c r="FF191" s="95"/>
      <c r="FG191" s="95"/>
      <c r="FH191" s="95"/>
      <c r="FI191" s="95"/>
      <c r="FJ191" s="95"/>
    </row>
    <row r="192" spans="1:166" s="43" customFormat="1" ht="51" x14ac:dyDescent="0.3">
      <c r="A192" s="104"/>
      <c r="B192" s="103"/>
      <c r="C192" s="104"/>
      <c r="D192" s="102">
        <v>28</v>
      </c>
      <c r="E192" s="10" t="s">
        <v>16</v>
      </c>
      <c r="F192" s="16">
        <v>16</v>
      </c>
      <c r="G192" s="109">
        <v>91.348275862068959</v>
      </c>
      <c r="H192" s="104"/>
      <c r="I192" s="104"/>
      <c r="J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5"/>
      <c r="CX192" s="95"/>
      <c r="CY192" s="95"/>
      <c r="CZ192" s="95"/>
      <c r="DA192" s="95"/>
      <c r="DB192" s="95"/>
      <c r="DC192" s="95"/>
      <c r="DD192" s="95"/>
      <c r="DE192" s="95"/>
      <c r="DF192" s="95"/>
      <c r="DG192" s="95"/>
      <c r="DH192" s="95"/>
      <c r="DI192" s="95"/>
      <c r="DJ192" s="95"/>
      <c r="DK192" s="95"/>
      <c r="DL192" s="95"/>
      <c r="DM192" s="95"/>
      <c r="DN192" s="95"/>
      <c r="DO192" s="95"/>
      <c r="DP192" s="95"/>
      <c r="DQ192" s="95"/>
      <c r="DR192" s="95"/>
      <c r="DS192" s="95"/>
      <c r="DT192" s="95"/>
      <c r="DU192" s="95"/>
      <c r="DV192" s="95"/>
      <c r="DW192" s="95"/>
      <c r="DX192" s="95"/>
      <c r="DY192" s="95"/>
      <c r="DZ192" s="95"/>
      <c r="EA192" s="95"/>
      <c r="EB192" s="95"/>
      <c r="EC192" s="95"/>
      <c r="ED192" s="95"/>
      <c r="EE192" s="95"/>
      <c r="EF192" s="95"/>
      <c r="EG192" s="95"/>
      <c r="EH192" s="95"/>
      <c r="EI192" s="95"/>
      <c r="EJ192" s="95"/>
      <c r="EK192" s="95"/>
      <c r="EL192" s="95"/>
      <c r="EM192" s="95"/>
      <c r="EN192" s="95"/>
      <c r="EO192" s="95"/>
      <c r="EP192" s="95"/>
      <c r="EQ192" s="95"/>
      <c r="ER192" s="95"/>
      <c r="ES192" s="95"/>
      <c r="ET192" s="95"/>
      <c r="EU192" s="95"/>
      <c r="EV192" s="95"/>
      <c r="EW192" s="95"/>
      <c r="EX192" s="95"/>
      <c r="EY192" s="95"/>
      <c r="EZ192" s="95"/>
      <c r="FA192" s="95"/>
      <c r="FB192" s="95"/>
      <c r="FC192" s="95"/>
      <c r="FD192" s="95"/>
      <c r="FE192" s="95"/>
      <c r="FF192" s="95"/>
      <c r="FG192" s="95"/>
      <c r="FH192" s="95"/>
      <c r="FI192" s="95"/>
      <c r="FJ192" s="95"/>
    </row>
    <row r="193" spans="1:166" s="43" customFormat="1" ht="51" x14ac:dyDescent="0.3">
      <c r="A193" s="104"/>
      <c r="B193" s="103"/>
      <c r="C193" s="104"/>
      <c r="D193" s="102">
        <v>29</v>
      </c>
      <c r="E193" s="10" t="s">
        <v>55</v>
      </c>
      <c r="F193" s="16">
        <v>63</v>
      </c>
      <c r="G193" s="109">
        <v>91.24</v>
      </c>
      <c r="H193" s="104"/>
      <c r="I193" s="104"/>
      <c r="J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5"/>
      <c r="CN193" s="95"/>
      <c r="CO193" s="95"/>
      <c r="CP193" s="95"/>
      <c r="CQ193" s="95"/>
      <c r="CR193" s="95"/>
      <c r="CS193" s="95"/>
      <c r="CT193" s="95"/>
      <c r="CU193" s="95"/>
      <c r="CV193" s="95"/>
      <c r="CW193" s="95"/>
      <c r="CX193" s="95"/>
      <c r="CY193" s="95"/>
      <c r="CZ193" s="95"/>
      <c r="DA193" s="95"/>
      <c r="DB193" s="95"/>
      <c r="DC193" s="95"/>
      <c r="DD193" s="95"/>
      <c r="DE193" s="95"/>
      <c r="DF193" s="95"/>
      <c r="DG193" s="95"/>
      <c r="DH193" s="95"/>
      <c r="DI193" s="95"/>
      <c r="DJ193" s="95"/>
      <c r="DK193" s="95"/>
      <c r="DL193" s="95"/>
      <c r="DM193" s="95"/>
      <c r="DN193" s="95"/>
      <c r="DO193" s="95"/>
      <c r="DP193" s="95"/>
      <c r="DQ193" s="95"/>
      <c r="DR193" s="95"/>
      <c r="DS193" s="95"/>
      <c r="DT193" s="95"/>
      <c r="DU193" s="95"/>
      <c r="DV193" s="95"/>
      <c r="DW193" s="95"/>
      <c r="DX193" s="95"/>
      <c r="DY193" s="95"/>
      <c r="DZ193" s="95"/>
      <c r="EA193" s="95"/>
      <c r="EB193" s="95"/>
      <c r="EC193" s="95"/>
      <c r="ED193" s="95"/>
      <c r="EE193" s="95"/>
      <c r="EF193" s="95"/>
      <c r="EG193" s="95"/>
      <c r="EH193" s="95"/>
      <c r="EI193" s="95"/>
      <c r="EJ193" s="95"/>
      <c r="EK193" s="95"/>
      <c r="EL193" s="95"/>
      <c r="EM193" s="95"/>
      <c r="EN193" s="95"/>
      <c r="EO193" s="95"/>
      <c r="EP193" s="95"/>
      <c r="EQ193" s="95"/>
      <c r="ER193" s="95"/>
      <c r="ES193" s="95"/>
      <c r="ET193" s="95"/>
      <c r="EU193" s="95"/>
      <c r="EV193" s="95"/>
      <c r="EW193" s="95"/>
      <c r="EX193" s="95"/>
      <c r="EY193" s="95"/>
      <c r="EZ193" s="95"/>
      <c r="FA193" s="95"/>
      <c r="FB193" s="95"/>
      <c r="FC193" s="95"/>
      <c r="FD193" s="95"/>
      <c r="FE193" s="95"/>
      <c r="FF193" s="95"/>
      <c r="FG193" s="95"/>
      <c r="FH193" s="95"/>
      <c r="FI193" s="95"/>
      <c r="FJ193" s="95"/>
    </row>
    <row r="194" spans="1:166" s="43" customFormat="1" ht="30.6" x14ac:dyDescent="0.3">
      <c r="A194" s="104"/>
      <c r="B194" s="103"/>
      <c r="C194" s="104"/>
      <c r="D194" s="102">
        <v>30</v>
      </c>
      <c r="E194" s="11" t="s">
        <v>834</v>
      </c>
      <c r="F194" s="17">
        <v>205</v>
      </c>
      <c r="G194" s="108">
        <v>91.206666666666663</v>
      </c>
      <c r="H194" s="104"/>
      <c r="I194" s="104"/>
      <c r="J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c r="CW194" s="95"/>
      <c r="CX194" s="95"/>
      <c r="CY194" s="95"/>
      <c r="CZ194" s="95"/>
      <c r="DA194" s="95"/>
      <c r="DB194" s="95"/>
      <c r="DC194" s="95"/>
      <c r="DD194" s="95"/>
      <c r="DE194" s="95"/>
      <c r="DF194" s="95"/>
      <c r="DG194" s="95"/>
      <c r="DH194" s="95"/>
      <c r="DI194" s="95"/>
      <c r="DJ194" s="95"/>
      <c r="DK194" s="95"/>
      <c r="DL194" s="95"/>
      <c r="DM194" s="95"/>
      <c r="DN194" s="95"/>
      <c r="DO194" s="95"/>
      <c r="DP194" s="95"/>
      <c r="DQ194" s="95"/>
      <c r="DR194" s="95"/>
      <c r="DS194" s="95"/>
      <c r="DT194" s="95"/>
      <c r="DU194" s="95"/>
      <c r="DV194" s="95"/>
      <c r="DW194" s="95"/>
      <c r="DX194" s="95"/>
      <c r="DY194" s="95"/>
      <c r="DZ194" s="95"/>
      <c r="EA194" s="95"/>
      <c r="EB194" s="95"/>
      <c r="EC194" s="95"/>
      <c r="ED194" s="95"/>
      <c r="EE194" s="95"/>
      <c r="EF194" s="95"/>
      <c r="EG194" s="95"/>
      <c r="EH194" s="95"/>
      <c r="EI194" s="95"/>
      <c r="EJ194" s="95"/>
      <c r="EK194" s="95"/>
      <c r="EL194" s="95"/>
      <c r="EM194" s="95"/>
      <c r="EN194" s="95"/>
      <c r="EO194" s="95"/>
      <c r="EP194" s="95"/>
      <c r="EQ194" s="95"/>
      <c r="ER194" s="95"/>
      <c r="ES194" s="95"/>
      <c r="ET194" s="95"/>
      <c r="EU194" s="95"/>
      <c r="EV194" s="95"/>
      <c r="EW194" s="95"/>
      <c r="EX194" s="95"/>
      <c r="EY194" s="95"/>
      <c r="EZ194" s="95"/>
      <c r="FA194" s="95"/>
      <c r="FB194" s="95"/>
      <c r="FC194" s="95"/>
      <c r="FD194" s="95"/>
      <c r="FE194" s="95"/>
      <c r="FF194" s="95"/>
      <c r="FG194" s="95"/>
      <c r="FH194" s="95"/>
      <c r="FI194" s="95"/>
      <c r="FJ194" s="95"/>
    </row>
    <row r="195" spans="1:166" s="43" customFormat="1" ht="51" x14ac:dyDescent="0.3">
      <c r="A195" s="104"/>
      <c r="B195" s="103"/>
      <c r="C195" s="104"/>
      <c r="D195" s="102">
        <v>31</v>
      </c>
      <c r="E195" s="10" t="s">
        <v>815</v>
      </c>
      <c r="F195" s="16">
        <v>145</v>
      </c>
      <c r="G195" s="109">
        <v>91.161707317073166</v>
      </c>
      <c r="H195" s="104"/>
      <c r="I195" s="104"/>
      <c r="J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5"/>
      <c r="DF195" s="95"/>
      <c r="DG195" s="95"/>
      <c r="DH195" s="95"/>
      <c r="DI195" s="95"/>
      <c r="DJ195" s="95"/>
      <c r="DK195" s="95"/>
      <c r="DL195" s="95"/>
      <c r="DM195" s="95"/>
      <c r="DN195" s="95"/>
      <c r="DO195" s="95"/>
      <c r="DP195" s="95"/>
      <c r="DQ195" s="95"/>
      <c r="DR195" s="95"/>
      <c r="DS195" s="95"/>
      <c r="DT195" s="95"/>
      <c r="DU195" s="95"/>
      <c r="DV195" s="95"/>
      <c r="DW195" s="95"/>
      <c r="DX195" s="95"/>
      <c r="DY195" s="95"/>
      <c r="DZ195" s="95"/>
      <c r="EA195" s="95"/>
      <c r="EB195" s="95"/>
      <c r="EC195" s="95"/>
      <c r="ED195" s="95"/>
      <c r="EE195" s="95"/>
      <c r="EF195" s="95"/>
      <c r="EG195" s="95"/>
      <c r="EH195" s="95"/>
      <c r="EI195" s="95"/>
      <c r="EJ195" s="95"/>
      <c r="EK195" s="95"/>
      <c r="EL195" s="95"/>
      <c r="EM195" s="95"/>
      <c r="EN195" s="95"/>
      <c r="EO195" s="95"/>
      <c r="EP195" s="95"/>
      <c r="EQ195" s="95"/>
      <c r="ER195" s="95"/>
      <c r="ES195" s="95"/>
      <c r="ET195" s="95"/>
      <c r="EU195" s="95"/>
      <c r="EV195" s="95"/>
      <c r="EW195" s="95"/>
      <c r="EX195" s="95"/>
      <c r="EY195" s="95"/>
      <c r="EZ195" s="95"/>
      <c r="FA195" s="95"/>
      <c r="FB195" s="95"/>
      <c r="FC195" s="95"/>
      <c r="FD195" s="95"/>
      <c r="FE195" s="95"/>
      <c r="FF195" s="95"/>
      <c r="FG195" s="95"/>
      <c r="FH195" s="95"/>
      <c r="FI195" s="95"/>
      <c r="FJ195" s="95"/>
    </row>
    <row r="196" spans="1:166" s="43" customFormat="1" ht="51" x14ac:dyDescent="0.3">
      <c r="A196" s="104"/>
      <c r="B196" s="103"/>
      <c r="C196" s="104"/>
      <c r="D196" s="102">
        <v>32</v>
      </c>
      <c r="E196" s="10" t="s">
        <v>817</v>
      </c>
      <c r="F196" s="16">
        <v>149</v>
      </c>
      <c r="G196" s="109">
        <v>91.157586206896568</v>
      </c>
      <c r="H196" s="104"/>
      <c r="I196" s="104"/>
      <c r="J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c r="CW196" s="95"/>
      <c r="CX196" s="95"/>
      <c r="CY196" s="95"/>
      <c r="CZ196" s="95"/>
      <c r="DA196" s="95"/>
      <c r="DB196" s="95"/>
      <c r="DC196" s="95"/>
      <c r="DD196" s="95"/>
      <c r="DE196" s="95"/>
      <c r="DF196" s="95"/>
      <c r="DG196" s="95"/>
      <c r="DH196" s="95"/>
      <c r="DI196" s="95"/>
      <c r="DJ196" s="95"/>
      <c r="DK196" s="95"/>
      <c r="DL196" s="95"/>
      <c r="DM196" s="95"/>
      <c r="DN196" s="95"/>
      <c r="DO196" s="95"/>
      <c r="DP196" s="95"/>
      <c r="DQ196" s="95"/>
      <c r="DR196" s="95"/>
      <c r="DS196" s="95"/>
      <c r="DT196" s="95"/>
      <c r="DU196" s="95"/>
      <c r="DV196" s="95"/>
      <c r="DW196" s="95"/>
      <c r="DX196" s="95"/>
      <c r="DY196" s="95"/>
      <c r="DZ196" s="95"/>
      <c r="EA196" s="95"/>
      <c r="EB196" s="95"/>
      <c r="EC196" s="95"/>
      <c r="ED196" s="95"/>
      <c r="EE196" s="95"/>
      <c r="EF196" s="95"/>
      <c r="EG196" s="95"/>
      <c r="EH196" s="95"/>
      <c r="EI196" s="95"/>
      <c r="EJ196" s="95"/>
      <c r="EK196" s="95"/>
      <c r="EL196" s="95"/>
      <c r="EM196" s="95"/>
      <c r="EN196" s="95"/>
      <c r="EO196" s="95"/>
      <c r="EP196" s="95"/>
      <c r="EQ196" s="95"/>
      <c r="ER196" s="95"/>
      <c r="ES196" s="95"/>
      <c r="ET196" s="95"/>
      <c r="EU196" s="95"/>
      <c r="EV196" s="95"/>
      <c r="EW196" s="95"/>
      <c r="EX196" s="95"/>
      <c r="EY196" s="95"/>
      <c r="EZ196" s="95"/>
      <c r="FA196" s="95"/>
      <c r="FB196" s="95"/>
      <c r="FC196" s="95"/>
      <c r="FD196" s="95"/>
      <c r="FE196" s="95"/>
      <c r="FF196" s="95"/>
      <c r="FG196" s="95"/>
      <c r="FH196" s="95"/>
      <c r="FI196" s="95"/>
      <c r="FJ196" s="95"/>
    </row>
    <row r="197" spans="1:166" s="43" customFormat="1" ht="61.2" x14ac:dyDescent="0.3">
      <c r="A197" s="104"/>
      <c r="B197" s="103"/>
      <c r="C197" s="104"/>
      <c r="D197" s="102">
        <v>33</v>
      </c>
      <c r="E197" s="12" t="s">
        <v>170</v>
      </c>
      <c r="F197" s="18">
        <v>233</v>
      </c>
      <c r="G197" s="108">
        <v>91.070550284629988</v>
      </c>
      <c r="H197" s="104"/>
      <c r="I197" s="104"/>
      <c r="J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c r="CR197" s="95"/>
      <c r="CS197" s="95"/>
      <c r="CT197" s="95"/>
      <c r="CU197" s="95"/>
      <c r="CV197" s="95"/>
      <c r="CW197" s="95"/>
      <c r="CX197" s="95"/>
      <c r="CY197" s="95"/>
      <c r="CZ197" s="95"/>
      <c r="DA197" s="95"/>
      <c r="DB197" s="95"/>
      <c r="DC197" s="95"/>
      <c r="DD197" s="95"/>
      <c r="DE197" s="95"/>
      <c r="DF197" s="95"/>
      <c r="DG197" s="95"/>
      <c r="DH197" s="95"/>
      <c r="DI197" s="95"/>
      <c r="DJ197" s="95"/>
      <c r="DK197" s="95"/>
      <c r="DL197" s="95"/>
      <c r="DM197" s="95"/>
      <c r="DN197" s="95"/>
      <c r="DO197" s="95"/>
      <c r="DP197" s="95"/>
      <c r="DQ197" s="95"/>
      <c r="DR197" s="95"/>
      <c r="DS197" s="95"/>
      <c r="DT197" s="95"/>
      <c r="DU197" s="95"/>
      <c r="DV197" s="95"/>
      <c r="DW197" s="95"/>
      <c r="DX197" s="95"/>
      <c r="DY197" s="95"/>
      <c r="DZ197" s="95"/>
      <c r="EA197" s="95"/>
      <c r="EB197" s="95"/>
      <c r="EC197" s="95"/>
      <c r="ED197" s="95"/>
      <c r="EE197" s="95"/>
      <c r="EF197" s="95"/>
      <c r="EG197" s="95"/>
      <c r="EH197" s="95"/>
      <c r="EI197" s="95"/>
      <c r="EJ197" s="95"/>
      <c r="EK197" s="95"/>
      <c r="EL197" s="95"/>
      <c r="EM197" s="95"/>
      <c r="EN197" s="95"/>
      <c r="EO197" s="95"/>
      <c r="EP197" s="95"/>
      <c r="EQ197" s="95"/>
      <c r="ER197" s="95"/>
      <c r="ES197" s="95"/>
      <c r="ET197" s="95"/>
      <c r="EU197" s="95"/>
      <c r="EV197" s="95"/>
      <c r="EW197" s="95"/>
      <c r="EX197" s="95"/>
      <c r="EY197" s="95"/>
      <c r="EZ197" s="95"/>
      <c r="FA197" s="95"/>
      <c r="FB197" s="95"/>
      <c r="FC197" s="95"/>
      <c r="FD197" s="95"/>
      <c r="FE197" s="95"/>
      <c r="FF197" s="95"/>
      <c r="FG197" s="95"/>
      <c r="FH197" s="95"/>
      <c r="FI197" s="95"/>
      <c r="FJ197" s="95"/>
    </row>
    <row r="198" spans="1:166" s="43" customFormat="1" ht="40.799999999999997" x14ac:dyDescent="0.3">
      <c r="A198" s="104"/>
      <c r="B198" s="103"/>
      <c r="C198" s="104"/>
      <c r="D198" s="102">
        <v>34</v>
      </c>
      <c r="E198" s="10" t="s">
        <v>130</v>
      </c>
      <c r="F198" s="16">
        <v>166</v>
      </c>
      <c r="G198" s="108">
        <v>90.889009900990104</v>
      </c>
      <c r="H198" s="104"/>
      <c r="I198" s="104"/>
      <c r="J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c r="CR198" s="95"/>
      <c r="CS198" s="95"/>
      <c r="CT198" s="95"/>
      <c r="CU198" s="95"/>
      <c r="CV198" s="95"/>
      <c r="CW198" s="95"/>
      <c r="CX198" s="95"/>
      <c r="CY198" s="95"/>
      <c r="CZ198" s="95"/>
      <c r="DA198" s="95"/>
      <c r="DB198" s="95"/>
      <c r="DC198" s="95"/>
      <c r="DD198" s="95"/>
      <c r="DE198" s="95"/>
      <c r="DF198" s="95"/>
      <c r="DG198" s="95"/>
      <c r="DH198" s="95"/>
      <c r="DI198" s="95"/>
      <c r="DJ198" s="95"/>
      <c r="DK198" s="95"/>
      <c r="DL198" s="95"/>
      <c r="DM198" s="95"/>
      <c r="DN198" s="95"/>
      <c r="DO198" s="95"/>
      <c r="DP198" s="95"/>
      <c r="DQ198" s="95"/>
      <c r="DR198" s="95"/>
      <c r="DS198" s="95"/>
      <c r="DT198" s="95"/>
      <c r="DU198" s="95"/>
      <c r="DV198" s="95"/>
      <c r="DW198" s="95"/>
      <c r="DX198" s="95"/>
      <c r="DY198" s="95"/>
      <c r="DZ198" s="95"/>
      <c r="EA198" s="95"/>
      <c r="EB198" s="95"/>
      <c r="EC198" s="95"/>
      <c r="ED198" s="95"/>
      <c r="EE198" s="95"/>
      <c r="EF198" s="95"/>
      <c r="EG198" s="95"/>
      <c r="EH198" s="95"/>
      <c r="EI198" s="95"/>
      <c r="EJ198" s="95"/>
      <c r="EK198" s="95"/>
      <c r="EL198" s="95"/>
      <c r="EM198" s="95"/>
      <c r="EN198" s="95"/>
      <c r="EO198" s="95"/>
      <c r="EP198" s="95"/>
      <c r="EQ198" s="95"/>
      <c r="ER198" s="95"/>
      <c r="ES198" s="95"/>
      <c r="ET198" s="95"/>
      <c r="EU198" s="95"/>
      <c r="EV198" s="95"/>
      <c r="EW198" s="95"/>
      <c r="EX198" s="95"/>
      <c r="EY198" s="95"/>
      <c r="EZ198" s="95"/>
      <c r="FA198" s="95"/>
      <c r="FB198" s="95"/>
      <c r="FC198" s="95"/>
      <c r="FD198" s="95"/>
      <c r="FE198" s="95"/>
      <c r="FF198" s="95"/>
      <c r="FG198" s="95"/>
      <c r="FH198" s="95"/>
      <c r="FI198" s="95"/>
      <c r="FJ198" s="95"/>
    </row>
    <row r="199" spans="1:166" s="43" customFormat="1" ht="40.799999999999997" x14ac:dyDescent="0.3">
      <c r="A199" s="104"/>
      <c r="B199" s="103"/>
      <c r="C199" s="104"/>
      <c r="D199" s="102">
        <v>35</v>
      </c>
      <c r="E199" s="10" t="s">
        <v>144</v>
      </c>
      <c r="F199" s="16">
        <v>181</v>
      </c>
      <c r="G199" s="108">
        <v>90.840960698689941</v>
      </c>
      <c r="H199" s="104"/>
      <c r="I199" s="104"/>
      <c r="J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c r="CW199" s="95"/>
      <c r="CX199" s="95"/>
      <c r="CY199" s="95"/>
      <c r="CZ199" s="95"/>
      <c r="DA199" s="95"/>
      <c r="DB199" s="95"/>
      <c r="DC199" s="95"/>
      <c r="DD199" s="95"/>
      <c r="DE199" s="95"/>
      <c r="DF199" s="95"/>
      <c r="DG199" s="95"/>
      <c r="DH199" s="95"/>
      <c r="DI199" s="95"/>
      <c r="DJ199" s="95"/>
      <c r="DK199" s="95"/>
      <c r="DL199" s="95"/>
      <c r="DM199" s="95"/>
      <c r="DN199" s="95"/>
      <c r="DO199" s="95"/>
      <c r="DP199" s="95"/>
      <c r="DQ199" s="95"/>
      <c r="DR199" s="95"/>
      <c r="DS199" s="95"/>
      <c r="DT199" s="95"/>
      <c r="DU199" s="95"/>
      <c r="DV199" s="95"/>
      <c r="DW199" s="95"/>
      <c r="DX199" s="95"/>
      <c r="DY199" s="95"/>
      <c r="DZ199" s="95"/>
      <c r="EA199" s="95"/>
      <c r="EB199" s="95"/>
      <c r="EC199" s="95"/>
      <c r="ED199" s="95"/>
      <c r="EE199" s="95"/>
      <c r="EF199" s="95"/>
      <c r="EG199" s="95"/>
      <c r="EH199" s="95"/>
      <c r="EI199" s="95"/>
      <c r="EJ199" s="95"/>
      <c r="EK199" s="95"/>
      <c r="EL199" s="95"/>
      <c r="EM199" s="95"/>
      <c r="EN199" s="95"/>
      <c r="EO199" s="95"/>
      <c r="EP199" s="95"/>
      <c r="EQ199" s="95"/>
      <c r="ER199" s="95"/>
      <c r="ES199" s="95"/>
      <c r="ET199" s="95"/>
      <c r="EU199" s="95"/>
      <c r="EV199" s="95"/>
      <c r="EW199" s="95"/>
      <c r="EX199" s="95"/>
      <c r="EY199" s="95"/>
      <c r="EZ199" s="95"/>
      <c r="FA199" s="95"/>
      <c r="FB199" s="95"/>
      <c r="FC199" s="95"/>
      <c r="FD199" s="95"/>
      <c r="FE199" s="95"/>
      <c r="FF199" s="95"/>
      <c r="FG199" s="95"/>
      <c r="FH199" s="95"/>
      <c r="FI199" s="95"/>
      <c r="FJ199" s="95"/>
    </row>
    <row r="200" spans="1:166" s="43" customFormat="1" ht="51" x14ac:dyDescent="0.3">
      <c r="A200" s="104"/>
      <c r="B200" s="103"/>
      <c r="C200" s="104"/>
      <c r="D200" s="102">
        <v>36</v>
      </c>
      <c r="E200" s="13" t="s">
        <v>171</v>
      </c>
      <c r="F200" s="19">
        <v>234</v>
      </c>
      <c r="G200" s="108">
        <v>90.824680851063846</v>
      </c>
      <c r="H200" s="104"/>
      <c r="I200" s="104"/>
      <c r="J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95"/>
      <c r="CS200" s="95"/>
      <c r="CT200" s="95"/>
      <c r="CU200" s="95"/>
      <c r="CV200" s="95"/>
      <c r="CW200" s="95"/>
      <c r="CX200" s="95"/>
      <c r="CY200" s="95"/>
      <c r="CZ200" s="95"/>
      <c r="DA200" s="95"/>
      <c r="DB200" s="95"/>
      <c r="DC200" s="95"/>
      <c r="DD200" s="95"/>
      <c r="DE200" s="95"/>
      <c r="DF200" s="95"/>
      <c r="DG200" s="95"/>
      <c r="DH200" s="95"/>
      <c r="DI200" s="95"/>
      <c r="DJ200" s="95"/>
      <c r="DK200" s="95"/>
      <c r="DL200" s="95"/>
      <c r="DM200" s="95"/>
      <c r="DN200" s="95"/>
      <c r="DO200" s="95"/>
      <c r="DP200" s="95"/>
      <c r="DQ200" s="95"/>
      <c r="DR200" s="95"/>
      <c r="DS200" s="95"/>
      <c r="DT200" s="95"/>
      <c r="DU200" s="95"/>
      <c r="DV200" s="95"/>
      <c r="DW200" s="95"/>
      <c r="DX200" s="95"/>
      <c r="DY200" s="95"/>
      <c r="DZ200" s="95"/>
      <c r="EA200" s="95"/>
      <c r="EB200" s="95"/>
      <c r="EC200" s="95"/>
      <c r="ED200" s="95"/>
      <c r="EE200" s="95"/>
      <c r="EF200" s="95"/>
      <c r="EG200" s="95"/>
      <c r="EH200" s="95"/>
      <c r="EI200" s="95"/>
      <c r="EJ200" s="95"/>
      <c r="EK200" s="95"/>
      <c r="EL200" s="95"/>
      <c r="EM200" s="95"/>
      <c r="EN200" s="95"/>
      <c r="EO200" s="95"/>
      <c r="EP200" s="95"/>
      <c r="EQ200" s="95"/>
      <c r="ER200" s="95"/>
      <c r="ES200" s="95"/>
      <c r="ET200" s="95"/>
      <c r="EU200" s="95"/>
      <c r="EV200" s="95"/>
      <c r="EW200" s="95"/>
      <c r="EX200" s="95"/>
      <c r="EY200" s="95"/>
      <c r="EZ200" s="95"/>
      <c r="FA200" s="95"/>
      <c r="FB200" s="95"/>
      <c r="FC200" s="95"/>
      <c r="FD200" s="95"/>
      <c r="FE200" s="95"/>
      <c r="FF200" s="95"/>
      <c r="FG200" s="95"/>
      <c r="FH200" s="95"/>
      <c r="FI200" s="95"/>
      <c r="FJ200" s="95"/>
    </row>
    <row r="201" spans="1:166" s="43" customFormat="1" ht="40.799999999999997" x14ac:dyDescent="0.3">
      <c r="A201" s="104"/>
      <c r="B201" s="103"/>
      <c r="C201" s="104"/>
      <c r="D201" s="102">
        <v>37</v>
      </c>
      <c r="E201" s="10" t="s">
        <v>843</v>
      </c>
      <c r="F201" s="16">
        <v>216</v>
      </c>
      <c r="G201" s="108">
        <v>90.658823529411762</v>
      </c>
      <c r="H201" s="104"/>
      <c r="I201" s="104"/>
      <c r="J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5"/>
      <c r="DI201" s="95"/>
      <c r="DJ201" s="95"/>
      <c r="DK201" s="95"/>
      <c r="DL201" s="95"/>
      <c r="DM201" s="95"/>
      <c r="DN201" s="95"/>
      <c r="DO201" s="95"/>
      <c r="DP201" s="95"/>
      <c r="DQ201" s="95"/>
      <c r="DR201" s="95"/>
      <c r="DS201" s="95"/>
      <c r="DT201" s="95"/>
      <c r="DU201" s="95"/>
      <c r="DV201" s="95"/>
      <c r="DW201" s="95"/>
      <c r="DX201" s="95"/>
      <c r="DY201" s="95"/>
      <c r="DZ201" s="95"/>
      <c r="EA201" s="95"/>
      <c r="EB201" s="95"/>
      <c r="EC201" s="95"/>
      <c r="ED201" s="95"/>
      <c r="EE201" s="95"/>
      <c r="EF201" s="95"/>
      <c r="EG201" s="95"/>
      <c r="EH201" s="95"/>
      <c r="EI201" s="95"/>
      <c r="EJ201" s="95"/>
      <c r="EK201" s="95"/>
      <c r="EL201" s="95"/>
      <c r="EM201" s="95"/>
      <c r="EN201" s="95"/>
      <c r="EO201" s="95"/>
      <c r="EP201" s="95"/>
      <c r="EQ201" s="95"/>
      <c r="ER201" s="95"/>
      <c r="ES201" s="95"/>
      <c r="ET201" s="95"/>
      <c r="EU201" s="95"/>
      <c r="EV201" s="95"/>
      <c r="EW201" s="95"/>
      <c r="EX201" s="95"/>
      <c r="EY201" s="95"/>
      <c r="EZ201" s="95"/>
      <c r="FA201" s="95"/>
      <c r="FB201" s="95"/>
      <c r="FC201" s="95"/>
      <c r="FD201" s="95"/>
      <c r="FE201" s="95"/>
      <c r="FF201" s="95"/>
      <c r="FG201" s="95"/>
      <c r="FH201" s="95"/>
      <c r="FI201" s="95"/>
      <c r="FJ201" s="95"/>
    </row>
    <row r="202" spans="1:166" s="43" customFormat="1" ht="30.6" x14ac:dyDescent="0.3">
      <c r="A202" s="104"/>
      <c r="B202" s="103"/>
      <c r="C202" s="104"/>
      <c r="D202" s="102">
        <v>38</v>
      </c>
      <c r="E202" s="10" t="s">
        <v>133</v>
      </c>
      <c r="F202" s="16">
        <v>169</v>
      </c>
      <c r="G202" s="108">
        <v>90.52000000000001</v>
      </c>
      <c r="H202" s="104"/>
      <c r="I202" s="104"/>
      <c r="J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c r="CK202" s="95"/>
      <c r="CL202" s="95"/>
      <c r="CM202" s="95"/>
      <c r="CN202" s="95"/>
      <c r="CO202" s="95"/>
      <c r="CP202" s="95"/>
      <c r="CQ202" s="95"/>
      <c r="CR202" s="95"/>
      <c r="CS202" s="95"/>
      <c r="CT202" s="95"/>
      <c r="CU202" s="95"/>
      <c r="CV202" s="95"/>
      <c r="CW202" s="95"/>
      <c r="CX202" s="95"/>
      <c r="CY202" s="95"/>
      <c r="CZ202" s="95"/>
      <c r="DA202" s="95"/>
      <c r="DB202" s="95"/>
      <c r="DC202" s="95"/>
      <c r="DD202" s="95"/>
      <c r="DE202" s="95"/>
      <c r="DF202" s="95"/>
      <c r="DG202" s="95"/>
      <c r="DH202" s="95"/>
      <c r="DI202" s="95"/>
      <c r="DJ202" s="95"/>
      <c r="DK202" s="95"/>
      <c r="DL202" s="95"/>
      <c r="DM202" s="95"/>
      <c r="DN202" s="95"/>
      <c r="DO202" s="95"/>
      <c r="DP202" s="95"/>
      <c r="DQ202" s="95"/>
      <c r="DR202" s="95"/>
      <c r="DS202" s="95"/>
      <c r="DT202" s="95"/>
      <c r="DU202" s="95"/>
      <c r="DV202" s="95"/>
      <c r="DW202" s="95"/>
      <c r="DX202" s="95"/>
      <c r="DY202" s="95"/>
      <c r="DZ202" s="95"/>
      <c r="EA202" s="95"/>
      <c r="EB202" s="95"/>
      <c r="EC202" s="95"/>
      <c r="ED202" s="95"/>
      <c r="EE202" s="95"/>
      <c r="EF202" s="95"/>
      <c r="EG202" s="95"/>
      <c r="EH202" s="95"/>
      <c r="EI202" s="95"/>
      <c r="EJ202" s="95"/>
      <c r="EK202" s="95"/>
      <c r="EL202" s="95"/>
      <c r="EM202" s="95"/>
      <c r="EN202" s="95"/>
      <c r="EO202" s="95"/>
      <c r="EP202" s="95"/>
      <c r="EQ202" s="95"/>
      <c r="ER202" s="95"/>
      <c r="ES202" s="95"/>
      <c r="ET202" s="95"/>
      <c r="EU202" s="95"/>
      <c r="EV202" s="95"/>
      <c r="EW202" s="95"/>
      <c r="EX202" s="95"/>
      <c r="EY202" s="95"/>
      <c r="EZ202" s="95"/>
      <c r="FA202" s="95"/>
      <c r="FB202" s="95"/>
      <c r="FC202" s="95"/>
      <c r="FD202" s="95"/>
      <c r="FE202" s="95"/>
      <c r="FF202" s="95"/>
      <c r="FG202" s="95"/>
      <c r="FH202" s="95"/>
      <c r="FI202" s="95"/>
      <c r="FJ202" s="95"/>
    </row>
    <row r="203" spans="1:166" s="43" customFormat="1" ht="40.799999999999997" x14ac:dyDescent="0.3">
      <c r="A203" s="104"/>
      <c r="B203" s="103"/>
      <c r="C203" s="104"/>
      <c r="D203" s="102">
        <v>39</v>
      </c>
      <c r="E203" s="10" t="s">
        <v>60</v>
      </c>
      <c r="F203" s="16">
        <v>69</v>
      </c>
      <c r="G203" s="109">
        <v>90.518695652173932</v>
      </c>
      <c r="H203" s="104"/>
      <c r="I203" s="104"/>
      <c r="J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95"/>
      <c r="CR203" s="95"/>
      <c r="CS203" s="95"/>
      <c r="CT203" s="95"/>
      <c r="CU203" s="95"/>
      <c r="CV203" s="95"/>
      <c r="CW203" s="95"/>
      <c r="CX203" s="95"/>
      <c r="CY203" s="95"/>
      <c r="CZ203" s="95"/>
      <c r="DA203" s="95"/>
      <c r="DB203" s="95"/>
      <c r="DC203" s="95"/>
      <c r="DD203" s="95"/>
      <c r="DE203" s="95"/>
      <c r="DF203" s="95"/>
      <c r="DG203" s="95"/>
      <c r="DH203" s="95"/>
      <c r="DI203" s="95"/>
      <c r="DJ203" s="95"/>
      <c r="DK203" s="95"/>
      <c r="DL203" s="95"/>
      <c r="DM203" s="95"/>
      <c r="DN203" s="95"/>
      <c r="DO203" s="95"/>
      <c r="DP203" s="95"/>
      <c r="DQ203" s="95"/>
      <c r="DR203" s="95"/>
      <c r="DS203" s="95"/>
      <c r="DT203" s="95"/>
      <c r="DU203" s="95"/>
      <c r="DV203" s="95"/>
      <c r="DW203" s="95"/>
      <c r="DX203" s="95"/>
      <c r="DY203" s="95"/>
      <c r="DZ203" s="95"/>
      <c r="EA203" s="95"/>
      <c r="EB203" s="95"/>
      <c r="EC203" s="95"/>
      <c r="ED203" s="95"/>
      <c r="EE203" s="95"/>
      <c r="EF203" s="95"/>
      <c r="EG203" s="95"/>
      <c r="EH203" s="95"/>
      <c r="EI203" s="95"/>
      <c r="EJ203" s="95"/>
      <c r="EK203" s="95"/>
      <c r="EL203" s="95"/>
      <c r="EM203" s="95"/>
      <c r="EN203" s="95"/>
      <c r="EO203" s="95"/>
      <c r="EP203" s="95"/>
      <c r="EQ203" s="95"/>
      <c r="ER203" s="95"/>
      <c r="ES203" s="95"/>
      <c r="ET203" s="95"/>
      <c r="EU203" s="95"/>
      <c r="EV203" s="95"/>
      <c r="EW203" s="95"/>
      <c r="EX203" s="95"/>
      <c r="EY203" s="95"/>
      <c r="EZ203" s="95"/>
      <c r="FA203" s="95"/>
      <c r="FB203" s="95"/>
      <c r="FC203" s="95"/>
      <c r="FD203" s="95"/>
      <c r="FE203" s="95"/>
      <c r="FF203" s="95"/>
      <c r="FG203" s="95"/>
      <c r="FH203" s="95"/>
      <c r="FI203" s="95"/>
      <c r="FJ203" s="95"/>
    </row>
    <row r="204" spans="1:166" s="43" customFormat="1" ht="51" x14ac:dyDescent="0.3">
      <c r="A204" s="104"/>
      <c r="B204" s="103"/>
      <c r="C204" s="104"/>
      <c r="D204" s="102">
        <v>40</v>
      </c>
      <c r="E204" s="12" t="s">
        <v>164</v>
      </c>
      <c r="F204" s="18">
        <v>227</v>
      </c>
      <c r="G204" s="108">
        <v>90.444679911699794</v>
      </c>
      <c r="H204" s="104"/>
      <c r="I204" s="104"/>
      <c r="J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95"/>
      <c r="CT204" s="95"/>
      <c r="CU204" s="95"/>
      <c r="CV204" s="95"/>
      <c r="CW204" s="95"/>
      <c r="CX204" s="95"/>
      <c r="CY204" s="95"/>
      <c r="CZ204" s="95"/>
      <c r="DA204" s="95"/>
      <c r="DB204" s="95"/>
      <c r="DC204" s="95"/>
      <c r="DD204" s="95"/>
      <c r="DE204" s="95"/>
      <c r="DF204" s="95"/>
      <c r="DG204" s="95"/>
      <c r="DH204" s="95"/>
      <c r="DI204" s="95"/>
      <c r="DJ204" s="95"/>
      <c r="DK204" s="95"/>
      <c r="DL204" s="95"/>
      <c r="DM204" s="95"/>
      <c r="DN204" s="95"/>
      <c r="DO204" s="95"/>
      <c r="DP204" s="95"/>
      <c r="DQ204" s="95"/>
      <c r="DR204" s="95"/>
      <c r="DS204" s="95"/>
      <c r="DT204" s="95"/>
      <c r="DU204" s="95"/>
      <c r="DV204" s="95"/>
      <c r="DW204" s="95"/>
      <c r="DX204" s="95"/>
      <c r="DY204" s="95"/>
      <c r="DZ204" s="95"/>
      <c r="EA204" s="95"/>
      <c r="EB204" s="95"/>
      <c r="EC204" s="95"/>
      <c r="ED204" s="95"/>
      <c r="EE204" s="95"/>
      <c r="EF204" s="95"/>
      <c r="EG204" s="95"/>
      <c r="EH204" s="95"/>
      <c r="EI204" s="95"/>
      <c r="EJ204" s="95"/>
      <c r="EK204" s="95"/>
      <c r="EL204" s="95"/>
      <c r="EM204" s="95"/>
      <c r="EN204" s="95"/>
      <c r="EO204" s="95"/>
      <c r="EP204" s="95"/>
      <c r="EQ204" s="95"/>
      <c r="ER204" s="95"/>
      <c r="ES204" s="95"/>
      <c r="ET204" s="95"/>
      <c r="EU204" s="95"/>
      <c r="EV204" s="95"/>
      <c r="EW204" s="95"/>
      <c r="EX204" s="95"/>
      <c r="EY204" s="95"/>
      <c r="EZ204" s="95"/>
      <c r="FA204" s="95"/>
      <c r="FB204" s="95"/>
      <c r="FC204" s="95"/>
      <c r="FD204" s="95"/>
      <c r="FE204" s="95"/>
      <c r="FF204" s="95"/>
      <c r="FG204" s="95"/>
      <c r="FH204" s="95"/>
      <c r="FI204" s="95"/>
      <c r="FJ204" s="95"/>
    </row>
    <row r="205" spans="1:166" s="43" customFormat="1" ht="40.799999999999997" x14ac:dyDescent="0.3">
      <c r="A205" s="104"/>
      <c r="B205" s="103"/>
      <c r="C205" s="104"/>
      <c r="D205" s="102">
        <v>41</v>
      </c>
      <c r="E205" s="11" t="s">
        <v>821</v>
      </c>
      <c r="F205" s="17">
        <v>160</v>
      </c>
      <c r="G205" s="108">
        <v>90.267567567567568</v>
      </c>
      <c r="H205" s="104"/>
      <c r="I205" s="104"/>
      <c r="J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c r="CR205" s="95"/>
      <c r="CS205" s="95"/>
      <c r="CT205" s="95"/>
      <c r="CU205" s="95"/>
      <c r="CV205" s="95"/>
      <c r="CW205" s="95"/>
      <c r="CX205" s="95"/>
      <c r="CY205" s="95"/>
      <c r="CZ205" s="95"/>
      <c r="DA205" s="95"/>
      <c r="DB205" s="95"/>
      <c r="DC205" s="95"/>
      <c r="DD205" s="95"/>
      <c r="DE205" s="95"/>
      <c r="DF205" s="95"/>
      <c r="DG205" s="95"/>
      <c r="DH205" s="95"/>
      <c r="DI205" s="95"/>
      <c r="DJ205" s="95"/>
      <c r="DK205" s="95"/>
      <c r="DL205" s="95"/>
      <c r="DM205" s="95"/>
      <c r="DN205" s="95"/>
      <c r="DO205" s="95"/>
      <c r="DP205" s="95"/>
      <c r="DQ205" s="95"/>
      <c r="DR205" s="95"/>
      <c r="DS205" s="95"/>
      <c r="DT205" s="95"/>
      <c r="DU205" s="95"/>
      <c r="DV205" s="95"/>
      <c r="DW205" s="95"/>
      <c r="DX205" s="95"/>
      <c r="DY205" s="95"/>
      <c r="DZ205" s="95"/>
      <c r="EA205" s="95"/>
      <c r="EB205" s="95"/>
      <c r="EC205" s="95"/>
      <c r="ED205" s="95"/>
      <c r="EE205" s="95"/>
      <c r="EF205" s="95"/>
      <c r="EG205" s="95"/>
      <c r="EH205" s="95"/>
      <c r="EI205" s="95"/>
      <c r="EJ205" s="95"/>
      <c r="EK205" s="95"/>
      <c r="EL205" s="95"/>
      <c r="EM205" s="95"/>
      <c r="EN205" s="95"/>
      <c r="EO205" s="95"/>
      <c r="EP205" s="95"/>
      <c r="EQ205" s="95"/>
      <c r="ER205" s="95"/>
      <c r="ES205" s="95"/>
      <c r="ET205" s="95"/>
      <c r="EU205" s="95"/>
      <c r="EV205" s="95"/>
      <c r="EW205" s="95"/>
      <c r="EX205" s="95"/>
      <c r="EY205" s="95"/>
      <c r="EZ205" s="95"/>
      <c r="FA205" s="95"/>
      <c r="FB205" s="95"/>
      <c r="FC205" s="95"/>
      <c r="FD205" s="95"/>
      <c r="FE205" s="95"/>
      <c r="FF205" s="95"/>
      <c r="FG205" s="95"/>
      <c r="FH205" s="95"/>
      <c r="FI205" s="95"/>
      <c r="FJ205" s="95"/>
    </row>
    <row r="206" spans="1:166" s="43" customFormat="1" ht="51" x14ac:dyDescent="0.3">
      <c r="A206" s="104"/>
      <c r="B206" s="103"/>
      <c r="C206" s="104"/>
      <c r="D206" s="102">
        <v>42</v>
      </c>
      <c r="E206" s="10" t="s">
        <v>54</v>
      </c>
      <c r="F206" s="16">
        <v>62</v>
      </c>
      <c r="G206" s="109">
        <v>90.238426966292124</v>
      </c>
      <c r="H206" s="104"/>
      <c r="I206" s="104"/>
      <c r="J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c r="CR206" s="95"/>
      <c r="CS206" s="95"/>
      <c r="CT206" s="95"/>
      <c r="CU206" s="95"/>
      <c r="CV206" s="95"/>
      <c r="CW206" s="95"/>
      <c r="CX206" s="95"/>
      <c r="CY206" s="95"/>
      <c r="CZ206" s="95"/>
      <c r="DA206" s="95"/>
      <c r="DB206" s="95"/>
      <c r="DC206" s="95"/>
      <c r="DD206" s="95"/>
      <c r="DE206" s="95"/>
      <c r="DF206" s="95"/>
      <c r="DG206" s="95"/>
      <c r="DH206" s="95"/>
      <c r="DI206" s="95"/>
      <c r="DJ206" s="95"/>
      <c r="DK206" s="95"/>
      <c r="DL206" s="95"/>
      <c r="DM206" s="95"/>
      <c r="DN206" s="95"/>
      <c r="DO206" s="95"/>
      <c r="DP206" s="95"/>
      <c r="DQ206" s="95"/>
      <c r="DR206" s="95"/>
      <c r="DS206" s="95"/>
      <c r="DT206" s="95"/>
      <c r="DU206" s="95"/>
      <c r="DV206" s="95"/>
      <c r="DW206" s="95"/>
      <c r="DX206" s="95"/>
      <c r="DY206" s="95"/>
      <c r="DZ206" s="95"/>
      <c r="EA206" s="95"/>
      <c r="EB206" s="95"/>
      <c r="EC206" s="95"/>
      <c r="ED206" s="95"/>
      <c r="EE206" s="95"/>
      <c r="EF206" s="95"/>
      <c r="EG206" s="95"/>
      <c r="EH206" s="95"/>
      <c r="EI206" s="95"/>
      <c r="EJ206" s="95"/>
      <c r="EK206" s="95"/>
      <c r="EL206" s="95"/>
      <c r="EM206" s="95"/>
      <c r="EN206" s="95"/>
      <c r="EO206" s="95"/>
      <c r="EP206" s="95"/>
      <c r="EQ206" s="95"/>
      <c r="ER206" s="95"/>
      <c r="ES206" s="95"/>
      <c r="ET206" s="95"/>
      <c r="EU206" s="95"/>
      <c r="EV206" s="95"/>
      <c r="EW206" s="95"/>
      <c r="EX206" s="95"/>
      <c r="EY206" s="95"/>
      <c r="EZ206" s="95"/>
      <c r="FA206" s="95"/>
      <c r="FB206" s="95"/>
      <c r="FC206" s="95"/>
      <c r="FD206" s="95"/>
      <c r="FE206" s="95"/>
      <c r="FF206" s="95"/>
      <c r="FG206" s="95"/>
      <c r="FH206" s="95"/>
      <c r="FI206" s="95"/>
      <c r="FJ206" s="95"/>
    </row>
    <row r="207" spans="1:166" s="43" customFormat="1" ht="40.799999999999997" x14ac:dyDescent="0.3">
      <c r="A207" s="104"/>
      <c r="B207" s="103"/>
      <c r="C207" s="104"/>
      <c r="D207" s="102">
        <v>43</v>
      </c>
      <c r="E207" s="10" t="s">
        <v>26</v>
      </c>
      <c r="F207" s="16">
        <v>31</v>
      </c>
      <c r="G207" s="109">
        <v>90.097865168539329</v>
      </c>
      <c r="H207" s="104"/>
      <c r="I207" s="104"/>
      <c r="J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c r="CW207" s="95"/>
      <c r="CX207" s="95"/>
      <c r="CY207" s="95"/>
      <c r="CZ207" s="95"/>
      <c r="DA207" s="95"/>
      <c r="DB207" s="95"/>
      <c r="DC207" s="95"/>
      <c r="DD207" s="95"/>
      <c r="DE207" s="95"/>
      <c r="DF207" s="95"/>
      <c r="DG207" s="95"/>
      <c r="DH207" s="95"/>
      <c r="DI207" s="95"/>
      <c r="DJ207" s="95"/>
      <c r="DK207" s="95"/>
      <c r="DL207" s="95"/>
      <c r="DM207" s="95"/>
      <c r="DN207" s="95"/>
      <c r="DO207" s="95"/>
      <c r="DP207" s="95"/>
      <c r="DQ207" s="95"/>
      <c r="DR207" s="95"/>
      <c r="DS207" s="95"/>
      <c r="DT207" s="95"/>
      <c r="DU207" s="95"/>
      <c r="DV207" s="95"/>
      <c r="DW207" s="95"/>
      <c r="DX207" s="95"/>
      <c r="DY207" s="95"/>
      <c r="DZ207" s="95"/>
      <c r="EA207" s="95"/>
      <c r="EB207" s="95"/>
      <c r="EC207" s="95"/>
      <c r="ED207" s="95"/>
      <c r="EE207" s="95"/>
      <c r="EF207" s="95"/>
      <c r="EG207" s="95"/>
      <c r="EH207" s="95"/>
      <c r="EI207" s="95"/>
      <c r="EJ207" s="95"/>
      <c r="EK207" s="95"/>
      <c r="EL207" s="95"/>
      <c r="EM207" s="95"/>
      <c r="EN207" s="95"/>
      <c r="EO207" s="95"/>
      <c r="EP207" s="95"/>
      <c r="EQ207" s="95"/>
      <c r="ER207" s="95"/>
      <c r="ES207" s="95"/>
      <c r="ET207" s="95"/>
      <c r="EU207" s="95"/>
      <c r="EV207" s="95"/>
      <c r="EW207" s="95"/>
      <c r="EX207" s="95"/>
      <c r="EY207" s="95"/>
      <c r="EZ207" s="95"/>
      <c r="FA207" s="95"/>
      <c r="FB207" s="95"/>
      <c r="FC207" s="95"/>
      <c r="FD207" s="95"/>
      <c r="FE207" s="95"/>
      <c r="FF207" s="95"/>
      <c r="FG207" s="95"/>
      <c r="FH207" s="95"/>
      <c r="FI207" s="95"/>
      <c r="FJ207" s="95"/>
    </row>
    <row r="208" spans="1:166" s="43" customFormat="1" ht="30.6" x14ac:dyDescent="0.3">
      <c r="A208" s="104"/>
      <c r="B208" s="103"/>
      <c r="C208" s="104"/>
      <c r="D208" s="102">
        <v>44</v>
      </c>
      <c r="E208" s="10" t="s">
        <v>151</v>
      </c>
      <c r="F208" s="16">
        <v>191</v>
      </c>
      <c r="G208" s="108">
        <v>90.087633587786257</v>
      </c>
      <c r="H208" s="104"/>
      <c r="I208" s="104"/>
      <c r="J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95"/>
      <c r="EJ208" s="95"/>
      <c r="EK208" s="95"/>
      <c r="EL208" s="95"/>
      <c r="EM208" s="95"/>
      <c r="EN208" s="95"/>
      <c r="EO208" s="95"/>
      <c r="EP208" s="95"/>
      <c r="EQ208" s="95"/>
      <c r="ER208" s="95"/>
      <c r="ES208" s="95"/>
      <c r="ET208" s="95"/>
      <c r="EU208" s="95"/>
      <c r="EV208" s="95"/>
      <c r="EW208" s="95"/>
      <c r="EX208" s="95"/>
      <c r="EY208" s="95"/>
      <c r="EZ208" s="95"/>
      <c r="FA208" s="95"/>
      <c r="FB208" s="95"/>
      <c r="FC208" s="95"/>
      <c r="FD208" s="95"/>
      <c r="FE208" s="95"/>
      <c r="FF208" s="95"/>
      <c r="FG208" s="95"/>
      <c r="FH208" s="95"/>
      <c r="FI208" s="95"/>
      <c r="FJ208" s="95"/>
    </row>
    <row r="209" spans="1:166" s="43" customFormat="1" ht="51" x14ac:dyDescent="0.3">
      <c r="A209" s="104"/>
      <c r="B209" s="103"/>
      <c r="C209" s="104"/>
      <c r="D209" s="102">
        <v>45</v>
      </c>
      <c r="E209" s="10" t="s">
        <v>52</v>
      </c>
      <c r="F209" s="16">
        <v>60</v>
      </c>
      <c r="G209" s="109">
        <v>90.05</v>
      </c>
      <c r="H209" s="104"/>
      <c r="I209" s="104"/>
      <c r="J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5"/>
      <c r="DF209" s="95"/>
      <c r="DG209" s="95"/>
      <c r="DH209" s="95"/>
      <c r="DI209" s="95"/>
      <c r="DJ209" s="95"/>
      <c r="DK209" s="95"/>
      <c r="DL209" s="95"/>
      <c r="DM209" s="95"/>
      <c r="DN209" s="95"/>
      <c r="DO209" s="95"/>
      <c r="DP209" s="95"/>
      <c r="DQ209" s="95"/>
      <c r="DR209" s="95"/>
      <c r="DS209" s="95"/>
      <c r="DT209" s="95"/>
      <c r="DU209" s="95"/>
      <c r="DV209" s="95"/>
      <c r="DW209" s="95"/>
      <c r="DX209" s="95"/>
      <c r="DY209" s="95"/>
      <c r="DZ209" s="95"/>
      <c r="EA209" s="95"/>
      <c r="EB209" s="95"/>
      <c r="EC209" s="95"/>
      <c r="ED209" s="95"/>
      <c r="EE209" s="95"/>
      <c r="EF209" s="95"/>
      <c r="EG209" s="95"/>
      <c r="EH209" s="95"/>
      <c r="EI209" s="95"/>
      <c r="EJ209" s="95"/>
      <c r="EK209" s="95"/>
      <c r="EL209" s="95"/>
      <c r="EM209" s="95"/>
      <c r="EN209" s="95"/>
      <c r="EO209" s="95"/>
      <c r="EP209" s="95"/>
      <c r="EQ209" s="95"/>
      <c r="ER209" s="95"/>
      <c r="ES209" s="95"/>
      <c r="ET209" s="95"/>
      <c r="EU209" s="95"/>
      <c r="EV209" s="95"/>
      <c r="EW209" s="95"/>
      <c r="EX209" s="95"/>
      <c r="EY209" s="95"/>
      <c r="EZ209" s="95"/>
      <c r="FA209" s="95"/>
      <c r="FB209" s="95"/>
      <c r="FC209" s="95"/>
      <c r="FD209" s="95"/>
      <c r="FE209" s="95"/>
      <c r="FF209" s="95"/>
      <c r="FG209" s="95"/>
      <c r="FH209" s="95"/>
      <c r="FI209" s="95"/>
      <c r="FJ209" s="95"/>
    </row>
    <row r="210" spans="1:166" s="43" customFormat="1" ht="51" x14ac:dyDescent="0.3">
      <c r="A210" s="104"/>
      <c r="B210" s="103"/>
      <c r="C210" s="104"/>
      <c r="D210" s="102">
        <v>46</v>
      </c>
      <c r="E210" s="10" t="s">
        <v>56</v>
      </c>
      <c r="F210" s="16">
        <v>64</v>
      </c>
      <c r="G210" s="109">
        <v>90.02000000000001</v>
      </c>
      <c r="H210" s="104"/>
      <c r="I210" s="104"/>
      <c r="J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c r="CR210" s="95"/>
      <c r="CS210" s="95"/>
      <c r="CT210" s="95"/>
      <c r="CU210" s="95"/>
      <c r="CV210" s="95"/>
      <c r="CW210" s="95"/>
      <c r="CX210" s="95"/>
      <c r="CY210" s="95"/>
      <c r="CZ210" s="95"/>
      <c r="DA210" s="95"/>
      <c r="DB210" s="95"/>
      <c r="DC210" s="95"/>
      <c r="DD210" s="95"/>
      <c r="DE210" s="95"/>
      <c r="DF210" s="95"/>
      <c r="DG210" s="95"/>
      <c r="DH210" s="95"/>
      <c r="DI210" s="95"/>
      <c r="DJ210" s="95"/>
      <c r="DK210" s="95"/>
      <c r="DL210" s="95"/>
      <c r="DM210" s="95"/>
      <c r="DN210" s="95"/>
      <c r="DO210" s="95"/>
      <c r="DP210" s="95"/>
      <c r="DQ210" s="95"/>
      <c r="DR210" s="95"/>
      <c r="DS210" s="95"/>
      <c r="DT210" s="95"/>
      <c r="DU210" s="95"/>
      <c r="DV210" s="95"/>
      <c r="DW210" s="95"/>
      <c r="DX210" s="95"/>
      <c r="DY210" s="95"/>
      <c r="DZ210" s="95"/>
      <c r="EA210" s="95"/>
      <c r="EB210" s="95"/>
      <c r="EC210" s="95"/>
      <c r="ED210" s="95"/>
      <c r="EE210" s="95"/>
      <c r="EF210" s="95"/>
      <c r="EG210" s="95"/>
      <c r="EH210" s="95"/>
      <c r="EI210" s="95"/>
      <c r="EJ210" s="95"/>
      <c r="EK210" s="95"/>
      <c r="EL210" s="95"/>
      <c r="EM210" s="95"/>
      <c r="EN210" s="95"/>
      <c r="EO210" s="95"/>
      <c r="EP210" s="95"/>
      <c r="EQ210" s="95"/>
      <c r="ER210" s="95"/>
      <c r="ES210" s="95"/>
      <c r="ET210" s="95"/>
      <c r="EU210" s="95"/>
      <c r="EV210" s="95"/>
      <c r="EW210" s="95"/>
      <c r="EX210" s="95"/>
      <c r="EY210" s="95"/>
      <c r="EZ210" s="95"/>
      <c r="FA210" s="95"/>
      <c r="FB210" s="95"/>
      <c r="FC210" s="95"/>
      <c r="FD210" s="95"/>
      <c r="FE210" s="95"/>
      <c r="FF210" s="95"/>
      <c r="FG210" s="95"/>
      <c r="FH210" s="95"/>
      <c r="FI210" s="95"/>
      <c r="FJ210" s="95"/>
    </row>
    <row r="211" spans="1:166" s="43" customFormat="1" ht="51" x14ac:dyDescent="0.3">
      <c r="A211" s="104"/>
      <c r="B211" s="103"/>
      <c r="C211" s="104"/>
      <c r="D211" s="102">
        <v>47</v>
      </c>
      <c r="E211" s="10" t="s">
        <v>21</v>
      </c>
      <c r="F211" s="16">
        <v>23</v>
      </c>
      <c r="G211" s="109">
        <v>89.869230769230768</v>
      </c>
      <c r="H211" s="104"/>
      <c r="I211" s="104"/>
      <c r="J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c r="CK211" s="95"/>
      <c r="CL211" s="95"/>
      <c r="CM211" s="95"/>
      <c r="CN211" s="95"/>
      <c r="CO211" s="95"/>
      <c r="CP211" s="95"/>
      <c r="CQ211" s="95"/>
      <c r="CR211" s="95"/>
      <c r="CS211" s="95"/>
      <c r="CT211" s="95"/>
      <c r="CU211" s="95"/>
      <c r="CV211" s="95"/>
      <c r="CW211" s="95"/>
      <c r="CX211" s="95"/>
      <c r="CY211" s="95"/>
      <c r="CZ211" s="95"/>
      <c r="DA211" s="95"/>
      <c r="DB211" s="95"/>
      <c r="DC211" s="95"/>
      <c r="DD211" s="95"/>
      <c r="DE211" s="95"/>
      <c r="DF211" s="95"/>
      <c r="DG211" s="95"/>
      <c r="DH211" s="95"/>
      <c r="DI211" s="95"/>
      <c r="DJ211" s="95"/>
      <c r="DK211" s="95"/>
      <c r="DL211" s="95"/>
      <c r="DM211" s="95"/>
      <c r="DN211" s="95"/>
      <c r="DO211" s="95"/>
      <c r="DP211" s="95"/>
      <c r="DQ211" s="95"/>
      <c r="DR211" s="95"/>
      <c r="DS211" s="95"/>
      <c r="DT211" s="95"/>
      <c r="DU211" s="95"/>
      <c r="DV211" s="95"/>
      <c r="DW211" s="95"/>
      <c r="DX211" s="95"/>
      <c r="DY211" s="95"/>
      <c r="DZ211" s="95"/>
      <c r="EA211" s="95"/>
      <c r="EB211" s="95"/>
      <c r="EC211" s="95"/>
      <c r="ED211" s="95"/>
      <c r="EE211" s="95"/>
      <c r="EF211" s="95"/>
      <c r="EG211" s="95"/>
      <c r="EH211" s="95"/>
      <c r="EI211" s="95"/>
      <c r="EJ211" s="95"/>
      <c r="EK211" s="95"/>
      <c r="EL211" s="95"/>
      <c r="EM211" s="95"/>
      <c r="EN211" s="95"/>
      <c r="EO211" s="95"/>
      <c r="EP211" s="95"/>
      <c r="EQ211" s="95"/>
      <c r="ER211" s="95"/>
      <c r="ES211" s="95"/>
      <c r="ET211" s="95"/>
      <c r="EU211" s="95"/>
      <c r="EV211" s="95"/>
      <c r="EW211" s="95"/>
      <c r="EX211" s="95"/>
      <c r="EY211" s="95"/>
      <c r="EZ211" s="95"/>
      <c r="FA211" s="95"/>
      <c r="FB211" s="95"/>
      <c r="FC211" s="95"/>
      <c r="FD211" s="95"/>
      <c r="FE211" s="95"/>
      <c r="FF211" s="95"/>
      <c r="FG211" s="95"/>
      <c r="FH211" s="95"/>
      <c r="FI211" s="95"/>
      <c r="FJ211" s="95"/>
    </row>
    <row r="212" spans="1:166" s="43" customFormat="1" ht="30.6" x14ac:dyDescent="0.3">
      <c r="A212" s="104"/>
      <c r="B212" s="103"/>
      <c r="C212" s="104"/>
      <c r="D212" s="102">
        <v>48</v>
      </c>
      <c r="E212" s="10" t="s">
        <v>153</v>
      </c>
      <c r="F212" s="16">
        <v>194</v>
      </c>
      <c r="G212" s="108">
        <v>89.860754716981134</v>
      </c>
      <c r="H212" s="104"/>
      <c r="I212" s="104"/>
      <c r="J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5"/>
      <c r="CB212" s="95"/>
      <c r="CC212" s="95"/>
      <c r="CD212" s="95"/>
      <c r="CE212" s="95"/>
      <c r="CF212" s="95"/>
      <c r="CG212" s="95"/>
      <c r="CH212" s="95"/>
      <c r="CI212" s="95"/>
      <c r="CJ212" s="95"/>
      <c r="CK212" s="95"/>
      <c r="CL212" s="95"/>
      <c r="CM212" s="95"/>
      <c r="CN212" s="95"/>
      <c r="CO212" s="95"/>
      <c r="CP212" s="95"/>
      <c r="CQ212" s="95"/>
      <c r="CR212" s="95"/>
      <c r="CS212" s="95"/>
      <c r="CT212" s="95"/>
      <c r="CU212" s="95"/>
      <c r="CV212" s="95"/>
      <c r="CW212" s="95"/>
      <c r="CX212" s="95"/>
      <c r="CY212" s="95"/>
      <c r="CZ212" s="95"/>
      <c r="DA212" s="95"/>
      <c r="DB212" s="95"/>
      <c r="DC212" s="95"/>
      <c r="DD212" s="95"/>
      <c r="DE212" s="95"/>
      <c r="DF212" s="95"/>
      <c r="DG212" s="95"/>
      <c r="DH212" s="95"/>
      <c r="DI212" s="95"/>
      <c r="DJ212" s="95"/>
      <c r="DK212" s="95"/>
      <c r="DL212" s="95"/>
      <c r="DM212" s="95"/>
      <c r="DN212" s="95"/>
      <c r="DO212" s="95"/>
      <c r="DP212" s="95"/>
      <c r="DQ212" s="95"/>
      <c r="DR212" s="95"/>
      <c r="DS212" s="95"/>
      <c r="DT212" s="95"/>
      <c r="DU212" s="95"/>
      <c r="DV212" s="95"/>
      <c r="DW212" s="95"/>
      <c r="DX212" s="95"/>
      <c r="DY212" s="95"/>
      <c r="DZ212" s="95"/>
      <c r="EA212" s="95"/>
      <c r="EB212" s="95"/>
      <c r="EC212" s="95"/>
      <c r="ED212" s="95"/>
      <c r="EE212" s="95"/>
      <c r="EF212" s="95"/>
      <c r="EG212" s="95"/>
      <c r="EH212" s="95"/>
      <c r="EI212" s="95"/>
      <c r="EJ212" s="95"/>
      <c r="EK212" s="95"/>
      <c r="EL212" s="95"/>
      <c r="EM212" s="95"/>
      <c r="EN212" s="95"/>
      <c r="EO212" s="95"/>
      <c r="EP212" s="95"/>
      <c r="EQ212" s="95"/>
      <c r="ER212" s="95"/>
      <c r="ES212" s="95"/>
      <c r="ET212" s="95"/>
      <c r="EU212" s="95"/>
      <c r="EV212" s="95"/>
      <c r="EW212" s="95"/>
      <c r="EX212" s="95"/>
      <c r="EY212" s="95"/>
      <c r="EZ212" s="95"/>
      <c r="FA212" s="95"/>
      <c r="FB212" s="95"/>
      <c r="FC212" s="95"/>
      <c r="FD212" s="95"/>
      <c r="FE212" s="95"/>
      <c r="FF212" s="95"/>
      <c r="FG212" s="95"/>
      <c r="FH212" s="95"/>
      <c r="FI212" s="95"/>
      <c r="FJ212" s="95"/>
    </row>
    <row r="213" spans="1:166" s="43" customFormat="1" ht="30.6" x14ac:dyDescent="0.3">
      <c r="A213" s="104"/>
      <c r="B213" s="103"/>
      <c r="C213" s="104"/>
      <c r="D213" s="102">
        <v>49</v>
      </c>
      <c r="E213" s="10" t="s">
        <v>124</v>
      </c>
      <c r="F213" s="16">
        <v>154</v>
      </c>
      <c r="G213" s="109">
        <v>89.674999999999997</v>
      </c>
      <c r="H213" s="104"/>
      <c r="I213" s="104"/>
      <c r="J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c r="CR213" s="95"/>
      <c r="CS213" s="95"/>
      <c r="CT213" s="95"/>
      <c r="CU213" s="95"/>
      <c r="CV213" s="95"/>
      <c r="CW213" s="95"/>
      <c r="CX213" s="95"/>
      <c r="CY213" s="95"/>
      <c r="CZ213" s="95"/>
      <c r="DA213" s="95"/>
      <c r="DB213" s="95"/>
      <c r="DC213" s="95"/>
      <c r="DD213" s="95"/>
      <c r="DE213" s="95"/>
      <c r="DF213" s="95"/>
      <c r="DG213" s="95"/>
      <c r="DH213" s="95"/>
      <c r="DI213" s="95"/>
      <c r="DJ213" s="95"/>
      <c r="DK213" s="95"/>
      <c r="DL213" s="95"/>
      <c r="DM213" s="95"/>
      <c r="DN213" s="95"/>
      <c r="DO213" s="95"/>
      <c r="DP213" s="95"/>
      <c r="DQ213" s="95"/>
      <c r="DR213" s="95"/>
      <c r="DS213" s="95"/>
      <c r="DT213" s="95"/>
      <c r="DU213" s="95"/>
      <c r="DV213" s="95"/>
      <c r="DW213" s="95"/>
      <c r="DX213" s="95"/>
      <c r="DY213" s="95"/>
      <c r="DZ213" s="95"/>
      <c r="EA213" s="95"/>
      <c r="EB213" s="95"/>
      <c r="EC213" s="95"/>
      <c r="ED213" s="95"/>
      <c r="EE213" s="95"/>
      <c r="EF213" s="95"/>
      <c r="EG213" s="95"/>
      <c r="EH213" s="95"/>
      <c r="EI213" s="95"/>
      <c r="EJ213" s="95"/>
      <c r="EK213" s="95"/>
      <c r="EL213" s="95"/>
      <c r="EM213" s="95"/>
      <c r="EN213" s="95"/>
      <c r="EO213" s="95"/>
      <c r="EP213" s="95"/>
      <c r="EQ213" s="95"/>
      <c r="ER213" s="95"/>
      <c r="ES213" s="95"/>
      <c r="ET213" s="95"/>
      <c r="EU213" s="95"/>
      <c r="EV213" s="95"/>
      <c r="EW213" s="95"/>
      <c r="EX213" s="95"/>
      <c r="EY213" s="95"/>
      <c r="EZ213" s="95"/>
      <c r="FA213" s="95"/>
      <c r="FB213" s="95"/>
      <c r="FC213" s="95"/>
      <c r="FD213" s="95"/>
      <c r="FE213" s="95"/>
      <c r="FF213" s="95"/>
      <c r="FG213" s="95"/>
      <c r="FH213" s="95"/>
      <c r="FI213" s="95"/>
      <c r="FJ213" s="95"/>
    </row>
    <row r="214" spans="1:166" s="43" customFormat="1" ht="61.2" x14ac:dyDescent="0.3">
      <c r="A214" s="104"/>
      <c r="B214" s="103"/>
      <c r="C214" s="104"/>
      <c r="D214" s="102">
        <v>50</v>
      </c>
      <c r="E214" s="10" t="s">
        <v>816</v>
      </c>
      <c r="F214" s="16">
        <v>148</v>
      </c>
      <c r="G214" s="109">
        <v>89.673529411764704</v>
      </c>
      <c r="H214" s="104"/>
      <c r="I214" s="104"/>
      <c r="J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row>
    <row r="215" spans="1:166" s="43" customFormat="1" ht="40.799999999999997" x14ac:dyDescent="0.3">
      <c r="A215" s="104"/>
      <c r="B215" s="103"/>
      <c r="C215" s="104"/>
      <c r="D215" s="102">
        <v>51</v>
      </c>
      <c r="E215" s="10" t="s">
        <v>10</v>
      </c>
      <c r="F215" s="16">
        <v>1</v>
      </c>
      <c r="G215" s="109">
        <v>89.617368421052646</v>
      </c>
      <c r="H215" s="104"/>
      <c r="I215" s="104"/>
      <c r="J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c r="CK215" s="95"/>
      <c r="CL215" s="95"/>
      <c r="CM215" s="95"/>
      <c r="CN215" s="95"/>
      <c r="CO215" s="95"/>
      <c r="CP215" s="95"/>
      <c r="CQ215" s="95"/>
      <c r="CR215" s="95"/>
      <c r="CS215" s="95"/>
      <c r="CT215" s="95"/>
      <c r="CU215" s="95"/>
      <c r="CV215" s="95"/>
      <c r="CW215" s="95"/>
      <c r="CX215" s="95"/>
      <c r="CY215" s="95"/>
      <c r="CZ215" s="95"/>
      <c r="DA215" s="95"/>
      <c r="DB215" s="95"/>
      <c r="DC215" s="95"/>
      <c r="DD215" s="95"/>
      <c r="DE215" s="95"/>
      <c r="DF215" s="95"/>
      <c r="DG215" s="95"/>
      <c r="DH215" s="95"/>
      <c r="DI215" s="95"/>
      <c r="DJ215" s="95"/>
      <c r="DK215" s="95"/>
      <c r="DL215" s="95"/>
      <c r="DM215" s="95"/>
      <c r="DN215" s="95"/>
      <c r="DO215" s="95"/>
      <c r="DP215" s="95"/>
      <c r="DQ215" s="95"/>
      <c r="DR215" s="95"/>
      <c r="DS215" s="95"/>
      <c r="DT215" s="95"/>
      <c r="DU215" s="95"/>
      <c r="DV215" s="95"/>
      <c r="DW215" s="95"/>
      <c r="DX215" s="95"/>
      <c r="DY215" s="95"/>
      <c r="DZ215" s="95"/>
      <c r="EA215" s="95"/>
      <c r="EB215" s="95"/>
      <c r="EC215" s="95"/>
      <c r="ED215" s="95"/>
      <c r="EE215" s="95"/>
      <c r="EF215" s="95"/>
      <c r="EG215" s="95"/>
      <c r="EH215" s="95"/>
      <c r="EI215" s="95"/>
      <c r="EJ215" s="95"/>
      <c r="EK215" s="95"/>
      <c r="EL215" s="95"/>
      <c r="EM215" s="95"/>
      <c r="EN215" s="95"/>
      <c r="EO215" s="95"/>
      <c r="EP215" s="95"/>
      <c r="EQ215" s="95"/>
      <c r="ER215" s="95"/>
      <c r="ES215" s="95"/>
      <c r="ET215" s="95"/>
      <c r="EU215" s="95"/>
      <c r="EV215" s="95"/>
      <c r="EW215" s="95"/>
      <c r="EX215" s="95"/>
      <c r="EY215" s="95"/>
      <c r="EZ215" s="95"/>
      <c r="FA215" s="95"/>
      <c r="FB215" s="95"/>
      <c r="FC215" s="95"/>
      <c r="FD215" s="95"/>
      <c r="FE215" s="95"/>
      <c r="FF215" s="95"/>
      <c r="FG215" s="95"/>
      <c r="FH215" s="95"/>
      <c r="FI215" s="95"/>
      <c r="FJ215" s="95"/>
    </row>
    <row r="216" spans="1:166" s="43" customFormat="1" ht="61.2" x14ac:dyDescent="0.3">
      <c r="A216" s="104"/>
      <c r="B216" s="103"/>
      <c r="C216" s="104"/>
      <c r="D216" s="102">
        <v>52</v>
      </c>
      <c r="E216" s="10" t="s">
        <v>833</v>
      </c>
      <c r="F216" s="16">
        <v>204</v>
      </c>
      <c r="G216" s="108">
        <v>89.530615835777127</v>
      </c>
      <c r="H216" s="104"/>
      <c r="I216" s="104"/>
      <c r="J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c r="CK216" s="95"/>
      <c r="CL216" s="95"/>
      <c r="CM216" s="95"/>
      <c r="CN216" s="95"/>
      <c r="CO216" s="95"/>
      <c r="CP216" s="95"/>
      <c r="CQ216" s="95"/>
      <c r="CR216" s="95"/>
      <c r="CS216" s="95"/>
      <c r="CT216" s="95"/>
      <c r="CU216" s="95"/>
      <c r="CV216" s="95"/>
      <c r="CW216" s="95"/>
      <c r="CX216" s="95"/>
      <c r="CY216" s="95"/>
      <c r="CZ216" s="95"/>
      <c r="DA216" s="95"/>
      <c r="DB216" s="95"/>
      <c r="DC216" s="95"/>
      <c r="DD216" s="95"/>
      <c r="DE216" s="95"/>
      <c r="DF216" s="95"/>
      <c r="DG216" s="95"/>
      <c r="DH216" s="95"/>
      <c r="DI216" s="95"/>
      <c r="DJ216" s="95"/>
      <c r="DK216" s="95"/>
      <c r="DL216" s="95"/>
      <c r="DM216" s="95"/>
      <c r="DN216" s="95"/>
      <c r="DO216" s="95"/>
      <c r="DP216" s="95"/>
      <c r="DQ216" s="95"/>
      <c r="DR216" s="95"/>
      <c r="DS216" s="95"/>
      <c r="DT216" s="95"/>
      <c r="DU216" s="95"/>
      <c r="DV216" s="95"/>
      <c r="DW216" s="95"/>
      <c r="DX216" s="95"/>
      <c r="DY216" s="95"/>
      <c r="DZ216" s="95"/>
      <c r="EA216" s="95"/>
      <c r="EB216" s="95"/>
      <c r="EC216" s="95"/>
      <c r="ED216" s="95"/>
      <c r="EE216" s="95"/>
      <c r="EF216" s="95"/>
      <c r="EG216" s="95"/>
      <c r="EH216" s="95"/>
      <c r="EI216" s="95"/>
      <c r="EJ216" s="95"/>
      <c r="EK216" s="95"/>
      <c r="EL216" s="95"/>
      <c r="EM216" s="95"/>
      <c r="EN216" s="95"/>
      <c r="EO216" s="95"/>
      <c r="EP216" s="95"/>
      <c r="EQ216" s="95"/>
      <c r="ER216" s="95"/>
      <c r="ES216" s="95"/>
      <c r="ET216" s="95"/>
      <c r="EU216" s="95"/>
      <c r="EV216" s="95"/>
      <c r="EW216" s="95"/>
      <c r="EX216" s="95"/>
      <c r="EY216" s="95"/>
      <c r="EZ216" s="95"/>
      <c r="FA216" s="95"/>
      <c r="FB216" s="95"/>
      <c r="FC216" s="95"/>
      <c r="FD216" s="95"/>
      <c r="FE216" s="95"/>
      <c r="FF216" s="95"/>
      <c r="FG216" s="95"/>
      <c r="FH216" s="95"/>
      <c r="FI216" s="95"/>
      <c r="FJ216" s="95"/>
    </row>
    <row r="217" spans="1:166" s="43" customFormat="1" ht="30.6" x14ac:dyDescent="0.3">
      <c r="A217" s="104"/>
      <c r="B217" s="103"/>
      <c r="C217" s="104"/>
      <c r="D217" s="102">
        <v>53</v>
      </c>
      <c r="E217" s="10" t="s">
        <v>848</v>
      </c>
      <c r="F217" s="16">
        <v>222</v>
      </c>
      <c r="G217" s="108">
        <v>89.494117647058829</v>
      </c>
      <c r="H217" s="104"/>
      <c r="I217" s="104"/>
      <c r="J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c r="CR217" s="95"/>
      <c r="CS217" s="95"/>
      <c r="CT217" s="95"/>
      <c r="CU217" s="95"/>
      <c r="CV217" s="95"/>
      <c r="CW217" s="95"/>
      <c r="CX217" s="95"/>
      <c r="CY217" s="95"/>
      <c r="CZ217" s="95"/>
      <c r="DA217" s="95"/>
      <c r="DB217" s="95"/>
      <c r="DC217" s="95"/>
      <c r="DD217" s="95"/>
      <c r="DE217" s="95"/>
      <c r="DF217" s="95"/>
      <c r="DG217" s="95"/>
      <c r="DH217" s="95"/>
      <c r="DI217" s="95"/>
      <c r="DJ217" s="95"/>
      <c r="DK217" s="95"/>
      <c r="DL217" s="95"/>
      <c r="DM217" s="95"/>
      <c r="DN217" s="95"/>
      <c r="DO217" s="95"/>
      <c r="DP217" s="95"/>
      <c r="DQ217" s="95"/>
      <c r="DR217" s="95"/>
      <c r="DS217" s="95"/>
      <c r="DT217" s="95"/>
      <c r="DU217" s="95"/>
      <c r="DV217" s="95"/>
      <c r="DW217" s="95"/>
      <c r="DX217" s="95"/>
      <c r="DY217" s="95"/>
      <c r="DZ217" s="95"/>
      <c r="EA217" s="95"/>
      <c r="EB217" s="95"/>
      <c r="EC217" s="95"/>
      <c r="ED217" s="95"/>
      <c r="EE217" s="95"/>
      <c r="EF217" s="95"/>
      <c r="EG217" s="95"/>
      <c r="EH217" s="95"/>
      <c r="EI217" s="95"/>
      <c r="EJ217" s="95"/>
      <c r="EK217" s="95"/>
      <c r="EL217" s="95"/>
      <c r="EM217" s="95"/>
      <c r="EN217" s="95"/>
      <c r="EO217" s="95"/>
      <c r="EP217" s="95"/>
      <c r="EQ217" s="95"/>
      <c r="ER217" s="95"/>
      <c r="ES217" s="95"/>
      <c r="ET217" s="95"/>
      <c r="EU217" s="95"/>
      <c r="EV217" s="95"/>
      <c r="EW217" s="95"/>
      <c r="EX217" s="95"/>
      <c r="EY217" s="95"/>
      <c r="EZ217" s="95"/>
      <c r="FA217" s="95"/>
      <c r="FB217" s="95"/>
      <c r="FC217" s="95"/>
      <c r="FD217" s="95"/>
      <c r="FE217" s="95"/>
      <c r="FF217" s="95"/>
      <c r="FG217" s="95"/>
      <c r="FH217" s="95"/>
      <c r="FI217" s="95"/>
      <c r="FJ217" s="95"/>
    </row>
    <row r="218" spans="1:166" s="43" customFormat="1" ht="40.799999999999997" x14ac:dyDescent="0.3">
      <c r="A218" s="104"/>
      <c r="B218" s="103"/>
      <c r="C218" s="104"/>
      <c r="D218" s="102">
        <v>54</v>
      </c>
      <c r="E218" s="10" t="s">
        <v>807</v>
      </c>
      <c r="F218" s="16">
        <v>83</v>
      </c>
      <c r="G218" s="109">
        <v>89.447014925373139</v>
      </c>
      <c r="H218" s="104"/>
      <c r="I218" s="104"/>
      <c r="J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c r="DI218" s="95"/>
      <c r="DJ218" s="95"/>
      <c r="DK218" s="95"/>
      <c r="DL218" s="95"/>
      <c r="DM218" s="95"/>
      <c r="DN218" s="95"/>
      <c r="DO218" s="95"/>
      <c r="DP218" s="95"/>
      <c r="DQ218" s="95"/>
      <c r="DR218" s="95"/>
      <c r="DS218" s="95"/>
      <c r="DT218" s="95"/>
      <c r="DU218" s="95"/>
      <c r="DV218" s="95"/>
      <c r="DW218" s="95"/>
      <c r="DX218" s="95"/>
      <c r="DY218" s="95"/>
      <c r="DZ218" s="95"/>
      <c r="EA218" s="95"/>
      <c r="EB218" s="95"/>
      <c r="EC218" s="95"/>
      <c r="ED218" s="95"/>
      <c r="EE218" s="95"/>
      <c r="EF218" s="95"/>
      <c r="EG218" s="95"/>
      <c r="EH218" s="95"/>
      <c r="EI218" s="95"/>
      <c r="EJ218" s="95"/>
      <c r="EK218" s="95"/>
      <c r="EL218" s="95"/>
      <c r="EM218" s="95"/>
      <c r="EN218" s="95"/>
      <c r="EO218" s="95"/>
      <c r="EP218" s="95"/>
      <c r="EQ218" s="95"/>
      <c r="ER218" s="95"/>
      <c r="ES218" s="95"/>
      <c r="ET218" s="95"/>
      <c r="EU218" s="95"/>
      <c r="EV218" s="95"/>
      <c r="EW218" s="95"/>
      <c r="EX218" s="95"/>
      <c r="EY218" s="95"/>
      <c r="EZ218" s="95"/>
      <c r="FA218" s="95"/>
      <c r="FB218" s="95"/>
      <c r="FC218" s="95"/>
      <c r="FD218" s="95"/>
      <c r="FE218" s="95"/>
      <c r="FF218" s="95"/>
      <c r="FG218" s="95"/>
      <c r="FH218" s="95"/>
      <c r="FI218" s="95"/>
      <c r="FJ218" s="95"/>
    </row>
    <row r="219" spans="1:166" s="43" customFormat="1" ht="61.2" x14ac:dyDescent="0.3">
      <c r="A219" s="104"/>
      <c r="B219" s="103"/>
      <c r="C219" s="104"/>
      <c r="D219" s="102">
        <v>55</v>
      </c>
      <c r="E219" s="12" t="s">
        <v>173</v>
      </c>
      <c r="F219" s="18">
        <v>236</v>
      </c>
      <c r="G219" s="108">
        <v>89.392292358803985</v>
      </c>
      <c r="H219" s="104"/>
      <c r="I219" s="104"/>
      <c r="J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c r="EZ219" s="95"/>
      <c r="FA219" s="95"/>
      <c r="FB219" s="95"/>
      <c r="FC219" s="95"/>
      <c r="FD219" s="95"/>
      <c r="FE219" s="95"/>
      <c r="FF219" s="95"/>
      <c r="FG219" s="95"/>
      <c r="FH219" s="95"/>
      <c r="FI219" s="95"/>
      <c r="FJ219" s="95"/>
    </row>
    <row r="220" spans="1:166" s="43" customFormat="1" ht="30.6" x14ac:dyDescent="0.3">
      <c r="A220" s="104"/>
      <c r="B220" s="103"/>
      <c r="C220" s="104"/>
      <c r="D220" s="102">
        <v>56</v>
      </c>
      <c r="E220" s="11" t="s">
        <v>823</v>
      </c>
      <c r="F220" s="17">
        <v>164</v>
      </c>
      <c r="G220" s="108">
        <v>89.389213483146065</v>
      </c>
      <c r="H220" s="104"/>
      <c r="I220" s="104"/>
      <c r="J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95"/>
      <c r="DV220" s="95"/>
      <c r="DW220" s="95"/>
      <c r="DX220" s="95"/>
      <c r="DY220" s="95"/>
      <c r="DZ220" s="95"/>
      <c r="EA220" s="95"/>
      <c r="EB220" s="95"/>
      <c r="EC220" s="95"/>
      <c r="ED220" s="95"/>
      <c r="EE220" s="95"/>
      <c r="EF220" s="95"/>
      <c r="EG220" s="95"/>
      <c r="EH220" s="95"/>
      <c r="EI220" s="95"/>
      <c r="EJ220" s="95"/>
      <c r="EK220" s="95"/>
      <c r="EL220" s="95"/>
      <c r="EM220" s="95"/>
      <c r="EN220" s="95"/>
      <c r="EO220" s="95"/>
      <c r="EP220" s="95"/>
      <c r="EQ220" s="95"/>
      <c r="ER220" s="95"/>
      <c r="ES220" s="95"/>
      <c r="ET220" s="95"/>
      <c r="EU220" s="95"/>
      <c r="EV220" s="95"/>
      <c r="EW220" s="95"/>
      <c r="EX220" s="95"/>
      <c r="EY220" s="95"/>
      <c r="EZ220" s="95"/>
      <c r="FA220" s="95"/>
      <c r="FB220" s="95"/>
      <c r="FC220" s="95"/>
      <c r="FD220" s="95"/>
      <c r="FE220" s="95"/>
      <c r="FF220" s="95"/>
      <c r="FG220" s="95"/>
      <c r="FH220" s="95"/>
      <c r="FI220" s="95"/>
      <c r="FJ220" s="95"/>
    </row>
    <row r="221" spans="1:166" s="43" customFormat="1" ht="51" x14ac:dyDescent="0.3">
      <c r="A221" s="104"/>
      <c r="B221" s="103"/>
      <c r="C221" s="104"/>
      <c r="D221" s="102">
        <v>57</v>
      </c>
      <c r="E221" s="10" t="s">
        <v>798</v>
      </c>
      <c r="F221" s="16">
        <v>73</v>
      </c>
      <c r="G221" s="109">
        <v>89.383710691823893</v>
      </c>
      <c r="H221" s="104"/>
      <c r="I221" s="104"/>
      <c r="J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c r="CR221" s="95"/>
      <c r="CS221" s="95"/>
      <c r="CT221" s="95"/>
      <c r="CU221" s="95"/>
      <c r="CV221" s="95"/>
      <c r="CW221" s="95"/>
      <c r="CX221" s="95"/>
      <c r="CY221" s="95"/>
      <c r="CZ221" s="95"/>
      <c r="DA221" s="95"/>
      <c r="DB221" s="95"/>
      <c r="DC221" s="95"/>
      <c r="DD221" s="95"/>
      <c r="DE221" s="95"/>
      <c r="DF221" s="95"/>
      <c r="DG221" s="95"/>
      <c r="DH221" s="95"/>
      <c r="DI221" s="95"/>
      <c r="DJ221" s="95"/>
      <c r="DK221" s="95"/>
      <c r="DL221" s="95"/>
      <c r="DM221" s="95"/>
      <c r="DN221" s="95"/>
      <c r="DO221" s="95"/>
      <c r="DP221" s="95"/>
      <c r="DQ221" s="95"/>
      <c r="DR221" s="95"/>
      <c r="DS221" s="95"/>
      <c r="DT221" s="95"/>
      <c r="DU221" s="95"/>
      <c r="DV221" s="95"/>
      <c r="DW221" s="95"/>
      <c r="DX221" s="95"/>
      <c r="DY221" s="95"/>
      <c r="DZ221" s="95"/>
      <c r="EA221" s="95"/>
      <c r="EB221" s="95"/>
      <c r="EC221" s="95"/>
      <c r="ED221" s="95"/>
      <c r="EE221" s="95"/>
      <c r="EF221" s="95"/>
      <c r="EG221" s="95"/>
      <c r="EH221" s="95"/>
      <c r="EI221" s="95"/>
      <c r="EJ221" s="95"/>
      <c r="EK221" s="95"/>
      <c r="EL221" s="95"/>
      <c r="EM221" s="95"/>
      <c r="EN221" s="95"/>
      <c r="EO221" s="95"/>
      <c r="EP221" s="95"/>
      <c r="EQ221" s="95"/>
      <c r="ER221" s="95"/>
      <c r="ES221" s="95"/>
      <c r="ET221" s="95"/>
      <c r="EU221" s="95"/>
      <c r="EV221" s="95"/>
      <c r="EW221" s="95"/>
      <c r="EX221" s="95"/>
      <c r="EY221" s="95"/>
      <c r="EZ221" s="95"/>
      <c r="FA221" s="95"/>
      <c r="FB221" s="95"/>
      <c r="FC221" s="95"/>
      <c r="FD221" s="95"/>
      <c r="FE221" s="95"/>
      <c r="FF221" s="95"/>
      <c r="FG221" s="95"/>
      <c r="FH221" s="95"/>
      <c r="FI221" s="95"/>
      <c r="FJ221" s="95"/>
    </row>
    <row r="222" spans="1:166" s="43" customFormat="1" ht="51" x14ac:dyDescent="0.3">
      <c r="A222" s="104"/>
      <c r="B222" s="103"/>
      <c r="C222" s="104"/>
      <c r="D222" s="102">
        <v>58</v>
      </c>
      <c r="E222" s="10" t="s">
        <v>846</v>
      </c>
      <c r="F222" s="16">
        <v>219</v>
      </c>
      <c r="G222" s="108">
        <v>89.380487804878044</v>
      </c>
      <c r="H222" s="104"/>
      <c r="I222" s="104"/>
      <c r="J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95"/>
      <c r="CT222" s="95"/>
      <c r="CU222" s="95"/>
      <c r="CV222" s="95"/>
      <c r="CW222" s="95"/>
      <c r="CX222" s="95"/>
      <c r="CY222" s="95"/>
      <c r="CZ222" s="95"/>
      <c r="DA222" s="95"/>
      <c r="DB222" s="95"/>
      <c r="DC222" s="95"/>
      <c r="DD222" s="95"/>
      <c r="DE222" s="95"/>
      <c r="DF222" s="95"/>
      <c r="DG222" s="95"/>
      <c r="DH222" s="95"/>
      <c r="DI222" s="95"/>
      <c r="DJ222" s="95"/>
      <c r="DK222" s="95"/>
      <c r="DL222" s="95"/>
      <c r="DM222" s="95"/>
      <c r="DN222" s="95"/>
      <c r="DO222" s="95"/>
      <c r="DP222" s="95"/>
      <c r="DQ222" s="95"/>
      <c r="DR222" s="95"/>
      <c r="DS222" s="95"/>
      <c r="DT222" s="95"/>
      <c r="DU222" s="95"/>
      <c r="DV222" s="95"/>
      <c r="DW222" s="95"/>
      <c r="DX222" s="95"/>
      <c r="DY222" s="95"/>
      <c r="DZ222" s="95"/>
      <c r="EA222" s="95"/>
      <c r="EB222" s="95"/>
      <c r="EC222" s="95"/>
      <c r="ED222" s="95"/>
      <c r="EE222" s="95"/>
      <c r="EF222" s="95"/>
      <c r="EG222" s="95"/>
      <c r="EH222" s="95"/>
      <c r="EI222" s="95"/>
      <c r="EJ222" s="95"/>
      <c r="EK222" s="95"/>
      <c r="EL222" s="95"/>
      <c r="EM222" s="95"/>
      <c r="EN222" s="95"/>
      <c r="EO222" s="95"/>
      <c r="EP222" s="95"/>
      <c r="EQ222" s="95"/>
      <c r="ER222" s="95"/>
      <c r="ES222" s="95"/>
      <c r="ET222" s="95"/>
      <c r="EU222" s="95"/>
      <c r="EV222" s="95"/>
      <c r="EW222" s="95"/>
      <c r="EX222" s="95"/>
      <c r="EY222" s="95"/>
      <c r="EZ222" s="95"/>
      <c r="FA222" s="95"/>
      <c r="FB222" s="95"/>
      <c r="FC222" s="95"/>
      <c r="FD222" s="95"/>
      <c r="FE222" s="95"/>
      <c r="FF222" s="95"/>
      <c r="FG222" s="95"/>
      <c r="FH222" s="95"/>
      <c r="FI222" s="95"/>
      <c r="FJ222" s="95"/>
    </row>
    <row r="223" spans="1:166" s="43" customFormat="1" ht="71.400000000000006" x14ac:dyDescent="0.3">
      <c r="A223" s="104"/>
      <c r="B223" s="103"/>
      <c r="C223" s="104"/>
      <c r="D223" s="102">
        <v>59</v>
      </c>
      <c r="E223" s="12" t="s">
        <v>180</v>
      </c>
      <c r="F223" s="18">
        <v>243</v>
      </c>
      <c r="G223" s="108">
        <v>89.303280423280427</v>
      </c>
      <c r="H223" s="104"/>
      <c r="I223" s="104"/>
      <c r="J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c r="EB223" s="95"/>
      <c r="EC223" s="95"/>
      <c r="ED223" s="95"/>
      <c r="EE223" s="95"/>
      <c r="EF223" s="95"/>
      <c r="EG223" s="95"/>
      <c r="EH223" s="95"/>
      <c r="EI223" s="95"/>
      <c r="EJ223" s="95"/>
      <c r="EK223" s="95"/>
      <c r="EL223" s="95"/>
      <c r="EM223" s="95"/>
      <c r="EN223" s="95"/>
      <c r="EO223" s="95"/>
      <c r="EP223" s="95"/>
      <c r="EQ223" s="95"/>
      <c r="ER223" s="95"/>
      <c r="ES223" s="95"/>
      <c r="ET223" s="95"/>
      <c r="EU223" s="95"/>
      <c r="EV223" s="95"/>
      <c r="EW223" s="95"/>
      <c r="EX223" s="95"/>
      <c r="EY223" s="95"/>
      <c r="EZ223" s="95"/>
      <c r="FA223" s="95"/>
      <c r="FB223" s="95"/>
      <c r="FC223" s="95"/>
      <c r="FD223" s="95"/>
      <c r="FE223" s="95"/>
      <c r="FF223" s="95"/>
      <c r="FG223" s="95"/>
      <c r="FH223" s="95"/>
      <c r="FI223" s="95"/>
      <c r="FJ223" s="95"/>
    </row>
    <row r="224" spans="1:166" s="43" customFormat="1" ht="30.6" x14ac:dyDescent="0.3">
      <c r="A224" s="104"/>
      <c r="B224" s="103"/>
      <c r="C224" s="104"/>
      <c r="D224" s="102">
        <v>60</v>
      </c>
      <c r="E224" s="10" t="s">
        <v>150</v>
      </c>
      <c r="F224" s="16">
        <v>188</v>
      </c>
      <c r="G224" s="108">
        <v>89.281935483870967</v>
      </c>
      <c r="H224" s="104"/>
      <c r="I224" s="104"/>
      <c r="J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95"/>
      <c r="EZ224" s="95"/>
      <c r="FA224" s="95"/>
      <c r="FB224" s="95"/>
      <c r="FC224" s="95"/>
      <c r="FD224" s="95"/>
      <c r="FE224" s="95"/>
      <c r="FF224" s="95"/>
      <c r="FG224" s="95"/>
      <c r="FH224" s="95"/>
      <c r="FI224" s="95"/>
      <c r="FJ224" s="95"/>
    </row>
    <row r="225" spans="1:166" s="43" customFormat="1" ht="51" x14ac:dyDescent="0.3">
      <c r="A225" s="104"/>
      <c r="B225" s="103"/>
      <c r="C225" s="104"/>
      <c r="D225" s="102">
        <v>61</v>
      </c>
      <c r="E225" s="10" t="s">
        <v>42</v>
      </c>
      <c r="F225" s="16">
        <v>50</v>
      </c>
      <c r="G225" s="109">
        <v>89.22345521023766</v>
      </c>
      <c r="H225" s="104"/>
      <c r="I225" s="104"/>
      <c r="J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row>
    <row r="226" spans="1:166" s="43" customFormat="1" ht="40.799999999999997" x14ac:dyDescent="0.3">
      <c r="A226" s="104"/>
      <c r="B226" s="103"/>
      <c r="C226" s="104"/>
      <c r="D226" s="102">
        <v>62</v>
      </c>
      <c r="E226" s="10" t="s">
        <v>806</v>
      </c>
      <c r="F226" s="16">
        <v>81</v>
      </c>
      <c r="G226" s="109">
        <v>89.21846153846154</v>
      </c>
      <c r="H226" s="104"/>
      <c r="I226" s="104"/>
      <c r="J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row>
    <row r="227" spans="1:166" s="43" customFormat="1" ht="30.6" x14ac:dyDescent="0.3">
      <c r="A227" s="104"/>
      <c r="B227" s="103"/>
      <c r="C227" s="104"/>
      <c r="D227" s="102">
        <v>63</v>
      </c>
      <c r="E227" s="10" t="s">
        <v>66</v>
      </c>
      <c r="F227" s="16">
        <v>86</v>
      </c>
      <c r="G227" s="109">
        <v>89.157777777777781</v>
      </c>
      <c r="H227" s="104"/>
      <c r="I227" s="104"/>
      <c r="J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row>
    <row r="228" spans="1:166" s="43" customFormat="1" ht="30.6" x14ac:dyDescent="0.3">
      <c r="A228" s="104"/>
      <c r="B228" s="103"/>
      <c r="C228" s="104"/>
      <c r="D228" s="102">
        <v>64</v>
      </c>
      <c r="E228" s="10" t="s">
        <v>68</v>
      </c>
      <c r="F228" s="16">
        <v>88</v>
      </c>
      <c r="G228" s="109">
        <v>89.115280898876406</v>
      </c>
      <c r="H228" s="104"/>
      <c r="I228" s="104"/>
      <c r="J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row>
    <row r="229" spans="1:166" s="43" customFormat="1" ht="40.799999999999997" x14ac:dyDescent="0.3">
      <c r="A229" s="104"/>
      <c r="B229" s="103"/>
      <c r="C229" s="104"/>
      <c r="D229" s="102">
        <v>65</v>
      </c>
      <c r="E229" s="10" t="s">
        <v>30</v>
      </c>
      <c r="F229" s="16">
        <v>35</v>
      </c>
      <c r="G229" s="109">
        <v>89.053684210526328</v>
      </c>
      <c r="H229" s="104"/>
      <c r="I229" s="104"/>
      <c r="J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row>
    <row r="230" spans="1:166" s="43" customFormat="1" ht="51" x14ac:dyDescent="0.3">
      <c r="A230" s="104"/>
      <c r="B230" s="103"/>
      <c r="C230" s="104"/>
      <c r="D230" s="102">
        <v>66</v>
      </c>
      <c r="E230" s="10" t="s">
        <v>837</v>
      </c>
      <c r="F230" s="16">
        <v>208</v>
      </c>
      <c r="G230" s="108">
        <v>88.964489795918368</v>
      </c>
      <c r="H230" s="104"/>
      <c r="I230" s="104"/>
      <c r="J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5"/>
      <c r="CY230" s="95"/>
      <c r="CZ230" s="95"/>
      <c r="DA230" s="95"/>
      <c r="DB230" s="95"/>
      <c r="DC230" s="95"/>
      <c r="DD230" s="95"/>
      <c r="DE230" s="95"/>
      <c r="DF230" s="95"/>
      <c r="DG230" s="95"/>
      <c r="DH230" s="95"/>
      <c r="DI230" s="95"/>
      <c r="DJ230" s="95"/>
      <c r="DK230" s="95"/>
      <c r="DL230" s="95"/>
      <c r="DM230" s="95"/>
      <c r="DN230" s="95"/>
      <c r="DO230" s="95"/>
      <c r="DP230" s="95"/>
      <c r="DQ230" s="95"/>
      <c r="DR230" s="95"/>
      <c r="DS230" s="95"/>
      <c r="DT230" s="95"/>
      <c r="DU230" s="95"/>
      <c r="DV230" s="95"/>
      <c r="DW230" s="95"/>
      <c r="DX230" s="95"/>
      <c r="DY230" s="95"/>
      <c r="DZ230" s="95"/>
      <c r="EA230" s="95"/>
      <c r="EB230" s="95"/>
      <c r="EC230" s="95"/>
      <c r="ED230" s="95"/>
      <c r="EE230" s="95"/>
      <c r="EF230" s="95"/>
      <c r="EG230" s="95"/>
      <c r="EH230" s="95"/>
      <c r="EI230" s="95"/>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row>
    <row r="231" spans="1:166" s="43" customFormat="1" ht="61.2" x14ac:dyDescent="0.3">
      <c r="A231" s="104"/>
      <c r="B231" s="103"/>
      <c r="C231" s="104"/>
      <c r="D231" s="102">
        <v>67</v>
      </c>
      <c r="E231" s="12" t="s">
        <v>167</v>
      </c>
      <c r="F231" s="18">
        <v>230</v>
      </c>
      <c r="G231" s="108">
        <v>88.936235827664404</v>
      </c>
      <c r="H231" s="104"/>
      <c r="I231" s="104"/>
      <c r="J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c r="DI231" s="95"/>
      <c r="DJ231" s="95"/>
      <c r="DK231" s="95"/>
      <c r="DL231" s="95"/>
      <c r="DM231" s="95"/>
      <c r="DN231" s="95"/>
      <c r="DO231" s="95"/>
      <c r="DP231" s="95"/>
      <c r="DQ231" s="95"/>
      <c r="DR231" s="95"/>
      <c r="DS231" s="95"/>
      <c r="DT231" s="95"/>
      <c r="DU231" s="95"/>
      <c r="DV231" s="95"/>
      <c r="DW231" s="95"/>
      <c r="DX231" s="95"/>
      <c r="DY231" s="95"/>
      <c r="DZ231" s="95"/>
      <c r="EA231" s="95"/>
      <c r="EB231" s="95"/>
      <c r="EC231" s="95"/>
      <c r="ED231" s="95"/>
      <c r="EE231" s="95"/>
      <c r="EF231" s="95"/>
      <c r="EG231" s="95"/>
      <c r="EH231" s="95"/>
      <c r="EI231" s="95"/>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row>
    <row r="232" spans="1:166" s="43" customFormat="1" ht="51" x14ac:dyDescent="0.3">
      <c r="A232" s="104"/>
      <c r="B232" s="103"/>
      <c r="C232" s="104"/>
      <c r="D232" s="102">
        <v>68</v>
      </c>
      <c r="E232" s="10" t="s">
        <v>51</v>
      </c>
      <c r="F232" s="16">
        <v>59</v>
      </c>
      <c r="G232" s="109">
        <v>88.887297297297295</v>
      </c>
      <c r="H232" s="104"/>
      <c r="I232" s="104"/>
      <c r="J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95"/>
      <c r="DV232" s="95"/>
      <c r="DW232" s="95"/>
      <c r="DX232" s="95"/>
      <c r="DY232" s="95"/>
      <c r="DZ232" s="95"/>
      <c r="EA232" s="95"/>
      <c r="EB232" s="95"/>
      <c r="EC232" s="95"/>
      <c r="ED232" s="95"/>
      <c r="EE232" s="95"/>
      <c r="EF232" s="95"/>
      <c r="EG232" s="95"/>
      <c r="EH232" s="95"/>
      <c r="EI232" s="95"/>
      <c r="EJ232" s="95"/>
      <c r="EK232" s="95"/>
      <c r="EL232" s="95"/>
      <c r="EM232" s="95"/>
      <c r="EN232" s="95"/>
      <c r="EO232" s="95"/>
      <c r="EP232" s="95"/>
      <c r="EQ232" s="95"/>
      <c r="ER232" s="95"/>
      <c r="ES232" s="95"/>
      <c r="ET232" s="95"/>
      <c r="EU232" s="95"/>
      <c r="EV232" s="95"/>
      <c r="EW232" s="95"/>
      <c r="EX232" s="95"/>
      <c r="EY232" s="95"/>
      <c r="EZ232" s="95"/>
      <c r="FA232" s="95"/>
      <c r="FB232" s="95"/>
      <c r="FC232" s="95"/>
      <c r="FD232" s="95"/>
      <c r="FE232" s="95"/>
      <c r="FF232" s="95"/>
      <c r="FG232" s="95"/>
      <c r="FH232" s="95"/>
      <c r="FI232" s="95"/>
      <c r="FJ232" s="95"/>
    </row>
    <row r="233" spans="1:166" s="43" customFormat="1" ht="40.799999999999997" x14ac:dyDescent="0.3">
      <c r="A233" s="104"/>
      <c r="B233" s="103"/>
      <c r="C233" s="104"/>
      <c r="D233" s="102">
        <v>69</v>
      </c>
      <c r="E233" s="10" t="s">
        <v>31</v>
      </c>
      <c r="F233" s="16">
        <v>36</v>
      </c>
      <c r="G233" s="109">
        <v>88.871851851851858</v>
      </c>
      <c r="H233" s="104"/>
      <c r="I233" s="104"/>
      <c r="J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c r="CR233" s="95"/>
      <c r="CS233" s="95"/>
      <c r="CT233" s="95"/>
      <c r="CU233" s="95"/>
      <c r="CV233" s="95"/>
      <c r="CW233" s="95"/>
      <c r="CX233" s="95"/>
      <c r="CY233" s="95"/>
      <c r="CZ233" s="95"/>
      <c r="DA233" s="95"/>
      <c r="DB233" s="95"/>
      <c r="DC233" s="95"/>
      <c r="DD233" s="95"/>
      <c r="DE233" s="95"/>
      <c r="DF233" s="95"/>
      <c r="DG233" s="95"/>
      <c r="DH233" s="95"/>
      <c r="DI233" s="95"/>
      <c r="DJ233" s="95"/>
      <c r="DK233" s="95"/>
      <c r="DL233" s="95"/>
      <c r="DM233" s="95"/>
      <c r="DN233" s="95"/>
      <c r="DO233" s="95"/>
      <c r="DP233" s="95"/>
      <c r="DQ233" s="95"/>
      <c r="DR233" s="95"/>
      <c r="DS233" s="95"/>
      <c r="DT233" s="95"/>
      <c r="DU233" s="95"/>
      <c r="DV233" s="95"/>
      <c r="DW233" s="95"/>
      <c r="DX233" s="95"/>
      <c r="DY233" s="95"/>
      <c r="DZ233" s="95"/>
      <c r="EA233" s="95"/>
      <c r="EB233" s="95"/>
      <c r="EC233" s="95"/>
      <c r="ED233" s="95"/>
      <c r="EE233" s="95"/>
      <c r="EF233" s="95"/>
      <c r="EG233" s="95"/>
      <c r="EH233" s="95"/>
      <c r="EI233" s="95"/>
      <c r="EJ233" s="95"/>
      <c r="EK233" s="95"/>
      <c r="EL233" s="95"/>
      <c r="EM233" s="95"/>
      <c r="EN233" s="95"/>
      <c r="EO233" s="95"/>
      <c r="EP233" s="95"/>
      <c r="EQ233" s="95"/>
      <c r="ER233" s="95"/>
      <c r="ES233" s="95"/>
      <c r="ET233" s="95"/>
      <c r="EU233" s="95"/>
      <c r="EV233" s="95"/>
      <c r="EW233" s="95"/>
      <c r="EX233" s="95"/>
      <c r="EY233" s="95"/>
      <c r="EZ233" s="95"/>
      <c r="FA233" s="95"/>
      <c r="FB233" s="95"/>
      <c r="FC233" s="95"/>
      <c r="FD233" s="95"/>
      <c r="FE233" s="95"/>
      <c r="FF233" s="95"/>
      <c r="FG233" s="95"/>
      <c r="FH233" s="95"/>
      <c r="FI233" s="95"/>
      <c r="FJ233" s="95"/>
    </row>
    <row r="234" spans="1:166" s="43" customFormat="1" ht="51" x14ac:dyDescent="0.3">
      <c r="A234" s="104"/>
      <c r="B234" s="103"/>
      <c r="C234" s="104"/>
      <c r="D234" s="102">
        <v>70</v>
      </c>
      <c r="E234" s="10" t="s">
        <v>838</v>
      </c>
      <c r="F234" s="16">
        <v>209</v>
      </c>
      <c r="G234" s="108">
        <v>88.76</v>
      </c>
      <c r="H234" s="104"/>
      <c r="I234" s="104"/>
      <c r="J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5"/>
      <c r="DJ234" s="95"/>
      <c r="DK234" s="95"/>
      <c r="DL234" s="95"/>
      <c r="DM234" s="95"/>
      <c r="DN234" s="95"/>
      <c r="DO234" s="95"/>
      <c r="DP234" s="95"/>
      <c r="DQ234" s="95"/>
      <c r="DR234" s="95"/>
      <c r="DS234" s="95"/>
      <c r="DT234" s="95"/>
      <c r="DU234" s="95"/>
      <c r="DV234" s="95"/>
      <c r="DW234" s="95"/>
      <c r="DX234" s="95"/>
      <c r="DY234" s="95"/>
      <c r="DZ234" s="95"/>
      <c r="EA234" s="95"/>
      <c r="EB234" s="95"/>
      <c r="EC234" s="95"/>
      <c r="ED234" s="95"/>
      <c r="EE234" s="95"/>
      <c r="EF234" s="95"/>
      <c r="EG234" s="95"/>
      <c r="EH234" s="95"/>
      <c r="EI234" s="95"/>
      <c r="EJ234" s="95"/>
      <c r="EK234" s="95"/>
      <c r="EL234" s="95"/>
      <c r="EM234" s="95"/>
      <c r="EN234" s="95"/>
      <c r="EO234" s="95"/>
      <c r="EP234" s="95"/>
      <c r="EQ234" s="95"/>
      <c r="ER234" s="95"/>
      <c r="ES234" s="95"/>
      <c r="ET234" s="95"/>
      <c r="EU234" s="95"/>
      <c r="EV234" s="95"/>
      <c r="EW234" s="95"/>
      <c r="EX234" s="95"/>
      <c r="EY234" s="95"/>
      <c r="EZ234" s="95"/>
      <c r="FA234" s="95"/>
      <c r="FB234" s="95"/>
      <c r="FC234" s="95"/>
      <c r="FD234" s="95"/>
      <c r="FE234" s="95"/>
      <c r="FF234" s="95"/>
      <c r="FG234" s="95"/>
      <c r="FH234" s="95"/>
      <c r="FI234" s="95"/>
      <c r="FJ234" s="95"/>
    </row>
    <row r="235" spans="1:166" s="43" customFormat="1" ht="30.6" x14ac:dyDescent="0.3">
      <c r="A235" s="104"/>
      <c r="B235" s="103"/>
      <c r="C235" s="104"/>
      <c r="D235" s="102">
        <v>71</v>
      </c>
      <c r="E235" s="10" t="s">
        <v>83</v>
      </c>
      <c r="F235" s="16">
        <v>104</v>
      </c>
      <c r="G235" s="109">
        <v>88.503448275862056</v>
      </c>
      <c r="H235" s="104"/>
      <c r="I235" s="104"/>
      <c r="J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row>
    <row r="236" spans="1:166" s="43" customFormat="1" ht="40.799999999999997" x14ac:dyDescent="0.3">
      <c r="A236" s="104"/>
      <c r="B236" s="103"/>
      <c r="C236" s="104"/>
      <c r="D236" s="102">
        <v>72</v>
      </c>
      <c r="E236" s="10" t="s">
        <v>792</v>
      </c>
      <c r="F236" s="16">
        <v>28</v>
      </c>
      <c r="G236" s="109">
        <v>88.47999999999999</v>
      </c>
      <c r="H236" s="104"/>
      <c r="I236" s="104"/>
      <c r="J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c r="BJ236" s="95"/>
      <c r="BK236" s="95"/>
      <c r="BL236" s="95"/>
      <c r="BM236" s="95"/>
      <c r="BN236" s="95"/>
      <c r="BO236" s="95"/>
      <c r="BP236" s="95"/>
      <c r="BQ236" s="95"/>
      <c r="BR236" s="95"/>
      <c r="BS236" s="95"/>
      <c r="BT236" s="95"/>
      <c r="BU236" s="95"/>
      <c r="BV236" s="95"/>
      <c r="BW236" s="95"/>
      <c r="BX236" s="95"/>
      <c r="BY236" s="95"/>
      <c r="BZ236" s="95"/>
      <c r="CA236" s="95"/>
      <c r="CB236" s="95"/>
      <c r="CC236" s="95"/>
      <c r="CD236" s="95"/>
      <c r="CE236" s="95"/>
      <c r="CF236" s="95"/>
      <c r="CG236" s="95"/>
      <c r="CH236" s="95"/>
      <c r="CI236" s="95"/>
      <c r="CJ236" s="95"/>
      <c r="CK236" s="95"/>
      <c r="CL236" s="95"/>
      <c r="CM236" s="95"/>
      <c r="CN236" s="95"/>
      <c r="CO236" s="95"/>
      <c r="CP236" s="95"/>
      <c r="CQ236" s="95"/>
      <c r="CR236" s="95"/>
      <c r="CS236" s="95"/>
      <c r="CT236" s="95"/>
      <c r="CU236" s="95"/>
      <c r="CV236" s="95"/>
      <c r="CW236" s="95"/>
      <c r="CX236" s="95"/>
      <c r="CY236" s="95"/>
      <c r="CZ236" s="95"/>
      <c r="DA236" s="95"/>
      <c r="DB236" s="95"/>
      <c r="DC236" s="95"/>
      <c r="DD236" s="95"/>
      <c r="DE236" s="95"/>
      <c r="DF236" s="95"/>
      <c r="DG236" s="95"/>
      <c r="DH236" s="95"/>
      <c r="DI236" s="95"/>
      <c r="DJ236" s="95"/>
      <c r="DK236" s="95"/>
      <c r="DL236" s="95"/>
      <c r="DM236" s="95"/>
      <c r="DN236" s="95"/>
      <c r="DO236" s="95"/>
      <c r="DP236" s="95"/>
      <c r="DQ236" s="95"/>
      <c r="DR236" s="95"/>
      <c r="DS236" s="95"/>
      <c r="DT236" s="95"/>
      <c r="DU236" s="95"/>
      <c r="DV236" s="95"/>
      <c r="DW236" s="95"/>
      <c r="DX236" s="95"/>
      <c r="DY236" s="95"/>
      <c r="DZ236" s="95"/>
      <c r="EA236" s="95"/>
      <c r="EB236" s="95"/>
      <c r="EC236" s="95"/>
      <c r="ED236" s="95"/>
      <c r="EE236" s="95"/>
      <c r="EF236" s="95"/>
      <c r="EG236" s="95"/>
      <c r="EH236" s="95"/>
      <c r="EI236" s="95"/>
      <c r="EJ236" s="95"/>
      <c r="EK236" s="95"/>
      <c r="EL236" s="95"/>
      <c r="EM236" s="95"/>
      <c r="EN236" s="95"/>
      <c r="EO236" s="95"/>
      <c r="EP236" s="95"/>
      <c r="EQ236" s="95"/>
      <c r="ER236" s="95"/>
      <c r="ES236" s="95"/>
      <c r="ET236" s="95"/>
      <c r="EU236" s="95"/>
      <c r="EV236" s="95"/>
      <c r="EW236" s="95"/>
      <c r="EX236" s="95"/>
      <c r="EY236" s="95"/>
      <c r="EZ236" s="95"/>
      <c r="FA236" s="95"/>
      <c r="FB236" s="95"/>
      <c r="FC236" s="95"/>
      <c r="FD236" s="95"/>
      <c r="FE236" s="95"/>
      <c r="FF236" s="95"/>
      <c r="FG236" s="95"/>
      <c r="FH236" s="95"/>
      <c r="FI236" s="95"/>
      <c r="FJ236" s="95"/>
    </row>
    <row r="237" spans="1:166" s="43" customFormat="1" ht="51" x14ac:dyDescent="0.3">
      <c r="A237" s="104"/>
      <c r="B237" s="103"/>
      <c r="C237" s="104"/>
      <c r="D237" s="102">
        <v>73</v>
      </c>
      <c r="E237" s="10" t="s">
        <v>59</v>
      </c>
      <c r="F237" s="16">
        <v>68</v>
      </c>
      <c r="G237" s="109">
        <v>88.39</v>
      </c>
      <c r="H237" s="104"/>
      <c r="I237" s="104"/>
      <c r="J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c r="CK237" s="95"/>
      <c r="CL237" s="9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c r="DI237" s="95"/>
      <c r="DJ237" s="95"/>
      <c r="DK237" s="95"/>
      <c r="DL237" s="95"/>
      <c r="DM237" s="95"/>
      <c r="DN237" s="95"/>
      <c r="DO237" s="95"/>
      <c r="DP237" s="95"/>
      <c r="DQ237" s="95"/>
      <c r="DR237" s="95"/>
      <c r="DS237" s="95"/>
      <c r="DT237" s="95"/>
      <c r="DU237" s="95"/>
      <c r="DV237" s="95"/>
      <c r="DW237" s="95"/>
      <c r="DX237" s="95"/>
      <c r="DY237" s="95"/>
      <c r="DZ237" s="95"/>
      <c r="EA237" s="95"/>
      <c r="EB237" s="95"/>
      <c r="EC237" s="95"/>
      <c r="ED237" s="95"/>
      <c r="EE237" s="95"/>
      <c r="EF237" s="95"/>
      <c r="EG237" s="95"/>
      <c r="EH237" s="95"/>
      <c r="EI237" s="95"/>
      <c r="EJ237" s="95"/>
      <c r="EK237" s="95"/>
      <c r="EL237" s="95"/>
      <c r="EM237" s="95"/>
      <c r="EN237" s="95"/>
      <c r="EO237" s="95"/>
      <c r="EP237" s="95"/>
      <c r="EQ237" s="95"/>
      <c r="ER237" s="95"/>
      <c r="ES237" s="95"/>
      <c r="ET237" s="95"/>
      <c r="EU237" s="95"/>
      <c r="EV237" s="95"/>
      <c r="EW237" s="95"/>
      <c r="EX237" s="95"/>
      <c r="EY237" s="95"/>
      <c r="EZ237" s="95"/>
      <c r="FA237" s="95"/>
      <c r="FB237" s="95"/>
      <c r="FC237" s="95"/>
      <c r="FD237" s="95"/>
      <c r="FE237" s="95"/>
      <c r="FF237" s="95"/>
      <c r="FG237" s="95"/>
      <c r="FH237" s="95"/>
      <c r="FI237" s="95"/>
      <c r="FJ237" s="95"/>
    </row>
    <row r="238" spans="1:166" s="43" customFormat="1" ht="40.799999999999997" x14ac:dyDescent="0.3">
      <c r="A238" s="104"/>
      <c r="B238" s="103"/>
      <c r="C238" s="104"/>
      <c r="D238" s="102">
        <v>74</v>
      </c>
      <c r="E238" s="10" t="s">
        <v>160</v>
      </c>
      <c r="F238" s="16">
        <v>212</v>
      </c>
      <c r="G238" s="108">
        <v>88.354330708661422</v>
      </c>
      <c r="H238" s="104"/>
      <c r="I238" s="104"/>
      <c r="J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5"/>
      <c r="CH238" s="95"/>
      <c r="CI238" s="95"/>
      <c r="CJ238" s="95"/>
      <c r="CK238" s="95"/>
      <c r="CL238" s="95"/>
      <c r="CM238" s="95"/>
      <c r="CN238" s="95"/>
      <c r="CO238" s="95"/>
      <c r="CP238" s="95"/>
      <c r="CQ238" s="95"/>
      <c r="CR238" s="95"/>
      <c r="CS238" s="95"/>
      <c r="CT238" s="95"/>
      <c r="CU238" s="95"/>
      <c r="CV238" s="95"/>
      <c r="CW238" s="95"/>
      <c r="CX238" s="95"/>
      <c r="CY238" s="95"/>
      <c r="CZ238" s="95"/>
      <c r="DA238" s="95"/>
      <c r="DB238" s="95"/>
      <c r="DC238" s="95"/>
      <c r="DD238" s="95"/>
      <c r="DE238" s="95"/>
      <c r="DF238" s="95"/>
      <c r="DG238" s="95"/>
      <c r="DH238" s="95"/>
      <c r="DI238" s="95"/>
      <c r="DJ238" s="95"/>
      <c r="DK238" s="95"/>
      <c r="DL238" s="95"/>
      <c r="DM238" s="95"/>
      <c r="DN238" s="95"/>
      <c r="DO238" s="95"/>
      <c r="DP238" s="95"/>
      <c r="DQ238" s="95"/>
      <c r="DR238" s="95"/>
      <c r="DS238" s="95"/>
      <c r="DT238" s="95"/>
      <c r="DU238" s="95"/>
      <c r="DV238" s="95"/>
      <c r="DW238" s="95"/>
      <c r="DX238" s="95"/>
      <c r="DY238" s="95"/>
      <c r="DZ238" s="95"/>
      <c r="EA238" s="95"/>
      <c r="EB238" s="95"/>
      <c r="EC238" s="95"/>
      <c r="ED238" s="95"/>
      <c r="EE238" s="95"/>
      <c r="EF238" s="95"/>
      <c r="EG238" s="95"/>
      <c r="EH238" s="95"/>
      <c r="EI238" s="95"/>
      <c r="EJ238" s="95"/>
      <c r="EK238" s="95"/>
      <c r="EL238" s="95"/>
      <c r="EM238" s="95"/>
      <c r="EN238" s="95"/>
      <c r="EO238" s="95"/>
      <c r="EP238" s="95"/>
      <c r="EQ238" s="95"/>
      <c r="ER238" s="95"/>
      <c r="ES238" s="95"/>
      <c r="ET238" s="95"/>
      <c r="EU238" s="95"/>
      <c r="EV238" s="95"/>
      <c r="EW238" s="95"/>
      <c r="EX238" s="95"/>
      <c r="EY238" s="95"/>
      <c r="EZ238" s="95"/>
      <c r="FA238" s="95"/>
      <c r="FB238" s="95"/>
      <c r="FC238" s="95"/>
      <c r="FD238" s="95"/>
      <c r="FE238" s="95"/>
      <c r="FF238" s="95"/>
      <c r="FG238" s="95"/>
      <c r="FH238" s="95"/>
      <c r="FI238" s="95"/>
      <c r="FJ238" s="95"/>
    </row>
    <row r="239" spans="1:166" s="43" customFormat="1" ht="40.799999999999997" x14ac:dyDescent="0.3">
      <c r="A239" s="104"/>
      <c r="B239" s="103"/>
      <c r="C239" s="104"/>
      <c r="D239" s="102">
        <v>75</v>
      </c>
      <c r="E239" s="10" t="s">
        <v>826</v>
      </c>
      <c r="F239" s="16">
        <v>183</v>
      </c>
      <c r="G239" s="108">
        <v>88.306666666666658</v>
      </c>
      <c r="H239" s="104"/>
      <c r="I239" s="104"/>
      <c r="J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row>
    <row r="240" spans="1:166" s="43" customFormat="1" ht="51" x14ac:dyDescent="0.3">
      <c r="A240" s="104"/>
      <c r="B240" s="103"/>
      <c r="C240" s="104"/>
      <c r="D240" s="102">
        <v>76</v>
      </c>
      <c r="E240" s="10" t="s">
        <v>19</v>
      </c>
      <c r="F240" s="16">
        <v>20</v>
      </c>
      <c r="G240" s="109">
        <v>88.290588235294123</v>
      </c>
      <c r="H240" s="104"/>
      <c r="I240" s="104"/>
      <c r="J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row>
    <row r="241" spans="1:166" s="43" customFormat="1" ht="51" x14ac:dyDescent="0.3">
      <c r="A241" s="104"/>
      <c r="B241" s="103"/>
      <c r="C241" s="104"/>
      <c r="D241" s="102">
        <v>77</v>
      </c>
      <c r="E241" s="10" t="s">
        <v>841</v>
      </c>
      <c r="F241" s="16">
        <v>214</v>
      </c>
      <c r="G241" s="108">
        <v>88.195999999999998</v>
      </c>
      <c r="H241" s="104"/>
      <c r="I241" s="104"/>
      <c r="J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row>
    <row r="242" spans="1:166" s="43" customFormat="1" ht="51" x14ac:dyDescent="0.3">
      <c r="A242" s="104"/>
      <c r="B242" s="103"/>
      <c r="C242" s="104"/>
      <c r="D242" s="102">
        <v>78</v>
      </c>
      <c r="E242" s="10" t="s">
        <v>845</v>
      </c>
      <c r="F242" s="16">
        <v>218</v>
      </c>
      <c r="G242" s="108">
        <v>88.148148148148138</v>
      </c>
      <c r="H242" s="104"/>
      <c r="I242" s="104"/>
      <c r="J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row>
    <row r="243" spans="1:166" s="43" customFormat="1" ht="40.799999999999997" x14ac:dyDescent="0.3">
      <c r="A243" s="104"/>
      <c r="B243" s="103"/>
      <c r="C243" s="104"/>
      <c r="D243" s="102">
        <v>79</v>
      </c>
      <c r="E243" s="10" t="s">
        <v>162</v>
      </c>
      <c r="F243" s="16">
        <v>225</v>
      </c>
      <c r="G243" s="108">
        <v>88.128405797101451</v>
      </c>
      <c r="H243" s="104"/>
      <c r="I243" s="104"/>
      <c r="J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95"/>
      <c r="EJ243" s="95"/>
      <c r="EK243" s="95"/>
      <c r="EL243" s="95"/>
      <c r="EM243" s="95"/>
      <c r="EN243" s="95"/>
      <c r="EO243" s="95"/>
      <c r="EP243" s="95"/>
      <c r="EQ243" s="95"/>
      <c r="ER243" s="95"/>
      <c r="ES243" s="95"/>
      <c r="ET243" s="95"/>
      <c r="EU243" s="95"/>
      <c r="EV243" s="95"/>
      <c r="EW243" s="95"/>
      <c r="EX243" s="95"/>
      <c r="EY243" s="95"/>
      <c r="EZ243" s="95"/>
      <c r="FA243" s="95"/>
      <c r="FB243" s="95"/>
      <c r="FC243" s="95"/>
      <c r="FD243" s="95"/>
      <c r="FE243" s="95"/>
      <c r="FF243" s="95"/>
      <c r="FG243" s="95"/>
      <c r="FH243" s="95"/>
      <c r="FI243" s="95"/>
      <c r="FJ243" s="95"/>
    </row>
    <row r="244" spans="1:166" s="43" customFormat="1" ht="40.799999999999997" x14ac:dyDescent="0.3">
      <c r="A244" s="104"/>
      <c r="B244" s="103"/>
      <c r="C244" s="104"/>
      <c r="D244" s="102">
        <v>80</v>
      </c>
      <c r="E244" s="10" t="s">
        <v>818</v>
      </c>
      <c r="F244" s="16">
        <v>152</v>
      </c>
      <c r="G244" s="109">
        <v>88.055652173913046</v>
      </c>
      <c r="H244" s="104"/>
      <c r="I244" s="104"/>
      <c r="J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95"/>
      <c r="EP244" s="95"/>
      <c r="EQ244" s="95"/>
      <c r="ER244" s="95"/>
      <c r="ES244" s="95"/>
      <c r="ET244" s="95"/>
      <c r="EU244" s="95"/>
      <c r="EV244" s="95"/>
      <c r="EW244" s="95"/>
      <c r="EX244" s="95"/>
      <c r="EY244" s="95"/>
      <c r="EZ244" s="95"/>
      <c r="FA244" s="95"/>
      <c r="FB244" s="95"/>
      <c r="FC244" s="95"/>
      <c r="FD244" s="95"/>
      <c r="FE244" s="95"/>
      <c r="FF244" s="95"/>
      <c r="FG244" s="95"/>
      <c r="FH244" s="95"/>
      <c r="FI244" s="95"/>
      <c r="FJ244" s="95"/>
    </row>
    <row r="245" spans="1:166" s="43" customFormat="1" ht="61.2" x14ac:dyDescent="0.3">
      <c r="A245" s="104"/>
      <c r="B245" s="103"/>
      <c r="C245" s="104"/>
      <c r="D245" s="102">
        <v>81</v>
      </c>
      <c r="E245" s="12" t="s">
        <v>168</v>
      </c>
      <c r="F245" s="18">
        <v>231</v>
      </c>
      <c r="G245" s="108">
        <v>88.050322580645158</v>
      </c>
      <c r="H245" s="104"/>
      <c r="I245" s="104"/>
      <c r="J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95"/>
      <c r="DV245" s="95"/>
      <c r="DW245" s="95"/>
      <c r="DX245" s="95"/>
      <c r="DY245" s="95"/>
      <c r="DZ245" s="95"/>
      <c r="EA245" s="95"/>
      <c r="EB245" s="95"/>
      <c r="EC245" s="95"/>
      <c r="ED245" s="95"/>
      <c r="EE245" s="95"/>
      <c r="EF245" s="95"/>
      <c r="EG245" s="95"/>
      <c r="EH245" s="95"/>
      <c r="EI245" s="95"/>
      <c r="EJ245" s="95"/>
      <c r="EK245" s="95"/>
      <c r="EL245" s="95"/>
      <c r="EM245" s="95"/>
      <c r="EN245" s="95"/>
      <c r="EO245" s="95"/>
      <c r="EP245" s="95"/>
      <c r="EQ245" s="95"/>
      <c r="ER245" s="95"/>
      <c r="ES245" s="95"/>
      <c r="ET245" s="95"/>
      <c r="EU245" s="95"/>
      <c r="EV245" s="95"/>
      <c r="EW245" s="95"/>
      <c r="EX245" s="95"/>
      <c r="EY245" s="95"/>
      <c r="EZ245" s="95"/>
      <c r="FA245" s="95"/>
      <c r="FB245" s="95"/>
      <c r="FC245" s="95"/>
      <c r="FD245" s="95"/>
      <c r="FE245" s="95"/>
      <c r="FF245" s="95"/>
      <c r="FG245" s="95"/>
      <c r="FH245" s="95"/>
      <c r="FI245" s="95"/>
      <c r="FJ245" s="95"/>
    </row>
    <row r="246" spans="1:166" s="43" customFormat="1" ht="30.6" x14ac:dyDescent="0.3">
      <c r="A246" s="104"/>
      <c r="B246" s="103"/>
      <c r="C246" s="104"/>
      <c r="D246" s="102">
        <v>82</v>
      </c>
      <c r="E246" s="10" t="s">
        <v>116</v>
      </c>
      <c r="F246" s="16">
        <v>141</v>
      </c>
      <c r="G246" s="109">
        <v>88.047169811320757</v>
      </c>
      <c r="H246" s="104"/>
      <c r="I246" s="104"/>
      <c r="J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row>
    <row r="247" spans="1:166" s="43" customFormat="1" ht="40.799999999999997" x14ac:dyDescent="0.3">
      <c r="A247" s="104"/>
      <c r="B247" s="103"/>
      <c r="C247" s="104"/>
      <c r="D247" s="102">
        <v>83</v>
      </c>
      <c r="E247" s="14" t="s">
        <v>187</v>
      </c>
      <c r="F247" s="20">
        <v>250</v>
      </c>
      <c r="G247" s="108">
        <v>87.94</v>
      </c>
      <c r="H247" s="104"/>
      <c r="I247" s="104"/>
      <c r="J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95"/>
      <c r="EJ247" s="95"/>
      <c r="EK247" s="95"/>
      <c r="EL247" s="95"/>
      <c r="EM247" s="95"/>
      <c r="EN247" s="95"/>
      <c r="EO247" s="95"/>
      <c r="EP247" s="95"/>
      <c r="EQ247" s="95"/>
      <c r="ER247" s="95"/>
      <c r="ES247" s="95"/>
      <c r="ET247" s="95"/>
      <c r="EU247" s="95"/>
      <c r="EV247" s="95"/>
      <c r="EW247" s="95"/>
      <c r="EX247" s="95"/>
      <c r="EY247" s="95"/>
      <c r="EZ247" s="95"/>
      <c r="FA247" s="95"/>
      <c r="FB247" s="95"/>
      <c r="FC247" s="95"/>
      <c r="FD247" s="95"/>
      <c r="FE247" s="95"/>
      <c r="FF247" s="95"/>
      <c r="FG247" s="95"/>
      <c r="FH247" s="95"/>
      <c r="FI247" s="95"/>
      <c r="FJ247" s="95"/>
    </row>
    <row r="248" spans="1:166" s="43" customFormat="1" ht="30.6" x14ac:dyDescent="0.3">
      <c r="A248" s="104"/>
      <c r="B248" s="103"/>
      <c r="C248" s="104"/>
      <c r="D248" s="102">
        <v>84</v>
      </c>
      <c r="E248" s="10" t="s">
        <v>84</v>
      </c>
      <c r="F248" s="16">
        <v>105</v>
      </c>
      <c r="G248" s="109">
        <v>87.821764705882359</v>
      </c>
      <c r="H248" s="104"/>
      <c r="I248" s="104"/>
      <c r="J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95"/>
      <c r="DV248" s="95"/>
      <c r="DW248" s="95"/>
      <c r="DX248" s="95"/>
      <c r="DY248" s="95"/>
      <c r="DZ248" s="95"/>
      <c r="EA248" s="95"/>
      <c r="EB248" s="95"/>
      <c r="EC248" s="95"/>
      <c r="ED248" s="95"/>
      <c r="EE248" s="95"/>
      <c r="EF248" s="95"/>
      <c r="EG248" s="95"/>
      <c r="EH248" s="95"/>
      <c r="EI248" s="95"/>
      <c r="EJ248" s="95"/>
      <c r="EK248" s="95"/>
      <c r="EL248" s="95"/>
      <c r="EM248" s="95"/>
      <c r="EN248" s="95"/>
      <c r="EO248" s="95"/>
      <c r="EP248" s="95"/>
      <c r="EQ248" s="95"/>
      <c r="ER248" s="95"/>
      <c r="ES248" s="95"/>
      <c r="ET248" s="95"/>
      <c r="EU248" s="95"/>
      <c r="EV248" s="95"/>
      <c r="EW248" s="95"/>
      <c r="EX248" s="95"/>
      <c r="EY248" s="95"/>
      <c r="EZ248" s="95"/>
      <c r="FA248" s="95"/>
      <c r="FB248" s="95"/>
      <c r="FC248" s="95"/>
      <c r="FD248" s="95"/>
      <c r="FE248" s="95"/>
      <c r="FF248" s="95"/>
      <c r="FG248" s="95"/>
      <c r="FH248" s="95"/>
      <c r="FI248" s="95"/>
      <c r="FJ248" s="95"/>
    </row>
    <row r="249" spans="1:166" s="43" customFormat="1" ht="40.799999999999997" x14ac:dyDescent="0.3">
      <c r="A249" s="104"/>
      <c r="B249" s="103"/>
      <c r="C249" s="104"/>
      <c r="D249" s="102">
        <v>85</v>
      </c>
      <c r="E249" s="10" t="s">
        <v>12</v>
      </c>
      <c r="F249" s="16">
        <v>9</v>
      </c>
      <c r="G249" s="109">
        <v>87.727058823529404</v>
      </c>
      <c r="H249" s="104"/>
      <c r="I249" s="104"/>
      <c r="J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row>
    <row r="250" spans="1:166" s="43" customFormat="1" ht="51" x14ac:dyDescent="0.3">
      <c r="A250" s="104"/>
      <c r="B250" s="103"/>
      <c r="C250" s="104"/>
      <c r="D250" s="102">
        <v>86</v>
      </c>
      <c r="E250" s="10" t="s">
        <v>63</v>
      </c>
      <c r="F250" s="16">
        <v>72</v>
      </c>
      <c r="G250" s="109">
        <v>87.617297297297299</v>
      </c>
      <c r="H250" s="104"/>
      <c r="I250" s="104"/>
      <c r="J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row>
    <row r="251" spans="1:166" s="43" customFormat="1" ht="30.6" x14ac:dyDescent="0.3">
      <c r="A251" s="104"/>
      <c r="B251" s="103"/>
      <c r="C251" s="104"/>
      <c r="D251" s="102">
        <v>87</v>
      </c>
      <c r="E251" s="10" t="s">
        <v>136</v>
      </c>
      <c r="F251" s="16">
        <v>172</v>
      </c>
      <c r="G251" s="108">
        <v>87.593333333333334</v>
      </c>
      <c r="H251" s="104"/>
      <c r="I251" s="104"/>
      <c r="J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c r="CR251" s="95"/>
      <c r="CS251" s="95"/>
      <c r="CT251" s="95"/>
      <c r="CU251" s="95"/>
      <c r="CV251" s="95"/>
      <c r="CW251" s="95"/>
      <c r="CX251" s="95"/>
      <c r="CY251" s="95"/>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95"/>
      <c r="EJ251" s="95"/>
      <c r="EK251" s="95"/>
      <c r="EL251" s="95"/>
      <c r="EM251" s="95"/>
      <c r="EN251" s="95"/>
      <c r="EO251" s="95"/>
      <c r="EP251" s="95"/>
      <c r="EQ251" s="95"/>
      <c r="ER251" s="95"/>
      <c r="ES251" s="95"/>
      <c r="ET251" s="95"/>
      <c r="EU251" s="95"/>
      <c r="EV251" s="95"/>
      <c r="EW251" s="95"/>
      <c r="EX251" s="95"/>
      <c r="EY251" s="95"/>
      <c r="EZ251" s="95"/>
      <c r="FA251" s="95"/>
      <c r="FB251" s="95"/>
      <c r="FC251" s="95"/>
      <c r="FD251" s="95"/>
      <c r="FE251" s="95"/>
      <c r="FF251" s="95"/>
      <c r="FG251" s="95"/>
      <c r="FH251" s="95"/>
      <c r="FI251" s="95"/>
      <c r="FJ251" s="95"/>
    </row>
    <row r="252" spans="1:166" s="43" customFormat="1" ht="51" x14ac:dyDescent="0.3">
      <c r="A252" s="104"/>
      <c r="B252" s="103"/>
      <c r="C252" s="104"/>
      <c r="D252" s="102">
        <v>88</v>
      </c>
      <c r="E252" s="10" t="s">
        <v>13</v>
      </c>
      <c r="F252" s="16">
        <v>11</v>
      </c>
      <c r="G252" s="109">
        <v>87.523333333333341</v>
      </c>
      <c r="H252" s="104"/>
      <c r="I252" s="104"/>
      <c r="J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5"/>
      <c r="DZ252" s="95"/>
      <c r="EA252" s="95"/>
      <c r="EB252" s="95"/>
      <c r="EC252" s="95"/>
      <c r="ED252" s="95"/>
      <c r="EE252" s="95"/>
      <c r="EF252" s="95"/>
      <c r="EG252" s="95"/>
      <c r="EH252" s="95"/>
      <c r="EI252" s="95"/>
      <c r="EJ252" s="95"/>
      <c r="EK252" s="95"/>
      <c r="EL252" s="95"/>
      <c r="EM252" s="95"/>
      <c r="EN252" s="95"/>
      <c r="EO252" s="95"/>
      <c r="EP252" s="95"/>
      <c r="EQ252" s="95"/>
      <c r="ER252" s="95"/>
      <c r="ES252" s="95"/>
      <c r="ET252" s="95"/>
      <c r="EU252" s="95"/>
      <c r="EV252" s="95"/>
      <c r="EW252" s="95"/>
      <c r="EX252" s="95"/>
      <c r="EY252" s="95"/>
      <c r="EZ252" s="95"/>
      <c r="FA252" s="95"/>
      <c r="FB252" s="95"/>
      <c r="FC252" s="95"/>
      <c r="FD252" s="95"/>
      <c r="FE252" s="95"/>
      <c r="FF252" s="95"/>
      <c r="FG252" s="95"/>
      <c r="FH252" s="95"/>
      <c r="FI252" s="95"/>
      <c r="FJ252" s="95"/>
    </row>
    <row r="253" spans="1:166" s="43" customFormat="1" ht="61.2" x14ac:dyDescent="0.3">
      <c r="A253" s="104"/>
      <c r="B253" s="103"/>
      <c r="C253" s="104"/>
      <c r="D253" s="102">
        <v>89</v>
      </c>
      <c r="E253" s="10" t="s">
        <v>781</v>
      </c>
      <c r="F253" s="16">
        <v>4</v>
      </c>
      <c r="G253" s="109">
        <v>87.48666666666665</v>
      </c>
      <c r="H253" s="104"/>
      <c r="I253" s="104"/>
      <c r="J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c r="CR253" s="95"/>
      <c r="CS253" s="95"/>
      <c r="CT253" s="95"/>
      <c r="CU253" s="95"/>
      <c r="CV253" s="95"/>
      <c r="CW253" s="95"/>
      <c r="CX253" s="95"/>
      <c r="CY253" s="95"/>
      <c r="CZ253" s="95"/>
      <c r="DA253" s="95"/>
      <c r="DB253" s="95"/>
      <c r="DC253" s="95"/>
      <c r="DD253" s="95"/>
      <c r="DE253" s="95"/>
      <c r="DF253" s="95"/>
      <c r="DG253" s="95"/>
      <c r="DH253" s="95"/>
      <c r="DI253" s="95"/>
      <c r="DJ253" s="95"/>
      <c r="DK253" s="95"/>
      <c r="DL253" s="95"/>
      <c r="DM253" s="95"/>
      <c r="DN253" s="95"/>
      <c r="DO253" s="95"/>
      <c r="DP253" s="95"/>
      <c r="DQ253" s="95"/>
      <c r="DR253" s="95"/>
      <c r="DS253" s="95"/>
      <c r="DT253" s="95"/>
      <c r="DU253" s="95"/>
      <c r="DV253" s="95"/>
      <c r="DW253" s="95"/>
      <c r="DX253" s="95"/>
      <c r="DY253" s="95"/>
      <c r="DZ253" s="95"/>
      <c r="EA253" s="95"/>
      <c r="EB253" s="95"/>
      <c r="EC253" s="95"/>
      <c r="ED253" s="95"/>
      <c r="EE253" s="95"/>
      <c r="EF253" s="95"/>
      <c r="EG253" s="95"/>
      <c r="EH253" s="95"/>
      <c r="EI253" s="95"/>
      <c r="EJ253" s="95"/>
      <c r="EK253" s="95"/>
      <c r="EL253" s="95"/>
      <c r="EM253" s="95"/>
      <c r="EN253" s="95"/>
      <c r="EO253" s="95"/>
      <c r="EP253" s="95"/>
      <c r="EQ253" s="95"/>
      <c r="ER253" s="95"/>
      <c r="ES253" s="95"/>
      <c r="ET253" s="95"/>
      <c r="EU253" s="95"/>
      <c r="EV253" s="95"/>
      <c r="EW253" s="95"/>
      <c r="EX253" s="95"/>
      <c r="EY253" s="95"/>
      <c r="EZ253" s="95"/>
      <c r="FA253" s="95"/>
      <c r="FB253" s="95"/>
      <c r="FC253" s="95"/>
      <c r="FD253" s="95"/>
      <c r="FE253" s="95"/>
      <c r="FF253" s="95"/>
      <c r="FG253" s="95"/>
      <c r="FH253" s="95"/>
      <c r="FI253" s="95"/>
      <c r="FJ253" s="95"/>
    </row>
    <row r="254" spans="1:166" s="43" customFormat="1" ht="40.799999999999997" x14ac:dyDescent="0.3">
      <c r="A254" s="104"/>
      <c r="B254" s="103"/>
      <c r="C254" s="104"/>
      <c r="D254" s="102">
        <v>90</v>
      </c>
      <c r="E254" s="10" t="s">
        <v>805</v>
      </c>
      <c r="F254" s="16">
        <v>80</v>
      </c>
      <c r="G254" s="109">
        <v>87.477142857142852</v>
      </c>
      <c r="H254" s="104"/>
      <c r="I254" s="104"/>
      <c r="J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c r="CK254" s="95"/>
      <c r="CL254" s="95"/>
      <c r="CM254" s="95"/>
      <c r="CN254" s="95"/>
      <c r="CO254" s="95"/>
      <c r="CP254" s="95"/>
      <c r="CQ254" s="95"/>
      <c r="CR254" s="95"/>
      <c r="CS254" s="95"/>
      <c r="CT254" s="95"/>
      <c r="CU254" s="95"/>
      <c r="CV254" s="95"/>
      <c r="CW254" s="95"/>
      <c r="CX254" s="95"/>
      <c r="CY254" s="95"/>
      <c r="CZ254" s="95"/>
      <c r="DA254" s="95"/>
      <c r="DB254" s="95"/>
      <c r="DC254" s="95"/>
      <c r="DD254" s="95"/>
      <c r="DE254" s="95"/>
      <c r="DF254" s="95"/>
      <c r="DG254" s="95"/>
      <c r="DH254" s="95"/>
      <c r="DI254" s="95"/>
      <c r="DJ254" s="95"/>
      <c r="DK254" s="95"/>
      <c r="DL254" s="95"/>
      <c r="DM254" s="95"/>
      <c r="DN254" s="95"/>
      <c r="DO254" s="95"/>
      <c r="DP254" s="95"/>
      <c r="DQ254" s="95"/>
      <c r="DR254" s="95"/>
      <c r="DS254" s="95"/>
      <c r="DT254" s="95"/>
      <c r="DU254" s="95"/>
      <c r="DV254" s="95"/>
      <c r="DW254" s="95"/>
      <c r="DX254" s="95"/>
      <c r="DY254" s="95"/>
      <c r="DZ254" s="95"/>
      <c r="EA254" s="95"/>
      <c r="EB254" s="95"/>
      <c r="EC254" s="95"/>
      <c r="ED254" s="95"/>
      <c r="EE254" s="95"/>
      <c r="EF254" s="95"/>
      <c r="EG254" s="95"/>
      <c r="EH254" s="95"/>
      <c r="EI254" s="95"/>
      <c r="EJ254" s="95"/>
      <c r="EK254" s="95"/>
      <c r="EL254" s="95"/>
      <c r="EM254" s="95"/>
      <c r="EN254" s="95"/>
      <c r="EO254" s="95"/>
      <c r="EP254" s="95"/>
      <c r="EQ254" s="95"/>
      <c r="ER254" s="95"/>
      <c r="ES254" s="95"/>
      <c r="ET254" s="95"/>
      <c r="EU254" s="95"/>
      <c r="EV254" s="95"/>
      <c r="EW254" s="95"/>
      <c r="EX254" s="95"/>
      <c r="EY254" s="95"/>
      <c r="EZ254" s="95"/>
      <c r="FA254" s="95"/>
      <c r="FB254" s="95"/>
      <c r="FC254" s="95"/>
      <c r="FD254" s="95"/>
      <c r="FE254" s="95"/>
      <c r="FF254" s="95"/>
      <c r="FG254" s="95"/>
      <c r="FH254" s="95"/>
      <c r="FI254" s="95"/>
      <c r="FJ254" s="95"/>
    </row>
    <row r="255" spans="1:166" s="43" customFormat="1" ht="51" x14ac:dyDescent="0.3">
      <c r="A255" s="104"/>
      <c r="B255" s="103"/>
      <c r="C255" s="104"/>
      <c r="D255" s="102">
        <v>91</v>
      </c>
      <c r="E255" s="10" t="s">
        <v>790</v>
      </c>
      <c r="F255" s="16">
        <v>22</v>
      </c>
      <c r="G255" s="109">
        <v>87.454999999999998</v>
      </c>
      <c r="H255" s="104"/>
      <c r="I255" s="104"/>
      <c r="J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5"/>
      <c r="DZ255" s="95"/>
      <c r="EA255" s="95"/>
      <c r="EB255" s="95"/>
      <c r="EC255" s="95"/>
      <c r="ED255" s="95"/>
      <c r="EE255" s="95"/>
      <c r="EF255" s="95"/>
      <c r="EG255" s="95"/>
      <c r="EH255" s="95"/>
      <c r="EI255" s="95"/>
      <c r="EJ255" s="95"/>
      <c r="EK255" s="95"/>
      <c r="EL255" s="95"/>
      <c r="EM255" s="95"/>
      <c r="EN255" s="95"/>
      <c r="EO255" s="95"/>
      <c r="EP255" s="95"/>
      <c r="EQ255" s="95"/>
      <c r="ER255" s="95"/>
      <c r="ES255" s="95"/>
      <c r="ET255" s="95"/>
      <c r="EU255" s="95"/>
      <c r="EV255" s="95"/>
      <c r="EW255" s="95"/>
      <c r="EX255" s="95"/>
      <c r="EY255" s="95"/>
      <c r="EZ255" s="95"/>
      <c r="FA255" s="95"/>
      <c r="FB255" s="95"/>
      <c r="FC255" s="95"/>
      <c r="FD255" s="95"/>
      <c r="FE255" s="95"/>
      <c r="FF255" s="95"/>
      <c r="FG255" s="95"/>
      <c r="FH255" s="95"/>
      <c r="FI255" s="95"/>
      <c r="FJ255" s="95"/>
    </row>
    <row r="256" spans="1:166" s="43" customFormat="1" ht="40.799999999999997" x14ac:dyDescent="0.3">
      <c r="A256" s="104"/>
      <c r="B256" s="103"/>
      <c r="C256" s="104"/>
      <c r="D256" s="102">
        <v>92</v>
      </c>
      <c r="E256" s="10" t="s">
        <v>29</v>
      </c>
      <c r="F256" s="16">
        <v>34</v>
      </c>
      <c r="G256" s="109">
        <v>87.426923076923089</v>
      </c>
      <c r="H256" s="104"/>
      <c r="I256" s="104"/>
      <c r="J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95"/>
      <c r="DJ256" s="95"/>
      <c r="DK256" s="95"/>
      <c r="DL256" s="95"/>
      <c r="DM256" s="95"/>
      <c r="DN256" s="95"/>
      <c r="DO256" s="95"/>
      <c r="DP256" s="95"/>
      <c r="DQ256" s="95"/>
      <c r="DR256" s="95"/>
      <c r="DS256" s="95"/>
      <c r="DT256" s="95"/>
      <c r="DU256" s="95"/>
      <c r="DV256" s="95"/>
      <c r="DW256" s="95"/>
      <c r="DX256" s="95"/>
      <c r="DY256" s="95"/>
      <c r="DZ256" s="95"/>
      <c r="EA256" s="95"/>
      <c r="EB256" s="95"/>
      <c r="EC256" s="95"/>
      <c r="ED256" s="95"/>
      <c r="EE256" s="95"/>
      <c r="EF256" s="95"/>
      <c r="EG256" s="95"/>
      <c r="EH256" s="95"/>
      <c r="EI256" s="95"/>
      <c r="EJ256" s="95"/>
      <c r="EK256" s="95"/>
      <c r="EL256" s="95"/>
      <c r="EM256" s="95"/>
      <c r="EN256" s="95"/>
      <c r="EO256" s="95"/>
      <c r="EP256" s="95"/>
      <c r="EQ256" s="95"/>
      <c r="ER256" s="95"/>
      <c r="ES256" s="95"/>
      <c r="ET256" s="95"/>
      <c r="EU256" s="95"/>
      <c r="EV256" s="95"/>
      <c r="EW256" s="95"/>
      <c r="EX256" s="95"/>
      <c r="EY256" s="95"/>
      <c r="EZ256" s="95"/>
      <c r="FA256" s="95"/>
      <c r="FB256" s="95"/>
      <c r="FC256" s="95"/>
      <c r="FD256" s="95"/>
      <c r="FE256" s="95"/>
      <c r="FF256" s="95"/>
      <c r="FG256" s="95"/>
      <c r="FH256" s="95"/>
      <c r="FI256" s="95"/>
      <c r="FJ256" s="95"/>
    </row>
    <row r="257" spans="1:166" s="43" customFormat="1" ht="51" x14ac:dyDescent="0.3">
      <c r="A257" s="104"/>
      <c r="B257" s="103"/>
      <c r="C257" s="104"/>
      <c r="D257" s="102">
        <v>93</v>
      </c>
      <c r="E257" s="10" t="s">
        <v>811</v>
      </c>
      <c r="F257" s="16">
        <v>121</v>
      </c>
      <c r="G257" s="109">
        <v>87.370196078431377</v>
      </c>
      <c r="H257" s="104"/>
      <c r="I257" s="104"/>
      <c r="J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c r="CK257" s="95"/>
      <c r="CL257" s="95"/>
      <c r="CM257" s="95"/>
      <c r="CN257" s="95"/>
      <c r="CO257" s="95"/>
      <c r="CP257" s="95"/>
      <c r="CQ257" s="95"/>
      <c r="CR257" s="95"/>
      <c r="CS257" s="95"/>
      <c r="CT257" s="95"/>
      <c r="CU257" s="95"/>
      <c r="CV257" s="95"/>
      <c r="CW257" s="95"/>
      <c r="CX257" s="95"/>
      <c r="CY257" s="95"/>
      <c r="CZ257" s="95"/>
      <c r="DA257" s="95"/>
      <c r="DB257" s="95"/>
      <c r="DC257" s="95"/>
      <c r="DD257" s="95"/>
      <c r="DE257" s="95"/>
      <c r="DF257" s="95"/>
      <c r="DG257" s="95"/>
      <c r="DH257" s="95"/>
      <c r="DI257" s="95"/>
      <c r="DJ257" s="95"/>
      <c r="DK257" s="95"/>
      <c r="DL257" s="95"/>
      <c r="DM257" s="95"/>
      <c r="DN257" s="95"/>
      <c r="DO257" s="95"/>
      <c r="DP257" s="95"/>
      <c r="DQ257" s="95"/>
      <c r="DR257" s="95"/>
      <c r="DS257" s="95"/>
      <c r="DT257" s="95"/>
      <c r="DU257" s="95"/>
      <c r="DV257" s="95"/>
      <c r="DW257" s="95"/>
      <c r="DX257" s="95"/>
      <c r="DY257" s="95"/>
      <c r="DZ257" s="95"/>
      <c r="EA257" s="95"/>
      <c r="EB257" s="95"/>
      <c r="EC257" s="95"/>
      <c r="ED257" s="95"/>
      <c r="EE257" s="95"/>
      <c r="EF257" s="95"/>
      <c r="EG257" s="95"/>
      <c r="EH257" s="95"/>
      <c r="EI257" s="95"/>
      <c r="EJ257" s="95"/>
      <c r="EK257" s="95"/>
      <c r="EL257" s="95"/>
      <c r="EM257" s="95"/>
      <c r="EN257" s="95"/>
      <c r="EO257" s="95"/>
      <c r="EP257" s="95"/>
      <c r="EQ257" s="95"/>
      <c r="ER257" s="95"/>
      <c r="ES257" s="95"/>
      <c r="ET257" s="95"/>
      <c r="EU257" s="95"/>
      <c r="EV257" s="95"/>
      <c r="EW257" s="95"/>
      <c r="EX257" s="95"/>
      <c r="EY257" s="95"/>
      <c r="EZ257" s="95"/>
      <c r="FA257" s="95"/>
      <c r="FB257" s="95"/>
      <c r="FC257" s="95"/>
      <c r="FD257" s="95"/>
      <c r="FE257" s="95"/>
      <c r="FF257" s="95"/>
      <c r="FG257" s="95"/>
      <c r="FH257" s="95"/>
      <c r="FI257" s="95"/>
      <c r="FJ257" s="95"/>
    </row>
    <row r="258" spans="1:166" s="43" customFormat="1" ht="40.799999999999997" x14ac:dyDescent="0.3">
      <c r="A258" s="104"/>
      <c r="B258" s="103"/>
      <c r="C258" s="104"/>
      <c r="D258" s="102">
        <v>94</v>
      </c>
      <c r="E258" s="10" t="s">
        <v>820</v>
      </c>
      <c r="F258" s="16">
        <v>159</v>
      </c>
      <c r="G258" s="108">
        <v>87.361111111111114</v>
      </c>
      <c r="H258" s="104"/>
      <c r="I258" s="104"/>
      <c r="J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c r="CR258" s="95"/>
      <c r="CS258" s="95"/>
      <c r="CT258" s="95"/>
      <c r="CU258" s="95"/>
      <c r="CV258" s="95"/>
      <c r="CW258" s="95"/>
      <c r="CX258" s="95"/>
      <c r="CY258" s="95"/>
      <c r="CZ258" s="95"/>
      <c r="DA258" s="95"/>
      <c r="DB258" s="95"/>
      <c r="DC258" s="95"/>
      <c r="DD258" s="95"/>
      <c r="DE258" s="95"/>
      <c r="DF258" s="95"/>
      <c r="DG258" s="95"/>
      <c r="DH258" s="95"/>
      <c r="DI258" s="95"/>
      <c r="DJ258" s="95"/>
      <c r="DK258" s="95"/>
      <c r="DL258" s="95"/>
      <c r="DM258" s="95"/>
      <c r="DN258" s="95"/>
      <c r="DO258" s="95"/>
      <c r="DP258" s="95"/>
      <c r="DQ258" s="95"/>
      <c r="DR258" s="95"/>
      <c r="DS258" s="95"/>
      <c r="DT258" s="95"/>
      <c r="DU258" s="95"/>
      <c r="DV258" s="95"/>
      <c r="DW258" s="95"/>
      <c r="DX258" s="95"/>
      <c r="DY258" s="95"/>
      <c r="DZ258" s="95"/>
      <c r="EA258" s="95"/>
      <c r="EB258" s="95"/>
      <c r="EC258" s="95"/>
      <c r="ED258" s="95"/>
      <c r="EE258" s="95"/>
      <c r="EF258" s="95"/>
      <c r="EG258" s="95"/>
      <c r="EH258" s="95"/>
      <c r="EI258" s="95"/>
      <c r="EJ258" s="95"/>
      <c r="EK258" s="95"/>
      <c r="EL258" s="95"/>
      <c r="EM258" s="95"/>
      <c r="EN258" s="95"/>
      <c r="EO258" s="95"/>
      <c r="EP258" s="95"/>
      <c r="EQ258" s="95"/>
      <c r="ER258" s="95"/>
      <c r="ES258" s="95"/>
      <c r="ET258" s="95"/>
      <c r="EU258" s="95"/>
      <c r="EV258" s="95"/>
      <c r="EW258" s="95"/>
      <c r="EX258" s="95"/>
      <c r="EY258" s="95"/>
      <c r="EZ258" s="95"/>
      <c r="FA258" s="95"/>
      <c r="FB258" s="95"/>
      <c r="FC258" s="95"/>
      <c r="FD258" s="95"/>
      <c r="FE258" s="95"/>
      <c r="FF258" s="95"/>
      <c r="FG258" s="95"/>
      <c r="FH258" s="95"/>
      <c r="FI258" s="95"/>
      <c r="FJ258" s="95"/>
    </row>
    <row r="259" spans="1:166" s="43" customFormat="1" ht="30.6" x14ac:dyDescent="0.3">
      <c r="A259" s="104"/>
      <c r="B259" s="103"/>
      <c r="C259" s="104"/>
      <c r="D259" s="102">
        <v>95</v>
      </c>
      <c r="E259" s="10" t="s">
        <v>118</v>
      </c>
      <c r="F259" s="16">
        <v>144</v>
      </c>
      <c r="G259" s="109">
        <v>87.28</v>
      </c>
      <c r="H259" s="104"/>
      <c r="I259" s="104"/>
      <c r="J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c r="CR259" s="95"/>
      <c r="CS259" s="95"/>
      <c r="CT259" s="95"/>
      <c r="CU259" s="95"/>
      <c r="CV259" s="95"/>
      <c r="CW259" s="95"/>
      <c r="CX259" s="95"/>
      <c r="CY259" s="95"/>
      <c r="CZ259" s="95"/>
      <c r="DA259" s="95"/>
      <c r="DB259" s="95"/>
      <c r="DC259" s="95"/>
      <c r="DD259" s="95"/>
      <c r="DE259" s="95"/>
      <c r="DF259" s="95"/>
      <c r="DG259" s="95"/>
      <c r="DH259" s="95"/>
      <c r="DI259" s="95"/>
      <c r="DJ259" s="95"/>
      <c r="DK259" s="95"/>
      <c r="DL259" s="95"/>
      <c r="DM259" s="95"/>
      <c r="DN259" s="95"/>
      <c r="DO259" s="95"/>
      <c r="DP259" s="95"/>
      <c r="DQ259" s="95"/>
      <c r="DR259" s="95"/>
      <c r="DS259" s="95"/>
      <c r="DT259" s="95"/>
      <c r="DU259" s="95"/>
      <c r="DV259" s="95"/>
      <c r="DW259" s="95"/>
      <c r="DX259" s="95"/>
      <c r="DY259" s="95"/>
      <c r="DZ259" s="95"/>
      <c r="EA259" s="95"/>
      <c r="EB259" s="95"/>
      <c r="EC259" s="95"/>
      <c r="ED259" s="95"/>
      <c r="EE259" s="95"/>
      <c r="EF259" s="95"/>
      <c r="EG259" s="95"/>
      <c r="EH259" s="95"/>
      <c r="EI259" s="95"/>
      <c r="EJ259" s="95"/>
      <c r="EK259" s="95"/>
      <c r="EL259" s="95"/>
      <c r="EM259" s="95"/>
      <c r="EN259" s="95"/>
      <c r="EO259" s="95"/>
      <c r="EP259" s="95"/>
      <c r="EQ259" s="95"/>
      <c r="ER259" s="95"/>
      <c r="ES259" s="95"/>
      <c r="ET259" s="95"/>
      <c r="EU259" s="95"/>
      <c r="EV259" s="95"/>
      <c r="EW259" s="95"/>
      <c r="EX259" s="95"/>
      <c r="EY259" s="95"/>
      <c r="EZ259" s="95"/>
      <c r="FA259" s="95"/>
      <c r="FB259" s="95"/>
      <c r="FC259" s="95"/>
      <c r="FD259" s="95"/>
      <c r="FE259" s="95"/>
      <c r="FF259" s="95"/>
      <c r="FG259" s="95"/>
      <c r="FH259" s="95"/>
      <c r="FI259" s="95"/>
      <c r="FJ259" s="95"/>
    </row>
    <row r="260" spans="1:166" s="43" customFormat="1" ht="51" x14ac:dyDescent="0.3">
      <c r="A260" s="104"/>
      <c r="B260" s="103"/>
      <c r="C260" s="104"/>
      <c r="D260" s="102">
        <v>96</v>
      </c>
      <c r="E260" s="10" t="s">
        <v>847</v>
      </c>
      <c r="F260" s="16">
        <v>220</v>
      </c>
      <c r="G260" s="108">
        <v>87.2</v>
      </c>
      <c r="H260" s="104"/>
      <c r="I260" s="104"/>
      <c r="J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c r="CR260" s="95"/>
      <c r="CS260" s="95"/>
      <c r="CT260" s="95"/>
      <c r="CU260" s="95"/>
      <c r="CV260" s="95"/>
      <c r="CW260" s="95"/>
      <c r="CX260" s="95"/>
      <c r="CY260" s="95"/>
      <c r="CZ260" s="95"/>
      <c r="DA260" s="95"/>
      <c r="DB260" s="95"/>
      <c r="DC260" s="95"/>
      <c r="DD260" s="95"/>
      <c r="DE260" s="95"/>
      <c r="DF260" s="95"/>
      <c r="DG260" s="95"/>
      <c r="DH260" s="95"/>
      <c r="DI260" s="95"/>
      <c r="DJ260" s="95"/>
      <c r="DK260" s="95"/>
      <c r="DL260" s="95"/>
      <c r="DM260" s="95"/>
      <c r="DN260" s="95"/>
      <c r="DO260" s="95"/>
      <c r="DP260" s="95"/>
      <c r="DQ260" s="95"/>
      <c r="DR260" s="95"/>
      <c r="DS260" s="95"/>
      <c r="DT260" s="95"/>
      <c r="DU260" s="95"/>
      <c r="DV260" s="95"/>
      <c r="DW260" s="95"/>
      <c r="DX260" s="95"/>
      <c r="DY260" s="95"/>
      <c r="DZ260" s="95"/>
      <c r="EA260" s="95"/>
      <c r="EB260" s="95"/>
      <c r="EC260" s="95"/>
      <c r="ED260" s="95"/>
      <c r="EE260" s="95"/>
      <c r="EF260" s="95"/>
      <c r="EG260" s="95"/>
      <c r="EH260" s="95"/>
      <c r="EI260" s="95"/>
      <c r="EJ260" s="95"/>
      <c r="EK260" s="95"/>
      <c r="EL260" s="95"/>
      <c r="EM260" s="95"/>
      <c r="EN260" s="95"/>
      <c r="EO260" s="95"/>
      <c r="EP260" s="95"/>
      <c r="EQ260" s="95"/>
      <c r="ER260" s="95"/>
      <c r="ES260" s="95"/>
      <c r="ET260" s="95"/>
      <c r="EU260" s="95"/>
      <c r="EV260" s="95"/>
      <c r="EW260" s="95"/>
      <c r="EX260" s="95"/>
      <c r="EY260" s="95"/>
      <c r="EZ260" s="95"/>
      <c r="FA260" s="95"/>
      <c r="FB260" s="95"/>
      <c r="FC260" s="95"/>
      <c r="FD260" s="95"/>
      <c r="FE260" s="95"/>
      <c r="FF260" s="95"/>
      <c r="FG260" s="95"/>
      <c r="FH260" s="95"/>
      <c r="FI260" s="95"/>
      <c r="FJ260" s="95"/>
    </row>
    <row r="261" spans="1:166" s="43" customFormat="1" ht="30.6" x14ac:dyDescent="0.3">
      <c r="A261" s="104"/>
      <c r="B261" s="103"/>
      <c r="C261" s="104"/>
      <c r="D261" s="102">
        <v>97</v>
      </c>
      <c r="E261" s="10" t="s">
        <v>140</v>
      </c>
      <c r="F261" s="16">
        <v>177</v>
      </c>
      <c r="G261" s="108">
        <v>87.198961038961045</v>
      </c>
      <c r="H261" s="104"/>
      <c r="I261" s="104"/>
      <c r="J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CW261" s="95"/>
      <c r="CX261" s="95"/>
      <c r="CY261" s="95"/>
      <c r="CZ261" s="95"/>
      <c r="DA261" s="95"/>
      <c r="DB261" s="95"/>
      <c r="DC261" s="95"/>
      <c r="DD261" s="95"/>
      <c r="DE261" s="95"/>
      <c r="DF261" s="95"/>
      <c r="DG261" s="95"/>
      <c r="DH261" s="95"/>
      <c r="DI261" s="95"/>
      <c r="DJ261" s="95"/>
      <c r="DK261" s="95"/>
      <c r="DL261" s="95"/>
      <c r="DM261" s="95"/>
      <c r="DN261" s="95"/>
      <c r="DO261" s="95"/>
      <c r="DP261" s="95"/>
      <c r="DQ261" s="95"/>
      <c r="DR261" s="95"/>
      <c r="DS261" s="95"/>
      <c r="DT261" s="95"/>
      <c r="DU261" s="95"/>
      <c r="DV261" s="95"/>
      <c r="DW261" s="95"/>
      <c r="DX261" s="95"/>
      <c r="DY261" s="95"/>
      <c r="DZ261" s="95"/>
      <c r="EA261" s="95"/>
      <c r="EB261" s="95"/>
      <c r="EC261" s="95"/>
      <c r="ED261" s="95"/>
      <c r="EE261" s="95"/>
      <c r="EF261" s="95"/>
      <c r="EG261" s="95"/>
      <c r="EH261" s="95"/>
      <c r="EI261" s="95"/>
      <c r="EJ261" s="95"/>
      <c r="EK261" s="95"/>
      <c r="EL261" s="95"/>
      <c r="EM261" s="95"/>
      <c r="EN261" s="95"/>
      <c r="EO261" s="95"/>
      <c r="EP261" s="95"/>
      <c r="EQ261" s="95"/>
      <c r="ER261" s="95"/>
      <c r="ES261" s="95"/>
      <c r="ET261" s="95"/>
      <c r="EU261" s="95"/>
      <c r="EV261" s="95"/>
      <c r="EW261" s="95"/>
      <c r="EX261" s="95"/>
      <c r="EY261" s="95"/>
      <c r="EZ261" s="95"/>
      <c r="FA261" s="95"/>
      <c r="FB261" s="95"/>
      <c r="FC261" s="95"/>
      <c r="FD261" s="95"/>
      <c r="FE261" s="95"/>
      <c r="FF261" s="95"/>
      <c r="FG261" s="95"/>
      <c r="FH261" s="95"/>
      <c r="FI261" s="95"/>
      <c r="FJ261" s="95"/>
    </row>
    <row r="262" spans="1:166" s="43" customFormat="1" ht="30.6" x14ac:dyDescent="0.3">
      <c r="A262" s="104"/>
      <c r="B262" s="103"/>
      <c r="C262" s="104"/>
      <c r="D262" s="102">
        <v>98</v>
      </c>
      <c r="E262" s="10" t="s">
        <v>114</v>
      </c>
      <c r="F262" s="16">
        <v>139</v>
      </c>
      <c r="G262" s="109">
        <v>87.152340425531918</v>
      </c>
      <c r="H262" s="104"/>
      <c r="I262" s="104"/>
      <c r="J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c r="CR262" s="95"/>
      <c r="CS262" s="95"/>
      <c r="CT262" s="95"/>
      <c r="CU262" s="95"/>
      <c r="CV262" s="95"/>
      <c r="CW262" s="95"/>
      <c r="CX262" s="95"/>
      <c r="CY262" s="95"/>
      <c r="CZ262" s="95"/>
      <c r="DA262" s="95"/>
      <c r="DB262" s="95"/>
      <c r="DC262" s="95"/>
      <c r="DD262" s="95"/>
      <c r="DE262" s="95"/>
      <c r="DF262" s="95"/>
      <c r="DG262" s="95"/>
      <c r="DH262" s="95"/>
      <c r="DI262" s="95"/>
      <c r="DJ262" s="95"/>
      <c r="DK262" s="95"/>
      <c r="DL262" s="95"/>
      <c r="DM262" s="95"/>
      <c r="DN262" s="95"/>
      <c r="DO262" s="95"/>
      <c r="DP262" s="95"/>
      <c r="DQ262" s="95"/>
      <c r="DR262" s="95"/>
      <c r="DS262" s="95"/>
      <c r="DT262" s="95"/>
      <c r="DU262" s="95"/>
      <c r="DV262" s="95"/>
      <c r="DW262" s="95"/>
      <c r="DX262" s="95"/>
      <c r="DY262" s="95"/>
      <c r="DZ262" s="95"/>
      <c r="EA262" s="95"/>
      <c r="EB262" s="95"/>
      <c r="EC262" s="95"/>
      <c r="ED262" s="95"/>
      <c r="EE262" s="95"/>
      <c r="EF262" s="95"/>
      <c r="EG262" s="95"/>
      <c r="EH262" s="95"/>
      <c r="EI262" s="95"/>
      <c r="EJ262" s="95"/>
      <c r="EK262" s="95"/>
      <c r="EL262" s="95"/>
      <c r="EM262" s="95"/>
      <c r="EN262" s="95"/>
      <c r="EO262" s="95"/>
      <c r="EP262" s="95"/>
      <c r="EQ262" s="95"/>
      <c r="ER262" s="95"/>
      <c r="ES262" s="95"/>
      <c r="ET262" s="95"/>
      <c r="EU262" s="95"/>
      <c r="EV262" s="95"/>
      <c r="EW262" s="95"/>
      <c r="EX262" s="95"/>
      <c r="EY262" s="95"/>
      <c r="EZ262" s="95"/>
      <c r="FA262" s="95"/>
      <c r="FB262" s="95"/>
      <c r="FC262" s="95"/>
      <c r="FD262" s="95"/>
      <c r="FE262" s="95"/>
      <c r="FF262" s="95"/>
      <c r="FG262" s="95"/>
      <c r="FH262" s="95"/>
      <c r="FI262" s="95"/>
      <c r="FJ262" s="95"/>
    </row>
    <row r="263" spans="1:166" s="43" customFormat="1" ht="61.2" x14ac:dyDescent="0.3">
      <c r="A263" s="104"/>
      <c r="B263" s="103"/>
      <c r="C263" s="104"/>
      <c r="D263" s="102">
        <v>99</v>
      </c>
      <c r="E263" s="12" t="s">
        <v>176</v>
      </c>
      <c r="F263" s="18">
        <v>239</v>
      </c>
      <c r="G263" s="108">
        <v>87.118712446351921</v>
      </c>
      <c r="H263" s="104"/>
      <c r="I263" s="104"/>
      <c r="J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95"/>
      <c r="BW263" s="95"/>
      <c r="BX263" s="95"/>
      <c r="BY263" s="95"/>
      <c r="BZ263" s="95"/>
      <c r="CA263" s="95"/>
      <c r="CB263" s="95"/>
      <c r="CC263" s="95"/>
      <c r="CD263" s="95"/>
      <c r="CE263" s="95"/>
      <c r="CF263" s="95"/>
      <c r="CG263" s="95"/>
      <c r="CH263" s="95"/>
      <c r="CI263" s="95"/>
      <c r="CJ263" s="95"/>
      <c r="CK263" s="95"/>
      <c r="CL263" s="95"/>
      <c r="CM263" s="95"/>
      <c r="CN263" s="95"/>
      <c r="CO263" s="95"/>
      <c r="CP263" s="95"/>
      <c r="CQ263" s="95"/>
      <c r="CR263" s="95"/>
      <c r="CS263" s="95"/>
      <c r="CT263" s="95"/>
      <c r="CU263" s="95"/>
      <c r="CV263" s="95"/>
      <c r="CW263" s="95"/>
      <c r="CX263" s="95"/>
      <c r="CY263" s="95"/>
      <c r="CZ263" s="95"/>
      <c r="DA263" s="95"/>
      <c r="DB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95"/>
      <c r="EJ263" s="95"/>
      <c r="EK263" s="95"/>
      <c r="EL263" s="95"/>
      <c r="EM263" s="95"/>
      <c r="EN263" s="95"/>
      <c r="EO263" s="95"/>
      <c r="EP263" s="95"/>
      <c r="EQ263" s="95"/>
      <c r="ER263" s="95"/>
      <c r="ES263" s="95"/>
      <c r="ET263" s="95"/>
      <c r="EU263" s="95"/>
      <c r="EV263" s="95"/>
      <c r="EW263" s="95"/>
      <c r="EX263" s="95"/>
      <c r="EY263" s="95"/>
      <c r="EZ263" s="95"/>
      <c r="FA263" s="95"/>
      <c r="FB263" s="95"/>
      <c r="FC263" s="95"/>
      <c r="FD263" s="95"/>
      <c r="FE263" s="95"/>
      <c r="FF263" s="95"/>
      <c r="FG263" s="95"/>
      <c r="FH263" s="95"/>
      <c r="FI263" s="95"/>
      <c r="FJ263" s="95"/>
    </row>
    <row r="264" spans="1:166" s="43" customFormat="1" ht="40.799999999999997" x14ac:dyDescent="0.3">
      <c r="A264" s="104"/>
      <c r="B264" s="103"/>
      <c r="C264" s="104"/>
      <c r="D264" s="102">
        <v>100</v>
      </c>
      <c r="E264" s="10" t="s">
        <v>801</v>
      </c>
      <c r="F264" s="16">
        <v>76</v>
      </c>
      <c r="G264" s="109">
        <v>87.076842105263154</v>
      </c>
      <c r="H264" s="104"/>
      <c r="I264" s="104"/>
      <c r="J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c r="CR264" s="95"/>
      <c r="CS264" s="95"/>
      <c r="CT264" s="95"/>
      <c r="CU264" s="95"/>
      <c r="CV264" s="95"/>
      <c r="CW264" s="95"/>
      <c r="CX264" s="95"/>
      <c r="CY264" s="95"/>
      <c r="CZ264" s="95"/>
      <c r="DA264" s="95"/>
      <c r="DB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c r="EM264" s="95"/>
      <c r="EN264" s="95"/>
      <c r="EO264" s="95"/>
      <c r="EP264" s="95"/>
      <c r="EQ264" s="95"/>
      <c r="ER264" s="95"/>
      <c r="ES264" s="95"/>
      <c r="ET264" s="95"/>
      <c r="EU264" s="95"/>
      <c r="EV264" s="95"/>
      <c r="EW264" s="95"/>
      <c r="EX264" s="95"/>
      <c r="EY264" s="95"/>
      <c r="EZ264" s="95"/>
      <c r="FA264" s="95"/>
      <c r="FB264" s="95"/>
      <c r="FC264" s="95"/>
      <c r="FD264" s="95"/>
      <c r="FE264" s="95"/>
      <c r="FF264" s="95"/>
      <c r="FG264" s="95"/>
      <c r="FH264" s="95"/>
      <c r="FI264" s="95"/>
      <c r="FJ264" s="95"/>
    </row>
    <row r="265" spans="1:166" s="43" customFormat="1" ht="30.6" x14ac:dyDescent="0.3">
      <c r="A265" s="104"/>
      <c r="B265" s="103"/>
      <c r="C265" s="104"/>
      <c r="D265" s="102">
        <v>101</v>
      </c>
      <c r="E265" s="10" t="s">
        <v>135</v>
      </c>
      <c r="F265" s="16">
        <v>171</v>
      </c>
      <c r="G265" s="108">
        <v>87.02000000000001</v>
      </c>
      <c r="H265" s="104"/>
      <c r="I265" s="104"/>
      <c r="J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CW265" s="95"/>
      <c r="CX265" s="95"/>
      <c r="CY265" s="95"/>
      <c r="CZ265" s="95"/>
      <c r="DA265" s="95"/>
      <c r="DB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c r="EM265" s="95"/>
      <c r="EN265" s="95"/>
      <c r="EO265" s="95"/>
      <c r="EP265" s="95"/>
      <c r="EQ265" s="95"/>
      <c r="ER265" s="95"/>
      <c r="ES265" s="95"/>
      <c r="ET265" s="95"/>
      <c r="EU265" s="95"/>
      <c r="EV265" s="95"/>
      <c r="EW265" s="95"/>
      <c r="EX265" s="95"/>
      <c r="EY265" s="95"/>
      <c r="EZ265" s="95"/>
      <c r="FA265" s="95"/>
      <c r="FB265" s="95"/>
      <c r="FC265" s="95"/>
      <c r="FD265" s="95"/>
      <c r="FE265" s="95"/>
      <c r="FF265" s="95"/>
      <c r="FG265" s="95"/>
      <c r="FH265" s="95"/>
      <c r="FI265" s="95"/>
      <c r="FJ265" s="95"/>
    </row>
    <row r="266" spans="1:166" s="43" customFormat="1" ht="30.6" x14ac:dyDescent="0.3">
      <c r="A266" s="104"/>
      <c r="B266" s="103"/>
      <c r="C266" s="104"/>
      <c r="D266" s="102">
        <v>102</v>
      </c>
      <c r="E266" s="10" t="s">
        <v>77</v>
      </c>
      <c r="F266" s="16">
        <v>98</v>
      </c>
      <c r="G266" s="109">
        <v>86.962857142857146</v>
      </c>
      <c r="H266" s="104"/>
      <c r="I266" s="104"/>
      <c r="J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c r="CR266" s="95"/>
      <c r="CS266" s="95"/>
      <c r="CT266" s="95"/>
      <c r="CU266" s="95"/>
      <c r="CV266" s="95"/>
      <c r="CW266" s="95"/>
      <c r="CX266" s="95"/>
      <c r="CY266" s="95"/>
      <c r="CZ266" s="95"/>
      <c r="DA266" s="95"/>
      <c r="DB266" s="95"/>
      <c r="DC266" s="95"/>
      <c r="DD266" s="95"/>
      <c r="DE266" s="95"/>
      <c r="DF266" s="95"/>
      <c r="DG266" s="95"/>
      <c r="DH266" s="95"/>
      <c r="DI266" s="95"/>
      <c r="DJ266" s="95"/>
      <c r="DK266" s="95"/>
      <c r="DL266" s="95"/>
      <c r="DM266" s="95"/>
      <c r="DN266" s="95"/>
      <c r="DO266" s="95"/>
      <c r="DP266" s="95"/>
      <c r="DQ266" s="95"/>
      <c r="DR266" s="95"/>
      <c r="DS266" s="95"/>
      <c r="DT266" s="95"/>
      <c r="DU266" s="95"/>
      <c r="DV266" s="95"/>
      <c r="DW266" s="95"/>
      <c r="DX266" s="95"/>
      <c r="DY266" s="95"/>
      <c r="DZ266" s="95"/>
      <c r="EA266" s="95"/>
      <c r="EB266" s="95"/>
      <c r="EC266" s="95"/>
      <c r="ED266" s="95"/>
      <c r="EE266" s="95"/>
      <c r="EF266" s="95"/>
      <c r="EG266" s="95"/>
      <c r="EH266" s="95"/>
      <c r="EI266" s="95"/>
      <c r="EJ266" s="95"/>
      <c r="EK266" s="95"/>
      <c r="EL266" s="95"/>
      <c r="EM266" s="95"/>
      <c r="EN266" s="95"/>
      <c r="EO266" s="95"/>
      <c r="EP266" s="95"/>
      <c r="EQ266" s="95"/>
      <c r="ER266" s="95"/>
      <c r="ES266" s="95"/>
      <c r="ET266" s="95"/>
      <c r="EU266" s="95"/>
      <c r="EV266" s="95"/>
      <c r="EW266" s="95"/>
      <c r="EX266" s="95"/>
      <c r="EY266" s="95"/>
      <c r="EZ266" s="95"/>
      <c r="FA266" s="95"/>
      <c r="FB266" s="95"/>
      <c r="FC266" s="95"/>
      <c r="FD266" s="95"/>
      <c r="FE266" s="95"/>
      <c r="FF266" s="95"/>
      <c r="FG266" s="95"/>
      <c r="FH266" s="95"/>
      <c r="FI266" s="95"/>
      <c r="FJ266" s="95"/>
    </row>
    <row r="267" spans="1:166" s="43" customFormat="1" ht="30.6" x14ac:dyDescent="0.3">
      <c r="A267" s="104"/>
      <c r="B267" s="103"/>
      <c r="C267" s="104"/>
      <c r="D267" s="102">
        <v>103</v>
      </c>
      <c r="E267" s="10" t="s">
        <v>141</v>
      </c>
      <c r="F267" s="16">
        <v>178</v>
      </c>
      <c r="G267" s="108">
        <v>86.93087719298245</v>
      </c>
      <c r="H267" s="104"/>
      <c r="I267" s="104"/>
      <c r="J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5"/>
      <c r="BR267" s="95"/>
      <c r="BS267" s="95"/>
      <c r="BT267" s="95"/>
      <c r="BU267" s="95"/>
      <c r="BV267" s="95"/>
      <c r="BW267" s="95"/>
      <c r="BX267" s="95"/>
      <c r="BY267" s="95"/>
      <c r="BZ267" s="95"/>
      <c r="CA267" s="95"/>
      <c r="CB267" s="95"/>
      <c r="CC267" s="95"/>
      <c r="CD267" s="95"/>
      <c r="CE267" s="95"/>
      <c r="CF267" s="95"/>
      <c r="CG267" s="95"/>
      <c r="CH267" s="95"/>
      <c r="CI267" s="95"/>
      <c r="CJ267" s="95"/>
      <c r="CK267" s="95"/>
      <c r="CL267" s="95"/>
      <c r="CM267" s="95"/>
      <c r="CN267" s="95"/>
      <c r="CO267" s="95"/>
      <c r="CP267" s="95"/>
      <c r="CQ267" s="95"/>
      <c r="CR267" s="95"/>
      <c r="CS267" s="95"/>
      <c r="CT267" s="95"/>
      <c r="CU267" s="95"/>
      <c r="CV267" s="95"/>
      <c r="CW267" s="95"/>
      <c r="CX267" s="95"/>
      <c r="CY267" s="95"/>
      <c r="CZ267" s="95"/>
      <c r="DA267" s="95"/>
      <c r="DB267" s="95"/>
      <c r="DC267" s="95"/>
      <c r="DD267" s="95"/>
      <c r="DE267" s="95"/>
      <c r="DF267" s="95"/>
      <c r="DG267" s="95"/>
      <c r="DH267" s="95"/>
      <c r="DI267" s="95"/>
      <c r="DJ267" s="95"/>
      <c r="DK267" s="95"/>
      <c r="DL267" s="95"/>
      <c r="DM267" s="95"/>
      <c r="DN267" s="95"/>
      <c r="DO267" s="95"/>
      <c r="DP267" s="95"/>
      <c r="DQ267" s="95"/>
      <c r="DR267" s="95"/>
      <c r="DS267" s="95"/>
      <c r="DT267" s="95"/>
      <c r="DU267" s="95"/>
      <c r="DV267" s="95"/>
      <c r="DW267" s="95"/>
      <c r="DX267" s="95"/>
      <c r="DY267" s="95"/>
      <c r="DZ267" s="95"/>
      <c r="EA267" s="95"/>
      <c r="EB267" s="95"/>
      <c r="EC267" s="95"/>
      <c r="ED267" s="95"/>
      <c r="EE267" s="95"/>
      <c r="EF267" s="95"/>
      <c r="EG267" s="95"/>
      <c r="EH267" s="95"/>
      <c r="EI267" s="95"/>
      <c r="EJ267" s="95"/>
      <c r="EK267" s="95"/>
      <c r="EL267" s="95"/>
      <c r="EM267" s="95"/>
      <c r="EN267" s="95"/>
      <c r="EO267" s="95"/>
      <c r="EP267" s="95"/>
      <c r="EQ267" s="95"/>
      <c r="ER267" s="95"/>
      <c r="ES267" s="95"/>
      <c r="ET267" s="95"/>
      <c r="EU267" s="95"/>
      <c r="EV267" s="95"/>
      <c r="EW267" s="95"/>
      <c r="EX267" s="95"/>
      <c r="EY267" s="95"/>
      <c r="EZ267" s="95"/>
      <c r="FA267" s="95"/>
      <c r="FB267" s="95"/>
      <c r="FC267" s="95"/>
      <c r="FD267" s="95"/>
      <c r="FE267" s="95"/>
      <c r="FF267" s="95"/>
      <c r="FG267" s="95"/>
      <c r="FH267" s="95"/>
      <c r="FI267" s="95"/>
      <c r="FJ267" s="95"/>
    </row>
    <row r="268" spans="1:166" s="43" customFormat="1" ht="61.2" x14ac:dyDescent="0.3">
      <c r="A268" s="104"/>
      <c r="B268" s="103"/>
      <c r="C268" s="104"/>
      <c r="D268" s="102">
        <v>104</v>
      </c>
      <c r="E268" s="10" t="s">
        <v>783</v>
      </c>
      <c r="F268" s="16">
        <v>6</v>
      </c>
      <c r="G268" s="109">
        <v>86.91</v>
      </c>
      <c r="H268" s="104"/>
      <c r="I268" s="104"/>
      <c r="J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5"/>
      <c r="AZ268" s="95"/>
      <c r="BA268" s="95"/>
      <c r="BB268" s="95"/>
      <c r="BC268" s="95"/>
      <c r="BD268" s="95"/>
      <c r="BE268" s="95"/>
      <c r="BF268" s="95"/>
      <c r="BG268" s="95"/>
      <c r="BH268" s="95"/>
      <c r="BI268" s="95"/>
      <c r="BJ268" s="95"/>
      <c r="BK268" s="95"/>
      <c r="BL268" s="95"/>
      <c r="BM268" s="95"/>
      <c r="BN268" s="95"/>
      <c r="BO268" s="95"/>
      <c r="BP268" s="95"/>
      <c r="BQ268" s="95"/>
      <c r="BR268" s="95"/>
      <c r="BS268" s="95"/>
      <c r="BT268" s="95"/>
      <c r="BU268" s="95"/>
      <c r="BV268" s="95"/>
      <c r="BW268" s="95"/>
      <c r="BX268" s="95"/>
      <c r="BY268" s="95"/>
      <c r="BZ268" s="95"/>
      <c r="CA268" s="95"/>
      <c r="CB268" s="95"/>
      <c r="CC268" s="95"/>
      <c r="CD268" s="95"/>
      <c r="CE268" s="95"/>
      <c r="CF268" s="95"/>
      <c r="CG268" s="95"/>
      <c r="CH268" s="95"/>
      <c r="CI268" s="95"/>
      <c r="CJ268" s="95"/>
      <c r="CK268" s="95"/>
      <c r="CL268" s="95"/>
      <c r="CM268" s="95"/>
      <c r="CN268" s="95"/>
      <c r="CO268" s="95"/>
      <c r="CP268" s="95"/>
      <c r="CQ268" s="95"/>
      <c r="CR268" s="95"/>
      <c r="CS268" s="95"/>
      <c r="CT268" s="95"/>
      <c r="CU268" s="95"/>
      <c r="CV268" s="95"/>
      <c r="CW268" s="95"/>
      <c r="CX268" s="95"/>
      <c r="CY268" s="95"/>
      <c r="CZ268" s="95"/>
      <c r="DA268" s="95"/>
      <c r="DB268" s="95"/>
      <c r="DC268" s="95"/>
      <c r="DD268" s="95"/>
      <c r="DE268" s="95"/>
      <c r="DF268" s="95"/>
      <c r="DG268" s="95"/>
      <c r="DH268" s="95"/>
      <c r="DI268" s="95"/>
      <c r="DJ268" s="95"/>
      <c r="DK268" s="95"/>
      <c r="DL268" s="95"/>
      <c r="DM268" s="95"/>
      <c r="DN268" s="95"/>
      <c r="DO268" s="95"/>
      <c r="DP268" s="95"/>
      <c r="DQ268" s="95"/>
      <c r="DR268" s="95"/>
      <c r="DS268" s="95"/>
      <c r="DT268" s="95"/>
      <c r="DU268" s="95"/>
      <c r="DV268" s="95"/>
      <c r="DW268" s="95"/>
      <c r="DX268" s="95"/>
      <c r="DY268" s="95"/>
      <c r="DZ268" s="95"/>
      <c r="EA268" s="95"/>
      <c r="EB268" s="95"/>
      <c r="EC268" s="95"/>
      <c r="ED268" s="95"/>
      <c r="EE268" s="95"/>
      <c r="EF268" s="95"/>
      <c r="EG268" s="95"/>
      <c r="EH268" s="95"/>
      <c r="EI268" s="95"/>
      <c r="EJ268" s="95"/>
      <c r="EK268" s="95"/>
      <c r="EL268" s="95"/>
      <c r="EM268" s="95"/>
      <c r="EN268" s="95"/>
      <c r="EO268" s="95"/>
      <c r="EP268" s="95"/>
      <c r="EQ268" s="95"/>
      <c r="ER268" s="95"/>
      <c r="ES268" s="95"/>
      <c r="ET268" s="95"/>
      <c r="EU268" s="95"/>
      <c r="EV268" s="95"/>
      <c r="EW268" s="95"/>
      <c r="EX268" s="95"/>
      <c r="EY268" s="95"/>
      <c r="EZ268" s="95"/>
      <c r="FA268" s="95"/>
      <c r="FB268" s="95"/>
      <c r="FC268" s="95"/>
      <c r="FD268" s="95"/>
      <c r="FE268" s="95"/>
      <c r="FF268" s="95"/>
      <c r="FG268" s="95"/>
      <c r="FH268" s="95"/>
      <c r="FI268" s="95"/>
      <c r="FJ268" s="95"/>
    </row>
    <row r="269" spans="1:166" s="43" customFormat="1" ht="30.6" x14ac:dyDescent="0.3">
      <c r="A269" s="104"/>
      <c r="B269" s="103"/>
      <c r="C269" s="104"/>
      <c r="D269" s="102">
        <v>105</v>
      </c>
      <c r="E269" s="10" t="s">
        <v>81</v>
      </c>
      <c r="F269" s="16">
        <v>102</v>
      </c>
      <c r="G269" s="109">
        <v>86.854883720930232</v>
      </c>
      <c r="H269" s="104"/>
      <c r="I269" s="104"/>
      <c r="J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5"/>
      <c r="DI269" s="95"/>
      <c r="DJ269" s="95"/>
      <c r="DK269" s="95"/>
      <c r="DL269" s="95"/>
      <c r="DM269" s="95"/>
      <c r="DN269" s="95"/>
      <c r="DO269" s="95"/>
      <c r="DP269" s="95"/>
      <c r="DQ269" s="95"/>
      <c r="DR269" s="95"/>
      <c r="DS269" s="95"/>
      <c r="DT269" s="95"/>
      <c r="DU269" s="95"/>
      <c r="DV269" s="95"/>
      <c r="DW269" s="95"/>
      <c r="DX269" s="95"/>
      <c r="DY269" s="95"/>
      <c r="DZ269" s="95"/>
      <c r="EA269" s="95"/>
      <c r="EB269" s="95"/>
      <c r="EC269" s="95"/>
      <c r="ED269" s="95"/>
      <c r="EE269" s="95"/>
      <c r="EF269" s="95"/>
      <c r="EG269" s="95"/>
      <c r="EH269" s="95"/>
      <c r="EI269" s="95"/>
      <c r="EJ269" s="95"/>
      <c r="EK269" s="95"/>
      <c r="EL269" s="95"/>
      <c r="EM269" s="95"/>
      <c r="EN269" s="95"/>
      <c r="EO269" s="95"/>
      <c r="EP269" s="95"/>
      <c r="EQ269" s="95"/>
      <c r="ER269" s="95"/>
      <c r="ES269" s="95"/>
      <c r="ET269" s="95"/>
      <c r="EU269" s="95"/>
      <c r="EV269" s="95"/>
      <c r="EW269" s="95"/>
      <c r="EX269" s="95"/>
      <c r="EY269" s="95"/>
      <c r="EZ269" s="95"/>
      <c r="FA269" s="95"/>
      <c r="FB269" s="95"/>
      <c r="FC269" s="95"/>
      <c r="FD269" s="95"/>
      <c r="FE269" s="95"/>
      <c r="FF269" s="95"/>
      <c r="FG269" s="95"/>
      <c r="FH269" s="95"/>
      <c r="FI269" s="95"/>
      <c r="FJ269" s="95"/>
    </row>
    <row r="270" spans="1:166" s="43" customFormat="1" ht="51" x14ac:dyDescent="0.3">
      <c r="A270" s="104"/>
      <c r="B270" s="103"/>
      <c r="C270" s="104"/>
      <c r="D270" s="102">
        <v>106</v>
      </c>
      <c r="E270" s="12" t="s">
        <v>177</v>
      </c>
      <c r="F270" s="18">
        <v>240</v>
      </c>
      <c r="G270" s="108">
        <v>86.773708609271523</v>
      </c>
      <c r="H270" s="104"/>
      <c r="I270" s="104"/>
      <c r="J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5"/>
      <c r="AZ270" s="95"/>
      <c r="BA270" s="95"/>
      <c r="BB270" s="95"/>
      <c r="BC270" s="95"/>
      <c r="BD270" s="95"/>
      <c r="BE270" s="95"/>
      <c r="BF270" s="95"/>
      <c r="BG270" s="95"/>
      <c r="BH270" s="95"/>
      <c r="BI270" s="95"/>
      <c r="BJ270" s="95"/>
      <c r="BK270" s="95"/>
      <c r="BL270" s="95"/>
      <c r="BM270" s="95"/>
      <c r="BN270" s="95"/>
      <c r="BO270" s="95"/>
      <c r="BP270" s="95"/>
      <c r="BQ270" s="95"/>
      <c r="BR270" s="95"/>
      <c r="BS270" s="95"/>
      <c r="BT270" s="95"/>
      <c r="BU270" s="95"/>
      <c r="BV270" s="95"/>
      <c r="BW270" s="95"/>
      <c r="BX270" s="95"/>
      <c r="BY270" s="95"/>
      <c r="BZ270" s="95"/>
      <c r="CA270" s="95"/>
      <c r="CB270" s="95"/>
      <c r="CC270" s="95"/>
      <c r="CD270" s="95"/>
      <c r="CE270" s="95"/>
      <c r="CF270" s="95"/>
      <c r="CG270" s="95"/>
      <c r="CH270" s="95"/>
      <c r="CI270" s="95"/>
      <c r="CJ270" s="95"/>
      <c r="CK270" s="95"/>
      <c r="CL270" s="95"/>
      <c r="CM270" s="95"/>
      <c r="CN270" s="95"/>
      <c r="CO270" s="95"/>
      <c r="CP270" s="95"/>
      <c r="CQ270" s="95"/>
      <c r="CR270" s="95"/>
      <c r="CS270" s="95"/>
      <c r="CT270" s="95"/>
      <c r="CU270" s="95"/>
      <c r="CV270" s="95"/>
      <c r="CW270" s="95"/>
      <c r="CX270" s="95"/>
      <c r="CY270" s="95"/>
      <c r="CZ270" s="95"/>
      <c r="DA270" s="95"/>
      <c r="DB270" s="95"/>
      <c r="DC270" s="95"/>
      <c r="DD270" s="95"/>
      <c r="DE270" s="95"/>
      <c r="DF270" s="95"/>
      <c r="DG270" s="95"/>
      <c r="DH270" s="95"/>
      <c r="DI270" s="95"/>
      <c r="DJ270" s="95"/>
      <c r="DK270" s="95"/>
      <c r="DL270" s="95"/>
      <c r="DM270" s="95"/>
      <c r="DN270" s="95"/>
      <c r="DO270" s="95"/>
      <c r="DP270" s="95"/>
      <c r="DQ270" s="95"/>
      <c r="DR270" s="95"/>
      <c r="DS270" s="95"/>
      <c r="DT270" s="95"/>
      <c r="DU270" s="95"/>
      <c r="DV270" s="95"/>
      <c r="DW270" s="95"/>
      <c r="DX270" s="95"/>
      <c r="DY270" s="95"/>
      <c r="DZ270" s="95"/>
      <c r="EA270" s="95"/>
      <c r="EB270" s="95"/>
      <c r="EC270" s="95"/>
      <c r="ED270" s="95"/>
      <c r="EE270" s="95"/>
      <c r="EF270" s="95"/>
      <c r="EG270" s="95"/>
      <c r="EH270" s="95"/>
      <c r="EI270" s="95"/>
      <c r="EJ270" s="95"/>
      <c r="EK270" s="95"/>
      <c r="EL270" s="95"/>
      <c r="EM270" s="95"/>
      <c r="EN270" s="95"/>
      <c r="EO270" s="95"/>
      <c r="EP270" s="95"/>
      <c r="EQ270" s="95"/>
      <c r="ER270" s="95"/>
      <c r="ES270" s="95"/>
      <c r="ET270" s="95"/>
      <c r="EU270" s="95"/>
      <c r="EV270" s="95"/>
      <c r="EW270" s="95"/>
      <c r="EX270" s="95"/>
      <c r="EY270" s="95"/>
      <c r="EZ270" s="95"/>
      <c r="FA270" s="95"/>
      <c r="FB270" s="95"/>
      <c r="FC270" s="95"/>
      <c r="FD270" s="95"/>
      <c r="FE270" s="95"/>
      <c r="FF270" s="95"/>
      <c r="FG270" s="95"/>
      <c r="FH270" s="95"/>
      <c r="FI270" s="95"/>
      <c r="FJ270" s="95"/>
    </row>
    <row r="271" spans="1:166" s="43" customFormat="1" ht="30.6" x14ac:dyDescent="0.3">
      <c r="A271" s="104"/>
      <c r="B271" s="103"/>
      <c r="C271" s="104"/>
      <c r="D271" s="102">
        <v>107</v>
      </c>
      <c r="E271" s="10" t="s">
        <v>115</v>
      </c>
      <c r="F271" s="16">
        <v>140</v>
      </c>
      <c r="G271" s="109">
        <v>86.73091603053436</v>
      </c>
      <c r="H271" s="104"/>
      <c r="I271" s="104"/>
      <c r="J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c r="EO271" s="95"/>
      <c r="EP271" s="95"/>
      <c r="EQ271" s="95"/>
      <c r="ER271" s="95"/>
      <c r="ES271" s="95"/>
      <c r="ET271" s="95"/>
      <c r="EU271" s="95"/>
      <c r="EV271" s="95"/>
      <c r="EW271" s="95"/>
      <c r="EX271" s="95"/>
      <c r="EY271" s="95"/>
      <c r="EZ271" s="95"/>
      <c r="FA271" s="95"/>
      <c r="FB271" s="95"/>
      <c r="FC271" s="95"/>
      <c r="FD271" s="95"/>
      <c r="FE271" s="95"/>
      <c r="FF271" s="95"/>
      <c r="FG271" s="95"/>
      <c r="FH271" s="95"/>
      <c r="FI271" s="95"/>
      <c r="FJ271" s="95"/>
    </row>
    <row r="272" spans="1:166" s="43" customFormat="1" ht="51" x14ac:dyDescent="0.3">
      <c r="A272" s="104"/>
      <c r="B272" s="103"/>
      <c r="C272" s="104"/>
      <c r="D272" s="102">
        <v>108</v>
      </c>
      <c r="E272" s="10" t="s">
        <v>46</v>
      </c>
      <c r="F272" s="16">
        <v>54</v>
      </c>
      <c r="G272" s="109">
        <v>86.720198675496704</v>
      </c>
      <c r="H272" s="104"/>
      <c r="I272" s="104"/>
      <c r="J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row>
    <row r="273" spans="1:166" s="43" customFormat="1" ht="51" x14ac:dyDescent="0.3">
      <c r="A273" s="104"/>
      <c r="B273" s="103"/>
      <c r="C273" s="104"/>
      <c r="D273" s="102">
        <v>109</v>
      </c>
      <c r="E273" s="10" t="s">
        <v>157</v>
      </c>
      <c r="F273" s="16">
        <v>200</v>
      </c>
      <c r="G273" s="108">
        <v>86.689090909090908</v>
      </c>
      <c r="H273" s="104"/>
      <c r="I273" s="104"/>
      <c r="J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95"/>
      <c r="DL273" s="95"/>
      <c r="DM273" s="95"/>
      <c r="DN273" s="95"/>
      <c r="DO273" s="95"/>
      <c r="DP273" s="95"/>
      <c r="DQ273" s="95"/>
      <c r="DR273" s="95"/>
      <c r="DS273" s="95"/>
      <c r="DT273" s="95"/>
      <c r="DU273" s="95"/>
      <c r="DV273" s="95"/>
      <c r="DW273" s="95"/>
      <c r="DX273" s="95"/>
      <c r="DY273" s="95"/>
      <c r="DZ273" s="95"/>
      <c r="EA273" s="95"/>
      <c r="EB273" s="95"/>
      <c r="EC273" s="95"/>
      <c r="ED273" s="95"/>
      <c r="EE273" s="95"/>
      <c r="EF273" s="95"/>
      <c r="EG273" s="95"/>
      <c r="EH273" s="95"/>
      <c r="EI273" s="95"/>
      <c r="EJ273" s="95"/>
      <c r="EK273" s="95"/>
      <c r="EL273" s="95"/>
      <c r="EM273" s="95"/>
      <c r="EN273" s="95"/>
      <c r="EO273" s="95"/>
      <c r="EP273" s="95"/>
      <c r="EQ273" s="95"/>
      <c r="ER273" s="95"/>
      <c r="ES273" s="95"/>
      <c r="ET273" s="95"/>
      <c r="EU273" s="95"/>
      <c r="EV273" s="95"/>
      <c r="EW273" s="95"/>
      <c r="EX273" s="95"/>
      <c r="EY273" s="95"/>
      <c r="EZ273" s="95"/>
      <c r="FA273" s="95"/>
      <c r="FB273" s="95"/>
      <c r="FC273" s="95"/>
      <c r="FD273" s="95"/>
      <c r="FE273" s="95"/>
      <c r="FF273" s="95"/>
      <c r="FG273" s="95"/>
      <c r="FH273" s="95"/>
      <c r="FI273" s="95"/>
      <c r="FJ273" s="95"/>
    </row>
    <row r="274" spans="1:166" s="43" customFormat="1" ht="51" x14ac:dyDescent="0.3">
      <c r="A274" s="104"/>
      <c r="B274" s="103"/>
      <c r="C274" s="104"/>
      <c r="D274" s="102">
        <v>110</v>
      </c>
      <c r="E274" s="10" t="s">
        <v>836</v>
      </c>
      <c r="F274" s="16">
        <v>207</v>
      </c>
      <c r="G274" s="108">
        <v>86.688936170212784</v>
      </c>
      <c r="H274" s="104"/>
      <c r="I274" s="104"/>
      <c r="J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95"/>
      <c r="EM274" s="95"/>
      <c r="EN274" s="95"/>
      <c r="EO274" s="95"/>
      <c r="EP274" s="95"/>
      <c r="EQ274" s="95"/>
      <c r="ER274" s="95"/>
      <c r="ES274" s="95"/>
      <c r="ET274" s="95"/>
      <c r="EU274" s="95"/>
      <c r="EV274" s="95"/>
      <c r="EW274" s="95"/>
      <c r="EX274" s="95"/>
      <c r="EY274" s="95"/>
      <c r="EZ274" s="95"/>
      <c r="FA274" s="95"/>
      <c r="FB274" s="95"/>
      <c r="FC274" s="95"/>
      <c r="FD274" s="95"/>
      <c r="FE274" s="95"/>
      <c r="FF274" s="95"/>
      <c r="FG274" s="95"/>
      <c r="FH274" s="95"/>
      <c r="FI274" s="95"/>
      <c r="FJ274" s="95"/>
    </row>
    <row r="275" spans="1:166" s="43" customFormat="1" ht="40.799999999999997" x14ac:dyDescent="0.3">
      <c r="A275" s="104"/>
      <c r="B275" s="103"/>
      <c r="C275" s="104"/>
      <c r="D275" s="102">
        <v>111</v>
      </c>
      <c r="E275" s="10" t="s">
        <v>819</v>
      </c>
      <c r="F275" s="16">
        <v>155</v>
      </c>
      <c r="G275" s="109">
        <v>86.685748502994016</v>
      </c>
      <c r="H275" s="104"/>
      <c r="I275" s="104"/>
      <c r="J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95"/>
      <c r="EM275" s="95"/>
      <c r="EN275" s="95"/>
      <c r="EO275" s="95"/>
      <c r="EP275" s="95"/>
      <c r="EQ275" s="95"/>
      <c r="ER275" s="95"/>
      <c r="ES275" s="95"/>
      <c r="ET275" s="95"/>
      <c r="EU275" s="95"/>
      <c r="EV275" s="95"/>
      <c r="EW275" s="95"/>
      <c r="EX275" s="95"/>
      <c r="EY275" s="95"/>
      <c r="EZ275" s="95"/>
      <c r="FA275" s="95"/>
      <c r="FB275" s="95"/>
      <c r="FC275" s="95"/>
      <c r="FD275" s="95"/>
      <c r="FE275" s="95"/>
      <c r="FF275" s="95"/>
      <c r="FG275" s="95"/>
      <c r="FH275" s="95"/>
      <c r="FI275" s="95"/>
      <c r="FJ275" s="95"/>
    </row>
    <row r="276" spans="1:166" s="43" customFormat="1" ht="51" x14ac:dyDescent="0.3">
      <c r="A276" s="104"/>
      <c r="B276" s="103"/>
      <c r="C276" s="104"/>
      <c r="D276" s="102">
        <v>112</v>
      </c>
      <c r="E276" s="10" t="s">
        <v>39</v>
      </c>
      <c r="F276" s="16">
        <v>47</v>
      </c>
      <c r="G276" s="109">
        <v>86.62157894736842</v>
      </c>
      <c r="H276" s="104"/>
      <c r="I276" s="104"/>
      <c r="J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c r="BG276" s="95"/>
      <c r="BH276" s="95"/>
      <c r="BI276" s="95"/>
      <c r="BJ276" s="95"/>
      <c r="BK276" s="95"/>
      <c r="BL276" s="95"/>
      <c r="BM276" s="95"/>
      <c r="BN276" s="95"/>
      <c r="BO276" s="95"/>
      <c r="BP276" s="95"/>
      <c r="BQ276" s="95"/>
      <c r="BR276" s="95"/>
      <c r="BS276" s="95"/>
      <c r="BT276" s="95"/>
      <c r="BU276" s="95"/>
      <c r="BV276" s="95"/>
      <c r="BW276" s="95"/>
      <c r="BX276" s="95"/>
      <c r="BY276" s="95"/>
      <c r="BZ276" s="95"/>
      <c r="CA276" s="95"/>
      <c r="CB276" s="95"/>
      <c r="CC276" s="95"/>
      <c r="CD276" s="95"/>
      <c r="CE276" s="95"/>
      <c r="CF276" s="95"/>
      <c r="CG276" s="95"/>
      <c r="CH276" s="95"/>
      <c r="CI276" s="95"/>
      <c r="CJ276" s="95"/>
      <c r="CK276" s="95"/>
      <c r="CL276" s="95"/>
      <c r="CM276" s="95"/>
      <c r="CN276" s="95"/>
      <c r="CO276" s="95"/>
      <c r="CP276" s="95"/>
      <c r="CQ276" s="95"/>
      <c r="CR276" s="95"/>
      <c r="CS276" s="95"/>
      <c r="CT276" s="95"/>
      <c r="CU276" s="95"/>
      <c r="CV276" s="95"/>
      <c r="CW276" s="95"/>
      <c r="CX276" s="95"/>
      <c r="CY276" s="95"/>
      <c r="CZ276" s="95"/>
      <c r="DA276" s="95"/>
      <c r="DB276" s="95"/>
      <c r="DC276" s="95"/>
      <c r="DD276" s="95"/>
      <c r="DE276" s="95"/>
      <c r="DF276" s="95"/>
      <c r="DG276" s="95"/>
      <c r="DH276" s="95"/>
      <c r="DI276" s="95"/>
      <c r="DJ276" s="95"/>
      <c r="DK276" s="95"/>
      <c r="DL276" s="95"/>
      <c r="DM276" s="95"/>
      <c r="DN276" s="95"/>
      <c r="DO276" s="95"/>
      <c r="DP276" s="95"/>
      <c r="DQ276" s="95"/>
      <c r="DR276" s="95"/>
      <c r="DS276" s="95"/>
      <c r="DT276" s="95"/>
      <c r="DU276" s="95"/>
      <c r="DV276" s="95"/>
      <c r="DW276" s="95"/>
      <c r="DX276" s="95"/>
      <c r="DY276" s="95"/>
      <c r="DZ276" s="95"/>
      <c r="EA276" s="95"/>
      <c r="EB276" s="95"/>
      <c r="EC276" s="95"/>
      <c r="ED276" s="95"/>
      <c r="EE276" s="95"/>
      <c r="EF276" s="95"/>
      <c r="EG276" s="95"/>
      <c r="EH276" s="95"/>
      <c r="EI276" s="95"/>
      <c r="EJ276" s="95"/>
      <c r="EK276" s="95"/>
      <c r="EL276" s="95"/>
      <c r="EM276" s="95"/>
      <c r="EN276" s="95"/>
      <c r="EO276" s="95"/>
      <c r="EP276" s="95"/>
      <c r="EQ276" s="95"/>
      <c r="ER276" s="95"/>
      <c r="ES276" s="95"/>
      <c r="ET276" s="95"/>
      <c r="EU276" s="95"/>
      <c r="EV276" s="95"/>
      <c r="EW276" s="95"/>
      <c r="EX276" s="95"/>
      <c r="EY276" s="95"/>
      <c r="EZ276" s="95"/>
      <c r="FA276" s="95"/>
      <c r="FB276" s="95"/>
      <c r="FC276" s="95"/>
      <c r="FD276" s="95"/>
      <c r="FE276" s="95"/>
      <c r="FF276" s="95"/>
      <c r="FG276" s="95"/>
      <c r="FH276" s="95"/>
      <c r="FI276" s="95"/>
      <c r="FJ276" s="95"/>
    </row>
    <row r="277" spans="1:166" s="43" customFormat="1" ht="61.2" x14ac:dyDescent="0.3">
      <c r="A277" s="104"/>
      <c r="B277" s="103"/>
      <c r="C277" s="104"/>
      <c r="D277" s="102">
        <v>113</v>
      </c>
      <c r="E277" s="10" t="s">
        <v>49</v>
      </c>
      <c r="F277" s="16">
        <v>57</v>
      </c>
      <c r="G277" s="109">
        <v>86.597958115183246</v>
      </c>
      <c r="H277" s="104"/>
      <c r="I277" s="104"/>
      <c r="J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5"/>
      <c r="DI277" s="95"/>
      <c r="DJ277" s="95"/>
      <c r="DK277" s="95"/>
      <c r="DL277" s="95"/>
      <c r="DM277" s="95"/>
      <c r="DN277" s="95"/>
      <c r="DO277" s="95"/>
      <c r="DP277" s="95"/>
      <c r="DQ277" s="95"/>
      <c r="DR277" s="95"/>
      <c r="DS277" s="95"/>
      <c r="DT277" s="95"/>
      <c r="DU277" s="95"/>
      <c r="DV277" s="95"/>
      <c r="DW277" s="95"/>
      <c r="DX277" s="95"/>
      <c r="DY277" s="95"/>
      <c r="DZ277" s="95"/>
      <c r="EA277" s="95"/>
      <c r="EB277" s="95"/>
      <c r="EC277" s="95"/>
      <c r="ED277" s="95"/>
      <c r="EE277" s="95"/>
      <c r="EF277" s="95"/>
      <c r="EG277" s="95"/>
      <c r="EH277" s="95"/>
      <c r="EI277" s="95"/>
      <c r="EJ277" s="95"/>
      <c r="EK277" s="95"/>
      <c r="EL277" s="95"/>
      <c r="EM277" s="95"/>
      <c r="EN277" s="95"/>
      <c r="EO277" s="95"/>
      <c r="EP277" s="95"/>
      <c r="EQ277" s="95"/>
      <c r="ER277" s="95"/>
      <c r="ES277" s="95"/>
      <c r="ET277" s="95"/>
      <c r="EU277" s="95"/>
      <c r="EV277" s="95"/>
      <c r="EW277" s="95"/>
      <c r="EX277" s="95"/>
      <c r="EY277" s="95"/>
      <c r="EZ277" s="95"/>
      <c r="FA277" s="95"/>
      <c r="FB277" s="95"/>
      <c r="FC277" s="95"/>
      <c r="FD277" s="95"/>
      <c r="FE277" s="95"/>
      <c r="FF277" s="95"/>
      <c r="FG277" s="95"/>
      <c r="FH277" s="95"/>
      <c r="FI277" s="95"/>
      <c r="FJ277" s="95"/>
    </row>
    <row r="278" spans="1:166" s="43" customFormat="1" ht="30.6" x14ac:dyDescent="0.3">
      <c r="A278" s="104"/>
      <c r="B278" s="103"/>
      <c r="C278" s="104"/>
      <c r="D278" s="102">
        <v>114</v>
      </c>
      <c r="E278" s="10" t="s">
        <v>89</v>
      </c>
      <c r="F278" s="16">
        <v>110</v>
      </c>
      <c r="G278" s="109">
        <v>86.572238805970159</v>
      </c>
      <c r="H278" s="104"/>
      <c r="I278" s="104"/>
      <c r="J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BG278" s="95"/>
      <c r="BH278" s="95"/>
      <c r="BI278" s="95"/>
      <c r="BJ278" s="95"/>
      <c r="BK278" s="95"/>
      <c r="BL278" s="95"/>
      <c r="BM278" s="95"/>
      <c r="BN278" s="95"/>
      <c r="BO278" s="95"/>
      <c r="BP278" s="95"/>
      <c r="BQ278" s="95"/>
      <c r="BR278" s="95"/>
      <c r="BS278" s="95"/>
      <c r="BT278" s="95"/>
      <c r="BU278" s="95"/>
      <c r="BV278" s="95"/>
      <c r="BW278" s="95"/>
      <c r="BX278" s="95"/>
      <c r="BY278" s="95"/>
      <c r="BZ278" s="95"/>
      <c r="CA278" s="95"/>
      <c r="CB278" s="95"/>
      <c r="CC278" s="95"/>
      <c r="CD278" s="95"/>
      <c r="CE278" s="95"/>
      <c r="CF278" s="95"/>
      <c r="CG278" s="95"/>
      <c r="CH278" s="95"/>
      <c r="CI278" s="95"/>
      <c r="CJ278" s="95"/>
      <c r="CK278" s="95"/>
      <c r="CL278" s="95"/>
      <c r="CM278" s="95"/>
      <c r="CN278" s="95"/>
      <c r="CO278" s="95"/>
      <c r="CP278" s="95"/>
      <c r="CQ278" s="95"/>
      <c r="CR278" s="95"/>
      <c r="CS278" s="95"/>
      <c r="CT278" s="95"/>
      <c r="CU278" s="95"/>
      <c r="CV278" s="95"/>
      <c r="CW278" s="95"/>
      <c r="CX278" s="95"/>
      <c r="CY278" s="95"/>
      <c r="CZ278" s="95"/>
      <c r="DA278" s="95"/>
      <c r="DB278" s="95"/>
      <c r="DC278" s="95"/>
      <c r="DD278" s="95"/>
      <c r="DE278" s="95"/>
      <c r="DF278" s="95"/>
      <c r="DG278" s="95"/>
      <c r="DH278" s="95"/>
      <c r="DI278" s="95"/>
      <c r="DJ278" s="95"/>
      <c r="DK278" s="95"/>
      <c r="DL278" s="95"/>
      <c r="DM278" s="95"/>
      <c r="DN278" s="95"/>
      <c r="DO278" s="95"/>
      <c r="DP278" s="95"/>
      <c r="DQ278" s="95"/>
      <c r="DR278" s="95"/>
      <c r="DS278" s="95"/>
      <c r="DT278" s="95"/>
      <c r="DU278" s="95"/>
      <c r="DV278" s="95"/>
      <c r="DW278" s="95"/>
      <c r="DX278" s="95"/>
      <c r="DY278" s="95"/>
      <c r="DZ278" s="95"/>
      <c r="EA278" s="95"/>
      <c r="EB278" s="95"/>
      <c r="EC278" s="95"/>
      <c r="ED278" s="95"/>
      <c r="EE278" s="95"/>
      <c r="EF278" s="95"/>
      <c r="EG278" s="95"/>
      <c r="EH278" s="95"/>
      <c r="EI278" s="95"/>
      <c r="EJ278" s="95"/>
      <c r="EK278" s="95"/>
      <c r="EL278" s="95"/>
      <c r="EM278" s="95"/>
      <c r="EN278" s="95"/>
      <c r="EO278" s="95"/>
      <c r="EP278" s="95"/>
      <c r="EQ278" s="95"/>
      <c r="ER278" s="95"/>
      <c r="ES278" s="95"/>
      <c r="ET278" s="95"/>
      <c r="EU278" s="95"/>
      <c r="EV278" s="95"/>
      <c r="EW278" s="95"/>
      <c r="EX278" s="95"/>
      <c r="EY278" s="95"/>
      <c r="EZ278" s="95"/>
      <c r="FA278" s="95"/>
      <c r="FB278" s="95"/>
      <c r="FC278" s="95"/>
      <c r="FD278" s="95"/>
      <c r="FE278" s="95"/>
      <c r="FF278" s="95"/>
      <c r="FG278" s="95"/>
      <c r="FH278" s="95"/>
      <c r="FI278" s="95"/>
      <c r="FJ278" s="95"/>
    </row>
    <row r="279" spans="1:166" s="43" customFormat="1" ht="30.6" x14ac:dyDescent="0.3">
      <c r="A279" s="104"/>
      <c r="B279" s="103"/>
      <c r="C279" s="104"/>
      <c r="D279" s="102">
        <v>115</v>
      </c>
      <c r="E279" s="10" t="s">
        <v>64</v>
      </c>
      <c r="F279" s="16">
        <v>82</v>
      </c>
      <c r="G279" s="109">
        <v>86.554285714285726</v>
      </c>
      <c r="H279" s="104"/>
      <c r="I279" s="104"/>
      <c r="J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c r="CH279" s="95"/>
      <c r="CI279" s="95"/>
      <c r="CJ279" s="95"/>
      <c r="CK279" s="95"/>
      <c r="CL279" s="95"/>
      <c r="CM279" s="95"/>
      <c r="CN279" s="95"/>
      <c r="CO279" s="95"/>
      <c r="CP279" s="95"/>
      <c r="CQ279" s="95"/>
      <c r="CR279" s="95"/>
      <c r="CS279" s="95"/>
      <c r="CT279" s="95"/>
      <c r="CU279" s="95"/>
      <c r="CV279" s="95"/>
      <c r="CW279" s="95"/>
      <c r="CX279" s="95"/>
      <c r="CY279" s="95"/>
      <c r="CZ279" s="95"/>
      <c r="DA279" s="95"/>
      <c r="DB279" s="95"/>
      <c r="DC279" s="95"/>
      <c r="DD279" s="95"/>
      <c r="DE279" s="95"/>
      <c r="DF279" s="95"/>
      <c r="DG279" s="95"/>
      <c r="DH279" s="95"/>
      <c r="DI279" s="95"/>
      <c r="DJ279" s="95"/>
      <c r="DK279" s="95"/>
      <c r="DL279" s="95"/>
      <c r="DM279" s="95"/>
      <c r="DN279" s="95"/>
      <c r="DO279" s="95"/>
      <c r="DP279" s="95"/>
      <c r="DQ279" s="95"/>
      <c r="DR279" s="95"/>
      <c r="DS279" s="95"/>
      <c r="DT279" s="95"/>
      <c r="DU279" s="95"/>
      <c r="DV279" s="95"/>
      <c r="DW279" s="95"/>
      <c r="DX279" s="95"/>
      <c r="DY279" s="95"/>
      <c r="DZ279" s="95"/>
      <c r="EA279" s="95"/>
      <c r="EB279" s="95"/>
      <c r="EC279" s="95"/>
      <c r="ED279" s="95"/>
      <c r="EE279" s="95"/>
      <c r="EF279" s="95"/>
      <c r="EG279" s="95"/>
      <c r="EH279" s="95"/>
      <c r="EI279" s="95"/>
      <c r="EJ279" s="95"/>
      <c r="EK279" s="95"/>
      <c r="EL279" s="95"/>
      <c r="EM279" s="95"/>
      <c r="EN279" s="95"/>
      <c r="EO279" s="95"/>
      <c r="EP279" s="95"/>
      <c r="EQ279" s="95"/>
      <c r="ER279" s="95"/>
      <c r="ES279" s="95"/>
      <c r="ET279" s="95"/>
      <c r="EU279" s="95"/>
      <c r="EV279" s="95"/>
      <c r="EW279" s="95"/>
      <c r="EX279" s="95"/>
      <c r="EY279" s="95"/>
      <c r="EZ279" s="95"/>
      <c r="FA279" s="95"/>
      <c r="FB279" s="95"/>
      <c r="FC279" s="95"/>
      <c r="FD279" s="95"/>
      <c r="FE279" s="95"/>
      <c r="FF279" s="95"/>
      <c r="FG279" s="95"/>
      <c r="FH279" s="95"/>
      <c r="FI279" s="95"/>
      <c r="FJ279" s="95"/>
    </row>
    <row r="280" spans="1:166" s="43" customFormat="1" ht="51" x14ac:dyDescent="0.3">
      <c r="A280" s="104"/>
      <c r="B280" s="103"/>
      <c r="C280" s="104"/>
      <c r="D280" s="102">
        <v>116</v>
      </c>
      <c r="E280" s="10" t="s">
        <v>34</v>
      </c>
      <c r="F280" s="16">
        <v>41</v>
      </c>
      <c r="G280" s="109">
        <v>86.544864864864863</v>
      </c>
      <c r="H280" s="104"/>
      <c r="I280" s="104"/>
      <c r="J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c r="EO280" s="95"/>
      <c r="EP280" s="95"/>
      <c r="EQ280" s="95"/>
      <c r="ER280" s="95"/>
      <c r="ES280" s="95"/>
      <c r="ET280" s="95"/>
      <c r="EU280" s="95"/>
      <c r="EV280" s="95"/>
      <c r="EW280" s="95"/>
      <c r="EX280" s="95"/>
      <c r="EY280" s="95"/>
      <c r="EZ280" s="95"/>
      <c r="FA280" s="95"/>
      <c r="FB280" s="95"/>
      <c r="FC280" s="95"/>
      <c r="FD280" s="95"/>
      <c r="FE280" s="95"/>
      <c r="FF280" s="95"/>
      <c r="FG280" s="95"/>
      <c r="FH280" s="95"/>
      <c r="FI280" s="95"/>
      <c r="FJ280" s="95"/>
    </row>
    <row r="281" spans="1:166" s="43" customFormat="1" ht="51" x14ac:dyDescent="0.3">
      <c r="A281" s="104"/>
      <c r="B281" s="103"/>
      <c r="C281" s="104"/>
      <c r="D281" s="102">
        <v>117</v>
      </c>
      <c r="E281" s="10" t="s">
        <v>38</v>
      </c>
      <c r="F281" s="16">
        <v>46</v>
      </c>
      <c r="G281" s="109">
        <v>86.474117647058819</v>
      </c>
      <c r="H281" s="104"/>
      <c r="I281" s="104"/>
      <c r="J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row>
    <row r="282" spans="1:166" s="43" customFormat="1" ht="30.6" x14ac:dyDescent="0.3">
      <c r="A282" s="104"/>
      <c r="B282" s="103"/>
      <c r="C282" s="104"/>
      <c r="D282" s="102">
        <v>118</v>
      </c>
      <c r="E282" s="10" t="s">
        <v>137</v>
      </c>
      <c r="F282" s="16">
        <v>173</v>
      </c>
      <c r="G282" s="108">
        <v>86.463789954337898</v>
      </c>
      <c r="H282" s="104"/>
      <c r="I282" s="104"/>
      <c r="J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row>
    <row r="283" spans="1:166" s="43" customFormat="1" ht="51" x14ac:dyDescent="0.3">
      <c r="A283" s="104"/>
      <c r="B283" s="103"/>
      <c r="C283" s="104"/>
      <c r="D283" s="102">
        <v>119</v>
      </c>
      <c r="E283" s="10" t="s">
        <v>844</v>
      </c>
      <c r="F283" s="16">
        <v>217</v>
      </c>
      <c r="G283" s="108">
        <v>86.460869565217379</v>
      </c>
      <c r="H283" s="104"/>
      <c r="I283" s="104"/>
      <c r="J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row>
    <row r="284" spans="1:166" s="43" customFormat="1" ht="51" x14ac:dyDescent="0.3">
      <c r="A284" s="104"/>
      <c r="B284" s="103"/>
      <c r="C284" s="104"/>
      <c r="D284" s="102">
        <v>120</v>
      </c>
      <c r="E284" s="15" t="s">
        <v>188</v>
      </c>
      <c r="F284" s="21">
        <v>251</v>
      </c>
      <c r="G284" s="108">
        <v>86.46025559105432</v>
      </c>
      <c r="H284" s="104"/>
      <c r="I284" s="104"/>
      <c r="J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row>
    <row r="285" spans="1:166" s="43" customFormat="1" ht="61.2" x14ac:dyDescent="0.3">
      <c r="A285" s="104"/>
      <c r="B285" s="103"/>
      <c r="C285" s="104"/>
      <c r="D285" s="102">
        <v>121</v>
      </c>
      <c r="E285" s="10" t="s">
        <v>782</v>
      </c>
      <c r="F285" s="16">
        <v>5</v>
      </c>
      <c r="G285" s="109">
        <v>86.453584905660378</v>
      </c>
      <c r="H285" s="104"/>
      <c r="I285" s="104"/>
      <c r="J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row>
    <row r="286" spans="1:166" s="43" customFormat="1" ht="40.799999999999997" x14ac:dyDescent="0.3">
      <c r="A286" s="104"/>
      <c r="B286" s="103"/>
      <c r="C286" s="104"/>
      <c r="D286" s="102">
        <v>122</v>
      </c>
      <c r="E286" s="10" t="s">
        <v>14</v>
      </c>
      <c r="F286" s="16">
        <v>12</v>
      </c>
      <c r="G286" s="109">
        <v>86.399523809523799</v>
      </c>
      <c r="H286" s="104"/>
      <c r="I286" s="104"/>
      <c r="J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row>
    <row r="287" spans="1:166" s="43" customFormat="1" ht="30.6" x14ac:dyDescent="0.3">
      <c r="A287" s="104"/>
      <c r="B287" s="103"/>
      <c r="C287" s="104"/>
      <c r="D287" s="102">
        <v>123</v>
      </c>
      <c r="E287" s="10" t="s">
        <v>104</v>
      </c>
      <c r="F287" s="16">
        <v>127</v>
      </c>
      <c r="G287" s="109">
        <v>86.346382978723412</v>
      </c>
      <c r="H287" s="104"/>
      <c r="I287" s="104"/>
      <c r="J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row>
    <row r="288" spans="1:166" s="43" customFormat="1" ht="51" x14ac:dyDescent="0.3">
      <c r="A288" s="104"/>
      <c r="B288" s="103"/>
      <c r="C288" s="104"/>
      <c r="D288" s="102">
        <v>124</v>
      </c>
      <c r="E288" s="10" t="s">
        <v>44</v>
      </c>
      <c r="F288" s="16">
        <v>52</v>
      </c>
      <c r="G288" s="109">
        <v>86.310000000000016</v>
      </c>
      <c r="H288" s="104"/>
      <c r="I288" s="104"/>
      <c r="J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95"/>
      <c r="DL288" s="95"/>
      <c r="DM288" s="95"/>
      <c r="DN288" s="95"/>
      <c r="DO288" s="95"/>
      <c r="DP288" s="95"/>
      <c r="DQ288" s="95"/>
      <c r="DR288" s="95"/>
      <c r="DS288" s="95"/>
      <c r="DT288" s="95"/>
      <c r="DU288" s="95"/>
      <c r="DV288" s="95"/>
      <c r="DW288" s="95"/>
      <c r="DX288" s="95"/>
      <c r="DY288" s="95"/>
      <c r="DZ288" s="95"/>
      <c r="EA288" s="95"/>
      <c r="EB288" s="95"/>
      <c r="EC288" s="95"/>
      <c r="ED288" s="95"/>
      <c r="EE288" s="95"/>
      <c r="EF288" s="95"/>
      <c r="EG288" s="95"/>
      <c r="EH288" s="95"/>
      <c r="EI288" s="95"/>
      <c r="EJ288" s="95"/>
      <c r="EK288" s="95"/>
      <c r="EL288" s="95"/>
      <c r="EM288" s="95"/>
      <c r="EN288" s="95"/>
      <c r="EO288" s="95"/>
      <c r="EP288" s="95"/>
      <c r="EQ288" s="95"/>
      <c r="ER288" s="95"/>
      <c r="ES288" s="95"/>
      <c r="ET288" s="95"/>
      <c r="EU288" s="95"/>
      <c r="EV288" s="95"/>
      <c r="EW288" s="95"/>
      <c r="EX288" s="95"/>
      <c r="EY288" s="95"/>
      <c r="EZ288" s="95"/>
      <c r="FA288" s="95"/>
      <c r="FB288" s="95"/>
      <c r="FC288" s="95"/>
      <c r="FD288" s="95"/>
      <c r="FE288" s="95"/>
      <c r="FF288" s="95"/>
      <c r="FG288" s="95"/>
      <c r="FH288" s="95"/>
      <c r="FI288" s="95"/>
      <c r="FJ288" s="95"/>
    </row>
    <row r="289" spans="1:166" s="43" customFormat="1" ht="51" x14ac:dyDescent="0.3">
      <c r="A289" s="104"/>
      <c r="B289" s="103"/>
      <c r="C289" s="104"/>
      <c r="D289" s="102">
        <v>125</v>
      </c>
      <c r="E289" s="10" t="s">
        <v>800</v>
      </c>
      <c r="F289" s="16">
        <v>75</v>
      </c>
      <c r="G289" s="109">
        <v>86.26367816091954</v>
      </c>
      <c r="H289" s="104"/>
      <c r="I289" s="104"/>
      <c r="J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row>
    <row r="290" spans="1:166" s="43" customFormat="1" ht="51" x14ac:dyDescent="0.3">
      <c r="A290" s="104"/>
      <c r="B290" s="103"/>
      <c r="C290" s="104"/>
      <c r="D290" s="102">
        <v>126</v>
      </c>
      <c r="E290" s="10" t="s">
        <v>17</v>
      </c>
      <c r="F290" s="16">
        <v>18</v>
      </c>
      <c r="G290" s="109">
        <v>86.218571428571437</v>
      </c>
      <c r="H290" s="104"/>
      <c r="I290" s="104"/>
      <c r="J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row>
    <row r="291" spans="1:166" s="43" customFormat="1" ht="30.6" x14ac:dyDescent="0.3">
      <c r="A291" s="104"/>
      <c r="B291" s="103"/>
      <c r="C291" s="104"/>
      <c r="D291" s="102">
        <v>127</v>
      </c>
      <c r="E291" s="10" t="s">
        <v>93</v>
      </c>
      <c r="F291" s="16">
        <v>114</v>
      </c>
      <c r="G291" s="109">
        <v>86.196666666666673</v>
      </c>
      <c r="H291" s="104"/>
      <c r="I291" s="104"/>
      <c r="J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row>
    <row r="292" spans="1:166" s="43" customFormat="1" ht="30.6" x14ac:dyDescent="0.3">
      <c r="A292" s="104"/>
      <c r="B292" s="103"/>
      <c r="C292" s="104"/>
      <c r="D292" s="102">
        <v>128</v>
      </c>
      <c r="E292" s="10" t="s">
        <v>75</v>
      </c>
      <c r="F292" s="16">
        <v>96</v>
      </c>
      <c r="G292" s="109">
        <v>86.11</v>
      </c>
      <c r="H292" s="104"/>
      <c r="I292" s="104"/>
      <c r="J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row>
    <row r="293" spans="1:166" s="43" customFormat="1" ht="30.6" x14ac:dyDescent="0.3">
      <c r="A293" s="104"/>
      <c r="B293" s="103"/>
      <c r="C293" s="104"/>
      <c r="D293" s="102">
        <v>129</v>
      </c>
      <c r="E293" s="10" t="s">
        <v>146</v>
      </c>
      <c r="F293" s="16">
        <v>184</v>
      </c>
      <c r="G293" s="108">
        <v>86.006666666666661</v>
      </c>
      <c r="H293" s="104"/>
      <c r="I293" s="104"/>
      <c r="J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row>
    <row r="294" spans="1:166" s="43" customFormat="1" ht="51" x14ac:dyDescent="0.3">
      <c r="A294" s="104"/>
      <c r="B294" s="103"/>
      <c r="C294" s="104"/>
      <c r="D294" s="102">
        <v>130</v>
      </c>
      <c r="E294" s="10" t="s">
        <v>799</v>
      </c>
      <c r="F294" s="16">
        <v>74</v>
      </c>
      <c r="G294" s="109">
        <v>85.93</v>
      </c>
      <c r="H294" s="104"/>
      <c r="I294" s="104"/>
      <c r="J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5"/>
      <c r="AZ294" s="95"/>
      <c r="BA294" s="95"/>
      <c r="BB294" s="95"/>
      <c r="BC294" s="95"/>
      <c r="BD294" s="95"/>
      <c r="BE294" s="95"/>
      <c r="BF294" s="95"/>
      <c r="BG294" s="95"/>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5"/>
      <c r="CH294" s="95"/>
      <c r="CI294" s="95"/>
      <c r="CJ294" s="95"/>
      <c r="CK294" s="95"/>
      <c r="CL294" s="95"/>
      <c r="CM294" s="95"/>
      <c r="CN294" s="95"/>
      <c r="CO294" s="95"/>
      <c r="CP294" s="95"/>
      <c r="CQ294" s="95"/>
      <c r="CR294" s="95"/>
      <c r="CS294" s="95"/>
      <c r="CT294" s="95"/>
      <c r="CU294" s="95"/>
      <c r="CV294" s="95"/>
      <c r="CW294" s="95"/>
      <c r="CX294" s="95"/>
      <c r="CY294" s="95"/>
      <c r="CZ294" s="95"/>
      <c r="DA294" s="95"/>
      <c r="DB294" s="95"/>
      <c r="DC294" s="95"/>
      <c r="DD294" s="95"/>
      <c r="DE294" s="95"/>
      <c r="DF294" s="95"/>
      <c r="DG294" s="95"/>
      <c r="DH294" s="95"/>
      <c r="DI294" s="95"/>
      <c r="DJ294" s="95"/>
      <c r="DK294" s="95"/>
      <c r="DL294" s="95"/>
      <c r="DM294" s="95"/>
      <c r="DN294" s="95"/>
      <c r="DO294" s="95"/>
      <c r="DP294" s="95"/>
      <c r="DQ294" s="95"/>
      <c r="DR294" s="95"/>
      <c r="DS294" s="95"/>
      <c r="DT294" s="95"/>
      <c r="DU294" s="95"/>
      <c r="DV294" s="95"/>
      <c r="DW294" s="95"/>
      <c r="DX294" s="95"/>
      <c r="DY294" s="95"/>
      <c r="DZ294" s="95"/>
      <c r="EA294" s="95"/>
      <c r="EB294" s="95"/>
      <c r="EC294" s="95"/>
      <c r="ED294" s="95"/>
      <c r="EE294" s="95"/>
      <c r="EF294" s="95"/>
      <c r="EG294" s="95"/>
      <c r="EH294" s="95"/>
      <c r="EI294" s="95"/>
      <c r="EJ294" s="95"/>
      <c r="EK294" s="95"/>
      <c r="EL294" s="95"/>
      <c r="EM294" s="95"/>
      <c r="EN294" s="95"/>
      <c r="EO294" s="95"/>
      <c r="EP294" s="95"/>
      <c r="EQ294" s="95"/>
      <c r="ER294" s="95"/>
      <c r="ES294" s="95"/>
      <c r="ET294" s="95"/>
      <c r="EU294" s="95"/>
      <c r="EV294" s="95"/>
      <c r="EW294" s="95"/>
      <c r="EX294" s="95"/>
      <c r="EY294" s="95"/>
      <c r="EZ294" s="95"/>
      <c r="FA294" s="95"/>
      <c r="FB294" s="95"/>
      <c r="FC294" s="95"/>
      <c r="FD294" s="95"/>
      <c r="FE294" s="95"/>
      <c r="FF294" s="95"/>
      <c r="FG294" s="95"/>
      <c r="FH294" s="95"/>
      <c r="FI294" s="95"/>
      <c r="FJ294" s="95"/>
    </row>
    <row r="295" spans="1:166" s="43" customFormat="1" ht="51" x14ac:dyDescent="0.3">
      <c r="A295" s="104"/>
      <c r="B295" s="103"/>
      <c r="C295" s="104"/>
      <c r="D295" s="102">
        <v>131</v>
      </c>
      <c r="E295" s="10" t="s">
        <v>813</v>
      </c>
      <c r="F295" s="16">
        <v>135</v>
      </c>
      <c r="G295" s="109">
        <v>85.855454545454549</v>
      </c>
      <c r="H295" s="104"/>
      <c r="I295" s="104"/>
      <c r="J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5"/>
      <c r="AZ295" s="95"/>
      <c r="BA295" s="95"/>
      <c r="BB295" s="95"/>
      <c r="BC295" s="95"/>
      <c r="BD295" s="95"/>
      <c r="BE295" s="95"/>
      <c r="BF295" s="95"/>
      <c r="BG295" s="95"/>
      <c r="BH295" s="95"/>
      <c r="BI295" s="95"/>
      <c r="BJ295" s="95"/>
      <c r="BK295" s="95"/>
      <c r="BL295" s="95"/>
      <c r="BM295" s="95"/>
      <c r="BN295" s="95"/>
      <c r="BO295" s="95"/>
      <c r="BP295" s="95"/>
      <c r="BQ295" s="95"/>
      <c r="BR295" s="95"/>
      <c r="BS295" s="95"/>
      <c r="BT295" s="95"/>
      <c r="BU295" s="95"/>
      <c r="BV295" s="95"/>
      <c r="BW295" s="95"/>
      <c r="BX295" s="95"/>
      <c r="BY295" s="95"/>
      <c r="BZ295" s="95"/>
      <c r="CA295" s="95"/>
      <c r="CB295" s="95"/>
      <c r="CC295" s="95"/>
      <c r="CD295" s="95"/>
      <c r="CE295" s="95"/>
      <c r="CF295" s="95"/>
      <c r="CG295" s="95"/>
      <c r="CH295" s="95"/>
      <c r="CI295" s="95"/>
      <c r="CJ295" s="95"/>
      <c r="CK295" s="95"/>
      <c r="CL295" s="95"/>
      <c r="CM295" s="95"/>
      <c r="CN295" s="95"/>
      <c r="CO295" s="95"/>
      <c r="CP295" s="95"/>
      <c r="CQ295" s="95"/>
      <c r="CR295" s="95"/>
      <c r="CS295" s="95"/>
      <c r="CT295" s="95"/>
      <c r="CU295" s="95"/>
      <c r="CV295" s="95"/>
      <c r="CW295" s="95"/>
      <c r="CX295" s="95"/>
      <c r="CY295" s="95"/>
      <c r="CZ295" s="95"/>
      <c r="DA295" s="95"/>
      <c r="DB295" s="95"/>
      <c r="DC295" s="95"/>
      <c r="DD295" s="95"/>
      <c r="DE295" s="95"/>
      <c r="DF295" s="95"/>
      <c r="DG295" s="95"/>
      <c r="DH295" s="95"/>
      <c r="DI295" s="95"/>
      <c r="DJ295" s="95"/>
      <c r="DK295" s="95"/>
      <c r="DL295" s="95"/>
      <c r="DM295" s="95"/>
      <c r="DN295" s="95"/>
      <c r="DO295" s="95"/>
      <c r="DP295" s="95"/>
      <c r="DQ295" s="95"/>
      <c r="DR295" s="95"/>
      <c r="DS295" s="95"/>
      <c r="DT295" s="95"/>
      <c r="DU295" s="95"/>
      <c r="DV295" s="95"/>
      <c r="DW295" s="95"/>
      <c r="DX295" s="95"/>
      <c r="DY295" s="95"/>
      <c r="DZ295" s="95"/>
      <c r="EA295" s="95"/>
      <c r="EB295" s="95"/>
      <c r="EC295" s="95"/>
      <c r="ED295" s="95"/>
      <c r="EE295" s="95"/>
      <c r="EF295" s="95"/>
      <c r="EG295" s="95"/>
      <c r="EH295" s="95"/>
      <c r="EI295" s="95"/>
      <c r="EJ295" s="95"/>
      <c r="EK295" s="95"/>
      <c r="EL295" s="95"/>
      <c r="EM295" s="95"/>
      <c r="EN295" s="95"/>
      <c r="EO295" s="95"/>
      <c r="EP295" s="95"/>
      <c r="EQ295" s="95"/>
      <c r="ER295" s="95"/>
      <c r="ES295" s="95"/>
      <c r="ET295" s="95"/>
      <c r="EU295" s="95"/>
      <c r="EV295" s="95"/>
      <c r="EW295" s="95"/>
      <c r="EX295" s="95"/>
      <c r="EY295" s="95"/>
      <c r="EZ295" s="95"/>
      <c r="FA295" s="95"/>
      <c r="FB295" s="95"/>
      <c r="FC295" s="95"/>
      <c r="FD295" s="95"/>
      <c r="FE295" s="95"/>
      <c r="FF295" s="95"/>
      <c r="FG295" s="95"/>
      <c r="FH295" s="95"/>
      <c r="FI295" s="95"/>
      <c r="FJ295" s="95"/>
    </row>
    <row r="296" spans="1:166" s="43" customFormat="1" ht="30.6" x14ac:dyDescent="0.3">
      <c r="A296" s="104"/>
      <c r="B296" s="103"/>
      <c r="C296" s="104"/>
      <c r="D296" s="102">
        <v>132</v>
      </c>
      <c r="E296" s="10" t="s">
        <v>139</v>
      </c>
      <c r="F296" s="16">
        <v>176</v>
      </c>
      <c r="G296" s="108">
        <v>85.74</v>
      </c>
      <c r="H296" s="104"/>
      <c r="I296" s="104"/>
      <c r="J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95"/>
      <c r="BU296" s="95"/>
      <c r="BV296" s="95"/>
      <c r="BW296" s="95"/>
      <c r="BX296" s="95"/>
      <c r="BY296" s="95"/>
      <c r="BZ296" s="95"/>
      <c r="CA296" s="95"/>
      <c r="CB296" s="95"/>
      <c r="CC296" s="95"/>
      <c r="CD296" s="95"/>
      <c r="CE296" s="95"/>
      <c r="CF296" s="95"/>
      <c r="CG296" s="95"/>
      <c r="CH296" s="95"/>
      <c r="CI296" s="95"/>
      <c r="CJ296" s="95"/>
      <c r="CK296" s="95"/>
      <c r="CL296" s="95"/>
      <c r="CM296" s="95"/>
      <c r="CN296" s="95"/>
      <c r="CO296" s="95"/>
      <c r="CP296" s="95"/>
      <c r="CQ296" s="95"/>
      <c r="CR296" s="95"/>
      <c r="CS296" s="95"/>
      <c r="CT296" s="95"/>
      <c r="CU296" s="95"/>
      <c r="CV296" s="95"/>
      <c r="CW296" s="95"/>
      <c r="CX296" s="95"/>
      <c r="CY296" s="95"/>
      <c r="CZ296" s="95"/>
      <c r="DA296" s="95"/>
      <c r="DB296" s="95"/>
      <c r="DC296" s="95"/>
      <c r="DD296" s="95"/>
      <c r="DE296" s="95"/>
      <c r="DF296" s="95"/>
      <c r="DG296" s="95"/>
      <c r="DH296" s="95"/>
      <c r="DI296" s="95"/>
      <c r="DJ296" s="95"/>
      <c r="DK296" s="95"/>
      <c r="DL296" s="95"/>
      <c r="DM296" s="95"/>
      <c r="DN296" s="95"/>
      <c r="DO296" s="95"/>
      <c r="DP296" s="95"/>
      <c r="DQ296" s="95"/>
      <c r="DR296" s="95"/>
      <c r="DS296" s="95"/>
      <c r="DT296" s="95"/>
      <c r="DU296" s="95"/>
      <c r="DV296" s="95"/>
      <c r="DW296" s="95"/>
      <c r="DX296" s="95"/>
      <c r="DY296" s="95"/>
      <c r="DZ296" s="95"/>
      <c r="EA296" s="95"/>
      <c r="EB296" s="95"/>
      <c r="EC296" s="95"/>
      <c r="ED296" s="95"/>
      <c r="EE296" s="95"/>
      <c r="EF296" s="95"/>
      <c r="EG296" s="95"/>
      <c r="EH296" s="95"/>
      <c r="EI296" s="95"/>
      <c r="EJ296" s="95"/>
      <c r="EK296" s="95"/>
      <c r="EL296" s="95"/>
      <c r="EM296" s="95"/>
      <c r="EN296" s="95"/>
      <c r="EO296" s="95"/>
      <c r="EP296" s="95"/>
      <c r="EQ296" s="95"/>
      <c r="ER296" s="95"/>
      <c r="ES296" s="95"/>
      <c r="ET296" s="95"/>
      <c r="EU296" s="95"/>
      <c r="EV296" s="95"/>
      <c r="EW296" s="95"/>
      <c r="EX296" s="95"/>
      <c r="EY296" s="95"/>
      <c r="EZ296" s="95"/>
      <c r="FA296" s="95"/>
      <c r="FB296" s="95"/>
      <c r="FC296" s="95"/>
      <c r="FD296" s="95"/>
      <c r="FE296" s="95"/>
      <c r="FF296" s="95"/>
      <c r="FG296" s="95"/>
      <c r="FH296" s="95"/>
      <c r="FI296" s="95"/>
      <c r="FJ296" s="95"/>
    </row>
    <row r="297" spans="1:166" s="43" customFormat="1" ht="51" x14ac:dyDescent="0.3">
      <c r="A297" s="104"/>
      <c r="B297" s="103"/>
      <c r="C297" s="104"/>
      <c r="D297" s="102">
        <v>133</v>
      </c>
      <c r="E297" s="10" t="s">
        <v>36</v>
      </c>
      <c r="F297" s="16">
        <v>44</v>
      </c>
      <c r="G297" s="109">
        <v>85.710000000000008</v>
      </c>
      <c r="H297" s="104"/>
      <c r="I297" s="104"/>
      <c r="J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c r="BC297" s="95"/>
      <c r="BD297" s="95"/>
      <c r="BE297" s="95"/>
      <c r="BF297" s="95"/>
      <c r="BG297" s="95"/>
      <c r="BH297" s="95"/>
      <c r="BI297" s="95"/>
      <c r="BJ297" s="95"/>
      <c r="BK297" s="95"/>
      <c r="BL297" s="95"/>
      <c r="BM297" s="95"/>
      <c r="BN297" s="95"/>
      <c r="BO297" s="95"/>
      <c r="BP297" s="95"/>
      <c r="BQ297" s="95"/>
      <c r="BR297" s="95"/>
      <c r="BS297" s="95"/>
      <c r="BT297" s="95"/>
      <c r="BU297" s="95"/>
      <c r="BV297" s="95"/>
      <c r="BW297" s="95"/>
      <c r="BX297" s="95"/>
      <c r="BY297" s="95"/>
      <c r="BZ297" s="95"/>
      <c r="CA297" s="95"/>
      <c r="CB297" s="95"/>
      <c r="CC297" s="95"/>
      <c r="CD297" s="95"/>
      <c r="CE297" s="95"/>
      <c r="CF297" s="95"/>
      <c r="CG297" s="95"/>
      <c r="CH297" s="95"/>
      <c r="CI297" s="95"/>
      <c r="CJ297" s="95"/>
      <c r="CK297" s="95"/>
      <c r="CL297" s="95"/>
      <c r="CM297" s="95"/>
      <c r="CN297" s="95"/>
      <c r="CO297" s="95"/>
      <c r="CP297" s="95"/>
      <c r="CQ297" s="95"/>
      <c r="CR297" s="95"/>
      <c r="CS297" s="95"/>
      <c r="CT297" s="95"/>
      <c r="CU297" s="95"/>
      <c r="CV297" s="95"/>
      <c r="CW297" s="95"/>
      <c r="CX297" s="95"/>
      <c r="CY297" s="95"/>
      <c r="CZ297" s="95"/>
      <c r="DA297" s="95"/>
      <c r="DB297" s="95"/>
      <c r="DC297" s="95"/>
      <c r="DD297" s="95"/>
      <c r="DE297" s="95"/>
      <c r="DF297" s="95"/>
      <c r="DG297" s="95"/>
      <c r="DH297" s="95"/>
      <c r="DI297" s="95"/>
      <c r="DJ297" s="95"/>
      <c r="DK297" s="95"/>
      <c r="DL297" s="95"/>
      <c r="DM297" s="95"/>
      <c r="DN297" s="95"/>
      <c r="DO297" s="95"/>
      <c r="DP297" s="95"/>
      <c r="DQ297" s="95"/>
      <c r="DR297" s="95"/>
      <c r="DS297" s="95"/>
      <c r="DT297" s="95"/>
      <c r="DU297" s="95"/>
      <c r="DV297" s="95"/>
      <c r="DW297" s="95"/>
      <c r="DX297" s="95"/>
      <c r="DY297" s="95"/>
      <c r="DZ297" s="95"/>
      <c r="EA297" s="95"/>
      <c r="EB297" s="95"/>
      <c r="EC297" s="95"/>
      <c r="ED297" s="95"/>
      <c r="EE297" s="95"/>
      <c r="EF297" s="95"/>
      <c r="EG297" s="95"/>
      <c r="EH297" s="95"/>
      <c r="EI297" s="95"/>
      <c r="EJ297" s="95"/>
      <c r="EK297" s="95"/>
      <c r="EL297" s="95"/>
      <c r="EM297" s="95"/>
      <c r="EN297" s="95"/>
      <c r="EO297" s="95"/>
      <c r="EP297" s="95"/>
      <c r="EQ297" s="95"/>
      <c r="ER297" s="95"/>
      <c r="ES297" s="95"/>
      <c r="ET297" s="95"/>
      <c r="EU297" s="95"/>
      <c r="EV297" s="95"/>
      <c r="EW297" s="95"/>
      <c r="EX297" s="95"/>
      <c r="EY297" s="95"/>
      <c r="EZ297" s="95"/>
      <c r="FA297" s="95"/>
      <c r="FB297" s="95"/>
      <c r="FC297" s="95"/>
      <c r="FD297" s="95"/>
      <c r="FE297" s="95"/>
      <c r="FF297" s="95"/>
      <c r="FG297" s="95"/>
      <c r="FH297" s="95"/>
      <c r="FI297" s="95"/>
      <c r="FJ297" s="95"/>
    </row>
    <row r="298" spans="1:166" s="43" customFormat="1" ht="30.6" x14ac:dyDescent="0.3">
      <c r="A298" s="104"/>
      <c r="B298" s="103"/>
      <c r="C298" s="104"/>
      <c r="D298" s="102">
        <v>134</v>
      </c>
      <c r="E298" s="10" t="s">
        <v>101</v>
      </c>
      <c r="F298" s="16">
        <v>124</v>
      </c>
      <c r="G298" s="109">
        <v>85.650430107526887</v>
      </c>
      <c r="H298" s="104"/>
      <c r="I298" s="104"/>
      <c r="J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5"/>
      <c r="BR298" s="95"/>
      <c r="BS298" s="95"/>
      <c r="BT298" s="95"/>
      <c r="BU298" s="95"/>
      <c r="BV298" s="95"/>
      <c r="BW298" s="95"/>
      <c r="BX298" s="95"/>
      <c r="BY298" s="95"/>
      <c r="BZ298" s="95"/>
      <c r="CA298" s="95"/>
      <c r="CB298" s="95"/>
      <c r="CC298" s="95"/>
      <c r="CD298" s="95"/>
      <c r="CE298" s="95"/>
      <c r="CF298" s="95"/>
      <c r="CG298" s="95"/>
      <c r="CH298" s="95"/>
      <c r="CI298" s="95"/>
      <c r="CJ298" s="95"/>
      <c r="CK298" s="95"/>
      <c r="CL298" s="95"/>
      <c r="CM298" s="95"/>
      <c r="CN298" s="95"/>
      <c r="CO298" s="95"/>
      <c r="CP298" s="95"/>
      <c r="CQ298" s="95"/>
      <c r="CR298" s="95"/>
      <c r="CS298" s="95"/>
      <c r="CT298" s="95"/>
      <c r="CU298" s="95"/>
      <c r="CV298" s="95"/>
      <c r="CW298" s="95"/>
      <c r="CX298" s="95"/>
      <c r="CY298" s="95"/>
      <c r="CZ298" s="95"/>
      <c r="DA298" s="95"/>
      <c r="DB298" s="95"/>
      <c r="DC298" s="95"/>
      <c r="DD298" s="95"/>
      <c r="DE298" s="95"/>
      <c r="DF298" s="95"/>
      <c r="DG298" s="95"/>
      <c r="DH298" s="95"/>
      <c r="DI298" s="95"/>
      <c r="DJ298" s="95"/>
      <c r="DK298" s="95"/>
      <c r="DL298" s="95"/>
      <c r="DM298" s="95"/>
      <c r="DN298" s="95"/>
      <c r="DO298" s="95"/>
      <c r="DP298" s="95"/>
      <c r="DQ298" s="95"/>
      <c r="DR298" s="95"/>
      <c r="DS298" s="95"/>
      <c r="DT298" s="95"/>
      <c r="DU298" s="95"/>
      <c r="DV298" s="95"/>
      <c r="DW298" s="95"/>
      <c r="DX298" s="95"/>
      <c r="DY298" s="95"/>
      <c r="DZ298" s="95"/>
      <c r="EA298" s="95"/>
      <c r="EB298" s="95"/>
      <c r="EC298" s="95"/>
      <c r="ED298" s="95"/>
      <c r="EE298" s="95"/>
      <c r="EF298" s="95"/>
      <c r="EG298" s="95"/>
      <c r="EH298" s="95"/>
      <c r="EI298" s="95"/>
      <c r="EJ298" s="95"/>
      <c r="EK298" s="95"/>
      <c r="EL298" s="95"/>
      <c r="EM298" s="95"/>
      <c r="EN298" s="95"/>
      <c r="EO298" s="95"/>
      <c r="EP298" s="95"/>
      <c r="EQ298" s="95"/>
      <c r="ER298" s="95"/>
      <c r="ES298" s="95"/>
      <c r="ET298" s="95"/>
      <c r="EU298" s="95"/>
      <c r="EV298" s="95"/>
      <c r="EW298" s="95"/>
      <c r="EX298" s="95"/>
      <c r="EY298" s="95"/>
      <c r="EZ298" s="95"/>
      <c r="FA298" s="95"/>
      <c r="FB298" s="95"/>
      <c r="FC298" s="95"/>
      <c r="FD298" s="95"/>
      <c r="FE298" s="95"/>
      <c r="FF298" s="95"/>
      <c r="FG298" s="95"/>
      <c r="FH298" s="95"/>
      <c r="FI298" s="95"/>
      <c r="FJ298" s="95"/>
    </row>
    <row r="299" spans="1:166" s="43" customFormat="1" ht="51" x14ac:dyDescent="0.3">
      <c r="A299" s="104"/>
      <c r="B299" s="103"/>
      <c r="C299" s="104"/>
      <c r="D299" s="102">
        <v>135</v>
      </c>
      <c r="E299" s="10" t="s">
        <v>18</v>
      </c>
      <c r="F299" s="16">
        <v>19</v>
      </c>
      <c r="G299" s="109">
        <v>85.647777777777776</v>
      </c>
      <c r="H299" s="104"/>
      <c r="I299" s="104"/>
      <c r="J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c r="BG299" s="95"/>
      <c r="BH299" s="95"/>
      <c r="BI299" s="95"/>
      <c r="BJ299" s="95"/>
      <c r="BK299" s="95"/>
      <c r="BL299" s="95"/>
      <c r="BM299" s="95"/>
      <c r="BN299" s="95"/>
      <c r="BO299" s="95"/>
      <c r="BP299" s="95"/>
      <c r="BQ299" s="95"/>
      <c r="BR299" s="95"/>
      <c r="BS299" s="95"/>
      <c r="BT299" s="95"/>
      <c r="BU299" s="95"/>
      <c r="BV299" s="95"/>
      <c r="BW299" s="95"/>
      <c r="BX299" s="95"/>
      <c r="BY299" s="95"/>
      <c r="BZ299" s="95"/>
      <c r="CA299" s="95"/>
      <c r="CB299" s="95"/>
      <c r="CC299" s="95"/>
      <c r="CD299" s="95"/>
      <c r="CE299" s="95"/>
      <c r="CF299" s="95"/>
      <c r="CG299" s="95"/>
      <c r="CH299" s="95"/>
      <c r="CI299" s="95"/>
      <c r="CJ299" s="95"/>
      <c r="CK299" s="95"/>
      <c r="CL299" s="95"/>
      <c r="CM299" s="95"/>
      <c r="CN299" s="95"/>
      <c r="CO299" s="95"/>
      <c r="CP299" s="95"/>
      <c r="CQ299" s="95"/>
      <c r="CR299" s="95"/>
      <c r="CS299" s="95"/>
      <c r="CT299" s="95"/>
      <c r="CU299" s="95"/>
      <c r="CV299" s="95"/>
      <c r="CW299" s="95"/>
      <c r="CX299" s="95"/>
      <c r="CY299" s="95"/>
      <c r="CZ299" s="95"/>
      <c r="DA299" s="95"/>
      <c r="DB299" s="95"/>
      <c r="DC299" s="95"/>
      <c r="DD299" s="95"/>
      <c r="DE299" s="95"/>
      <c r="DF299" s="95"/>
      <c r="DG299" s="95"/>
      <c r="DH299" s="95"/>
      <c r="DI299" s="95"/>
      <c r="DJ299" s="95"/>
      <c r="DK299" s="95"/>
      <c r="DL299" s="95"/>
      <c r="DM299" s="95"/>
      <c r="DN299" s="95"/>
      <c r="DO299" s="95"/>
      <c r="DP299" s="95"/>
      <c r="DQ299" s="95"/>
      <c r="DR299" s="95"/>
      <c r="DS299" s="95"/>
      <c r="DT299" s="95"/>
      <c r="DU299" s="95"/>
      <c r="DV299" s="95"/>
      <c r="DW299" s="95"/>
      <c r="DX299" s="95"/>
      <c r="DY299" s="95"/>
      <c r="DZ299" s="95"/>
      <c r="EA299" s="95"/>
      <c r="EB299" s="95"/>
      <c r="EC299" s="95"/>
      <c r="ED299" s="95"/>
      <c r="EE299" s="95"/>
      <c r="EF299" s="95"/>
      <c r="EG299" s="95"/>
      <c r="EH299" s="95"/>
      <c r="EI299" s="95"/>
      <c r="EJ299" s="95"/>
      <c r="EK299" s="95"/>
      <c r="EL299" s="95"/>
      <c r="EM299" s="95"/>
      <c r="EN299" s="95"/>
      <c r="EO299" s="95"/>
      <c r="EP299" s="95"/>
      <c r="EQ299" s="95"/>
      <c r="ER299" s="95"/>
      <c r="ES299" s="95"/>
      <c r="ET299" s="95"/>
      <c r="EU299" s="95"/>
      <c r="EV299" s="95"/>
      <c r="EW299" s="95"/>
      <c r="EX299" s="95"/>
      <c r="EY299" s="95"/>
      <c r="EZ299" s="95"/>
      <c r="FA299" s="95"/>
      <c r="FB299" s="95"/>
      <c r="FC299" s="95"/>
      <c r="FD299" s="95"/>
      <c r="FE299" s="95"/>
      <c r="FF299" s="95"/>
      <c r="FG299" s="95"/>
      <c r="FH299" s="95"/>
      <c r="FI299" s="95"/>
      <c r="FJ299" s="95"/>
    </row>
    <row r="300" spans="1:166" s="43" customFormat="1" ht="40.799999999999997" x14ac:dyDescent="0.3">
      <c r="A300" s="104"/>
      <c r="B300" s="103"/>
      <c r="C300" s="104"/>
      <c r="D300" s="102">
        <v>136</v>
      </c>
      <c r="E300" s="10" t="s">
        <v>822</v>
      </c>
      <c r="F300" s="16">
        <v>162</v>
      </c>
      <c r="G300" s="108">
        <v>85.645593220338995</v>
      </c>
      <c r="H300" s="104"/>
      <c r="I300" s="104"/>
      <c r="J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5"/>
      <c r="AZ300" s="95"/>
      <c r="BA300" s="95"/>
      <c r="BB300" s="95"/>
      <c r="BC300" s="95"/>
      <c r="BD300" s="95"/>
      <c r="BE300" s="95"/>
      <c r="BF300" s="95"/>
      <c r="BG300" s="95"/>
      <c r="BH300" s="95"/>
      <c r="BI300" s="95"/>
      <c r="BJ300" s="95"/>
      <c r="BK300" s="95"/>
      <c r="BL300" s="95"/>
      <c r="BM300" s="95"/>
      <c r="BN300" s="95"/>
      <c r="BO300" s="95"/>
      <c r="BP300" s="95"/>
      <c r="BQ300" s="95"/>
      <c r="BR300" s="95"/>
      <c r="BS300" s="95"/>
      <c r="BT300" s="95"/>
      <c r="BU300" s="95"/>
      <c r="BV300" s="95"/>
      <c r="BW300" s="95"/>
      <c r="BX300" s="95"/>
      <c r="BY300" s="95"/>
      <c r="BZ300" s="95"/>
      <c r="CA300" s="95"/>
      <c r="CB300" s="95"/>
      <c r="CC300" s="95"/>
      <c r="CD300" s="95"/>
      <c r="CE300" s="95"/>
      <c r="CF300" s="95"/>
      <c r="CG300" s="95"/>
      <c r="CH300" s="95"/>
      <c r="CI300" s="95"/>
      <c r="CJ300" s="95"/>
      <c r="CK300" s="95"/>
      <c r="CL300" s="95"/>
      <c r="CM300" s="95"/>
      <c r="CN300" s="95"/>
      <c r="CO300" s="95"/>
      <c r="CP300" s="95"/>
      <c r="CQ300" s="95"/>
      <c r="CR300" s="95"/>
      <c r="CS300" s="95"/>
      <c r="CT300" s="95"/>
      <c r="CU300" s="95"/>
      <c r="CV300" s="95"/>
      <c r="CW300" s="95"/>
      <c r="CX300" s="95"/>
      <c r="CY300" s="95"/>
      <c r="CZ300" s="95"/>
      <c r="DA300" s="95"/>
      <c r="DB300" s="95"/>
      <c r="DC300" s="95"/>
      <c r="DD300" s="95"/>
      <c r="DE300" s="95"/>
      <c r="DF300" s="95"/>
      <c r="DG300" s="95"/>
      <c r="DH300" s="95"/>
      <c r="DI300" s="95"/>
      <c r="DJ300" s="95"/>
      <c r="DK300" s="95"/>
      <c r="DL300" s="95"/>
      <c r="DM300" s="95"/>
      <c r="DN300" s="95"/>
      <c r="DO300" s="95"/>
      <c r="DP300" s="95"/>
      <c r="DQ300" s="95"/>
      <c r="DR300" s="95"/>
      <c r="DS300" s="95"/>
      <c r="DT300" s="95"/>
      <c r="DU300" s="95"/>
      <c r="DV300" s="95"/>
      <c r="DW300" s="95"/>
      <c r="DX300" s="95"/>
      <c r="DY300" s="95"/>
      <c r="DZ300" s="95"/>
      <c r="EA300" s="95"/>
      <c r="EB300" s="95"/>
      <c r="EC300" s="95"/>
      <c r="ED300" s="95"/>
      <c r="EE300" s="95"/>
      <c r="EF300" s="95"/>
      <c r="EG300" s="95"/>
      <c r="EH300" s="95"/>
      <c r="EI300" s="95"/>
      <c r="EJ300" s="95"/>
      <c r="EK300" s="95"/>
      <c r="EL300" s="95"/>
      <c r="EM300" s="95"/>
      <c r="EN300" s="95"/>
      <c r="EO300" s="95"/>
      <c r="EP300" s="95"/>
      <c r="EQ300" s="95"/>
      <c r="ER300" s="95"/>
      <c r="ES300" s="95"/>
      <c r="ET300" s="95"/>
      <c r="EU300" s="95"/>
      <c r="EV300" s="95"/>
      <c r="EW300" s="95"/>
      <c r="EX300" s="95"/>
      <c r="EY300" s="95"/>
      <c r="EZ300" s="95"/>
      <c r="FA300" s="95"/>
      <c r="FB300" s="95"/>
      <c r="FC300" s="95"/>
      <c r="FD300" s="95"/>
      <c r="FE300" s="95"/>
      <c r="FF300" s="95"/>
      <c r="FG300" s="95"/>
      <c r="FH300" s="95"/>
      <c r="FI300" s="95"/>
      <c r="FJ300" s="95"/>
    </row>
    <row r="301" spans="1:166" s="43" customFormat="1" ht="40.799999999999997" x14ac:dyDescent="0.3">
      <c r="A301" s="104"/>
      <c r="B301" s="103"/>
      <c r="C301" s="104"/>
      <c r="D301" s="102">
        <v>137</v>
      </c>
      <c r="E301" s="10" t="s">
        <v>28</v>
      </c>
      <c r="F301" s="16">
        <v>33</v>
      </c>
      <c r="G301" s="109">
        <v>85.645555555555546</v>
      </c>
      <c r="H301" s="104"/>
      <c r="I301" s="104"/>
      <c r="J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c r="BJ301" s="95"/>
      <c r="BK301" s="95"/>
      <c r="BL301" s="95"/>
      <c r="BM301" s="95"/>
      <c r="BN301" s="95"/>
      <c r="BO301" s="95"/>
      <c r="BP301" s="95"/>
      <c r="BQ301" s="95"/>
      <c r="BR301" s="95"/>
      <c r="BS301" s="95"/>
      <c r="BT301" s="95"/>
      <c r="BU301" s="95"/>
      <c r="BV301" s="95"/>
      <c r="BW301" s="95"/>
      <c r="BX301" s="95"/>
      <c r="BY301" s="95"/>
      <c r="BZ301" s="95"/>
      <c r="CA301" s="95"/>
      <c r="CB301" s="95"/>
      <c r="CC301" s="95"/>
      <c r="CD301" s="95"/>
      <c r="CE301" s="95"/>
      <c r="CF301" s="95"/>
      <c r="CG301" s="95"/>
      <c r="CH301" s="95"/>
      <c r="CI301" s="95"/>
      <c r="CJ301" s="95"/>
      <c r="CK301" s="95"/>
      <c r="CL301" s="95"/>
      <c r="CM301" s="95"/>
      <c r="CN301" s="95"/>
      <c r="CO301" s="95"/>
      <c r="CP301" s="95"/>
      <c r="CQ301" s="95"/>
      <c r="CR301" s="95"/>
      <c r="CS301" s="95"/>
      <c r="CT301" s="95"/>
      <c r="CU301" s="95"/>
      <c r="CV301" s="95"/>
      <c r="CW301" s="95"/>
      <c r="CX301" s="95"/>
      <c r="CY301" s="95"/>
      <c r="CZ301" s="95"/>
      <c r="DA301" s="95"/>
      <c r="DB301" s="95"/>
      <c r="DC301" s="95"/>
      <c r="DD301" s="95"/>
      <c r="DE301" s="95"/>
      <c r="DF301" s="95"/>
      <c r="DG301" s="95"/>
      <c r="DH301" s="95"/>
      <c r="DI301" s="95"/>
      <c r="DJ301" s="95"/>
      <c r="DK301" s="95"/>
      <c r="DL301" s="95"/>
      <c r="DM301" s="95"/>
      <c r="DN301" s="95"/>
      <c r="DO301" s="95"/>
      <c r="DP301" s="95"/>
      <c r="DQ301" s="95"/>
      <c r="DR301" s="95"/>
      <c r="DS301" s="95"/>
      <c r="DT301" s="95"/>
      <c r="DU301" s="95"/>
      <c r="DV301" s="95"/>
      <c r="DW301" s="95"/>
      <c r="DX301" s="95"/>
      <c r="DY301" s="95"/>
      <c r="DZ301" s="95"/>
      <c r="EA301" s="95"/>
      <c r="EB301" s="95"/>
      <c r="EC301" s="95"/>
      <c r="ED301" s="95"/>
      <c r="EE301" s="95"/>
      <c r="EF301" s="95"/>
      <c r="EG301" s="95"/>
      <c r="EH301" s="95"/>
      <c r="EI301" s="95"/>
      <c r="EJ301" s="95"/>
      <c r="EK301" s="95"/>
      <c r="EL301" s="95"/>
      <c r="EM301" s="95"/>
      <c r="EN301" s="95"/>
      <c r="EO301" s="95"/>
      <c r="EP301" s="95"/>
      <c r="EQ301" s="95"/>
      <c r="ER301" s="95"/>
      <c r="ES301" s="95"/>
      <c r="ET301" s="95"/>
      <c r="EU301" s="95"/>
      <c r="EV301" s="95"/>
      <c r="EW301" s="95"/>
      <c r="EX301" s="95"/>
      <c r="EY301" s="95"/>
      <c r="EZ301" s="95"/>
      <c r="FA301" s="95"/>
      <c r="FB301" s="95"/>
      <c r="FC301" s="95"/>
      <c r="FD301" s="95"/>
      <c r="FE301" s="95"/>
      <c r="FF301" s="95"/>
      <c r="FG301" s="95"/>
      <c r="FH301" s="95"/>
      <c r="FI301" s="95"/>
      <c r="FJ301" s="95"/>
    </row>
    <row r="302" spans="1:166" s="43" customFormat="1" ht="30.6" x14ac:dyDescent="0.3">
      <c r="A302" s="104"/>
      <c r="B302" s="103"/>
      <c r="C302" s="104"/>
      <c r="D302" s="102">
        <v>138</v>
      </c>
      <c r="E302" s="10" t="s">
        <v>99</v>
      </c>
      <c r="F302" s="16">
        <v>122</v>
      </c>
      <c r="G302" s="109">
        <v>85.622439024390246</v>
      </c>
      <c r="H302" s="104"/>
      <c r="I302" s="104"/>
      <c r="J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5"/>
      <c r="AY302" s="95"/>
      <c r="AZ302" s="95"/>
      <c r="BA302" s="95"/>
      <c r="BB302" s="95"/>
      <c r="BC302" s="95"/>
      <c r="BD302" s="95"/>
      <c r="BE302" s="95"/>
      <c r="BF302" s="95"/>
      <c r="BG302" s="95"/>
      <c r="BH302" s="95"/>
      <c r="BI302" s="95"/>
      <c r="BJ302" s="95"/>
      <c r="BK302" s="95"/>
      <c r="BL302" s="95"/>
      <c r="BM302" s="95"/>
      <c r="BN302" s="95"/>
      <c r="BO302" s="95"/>
      <c r="BP302" s="95"/>
      <c r="BQ302" s="95"/>
      <c r="BR302" s="95"/>
      <c r="BS302" s="95"/>
      <c r="BT302" s="95"/>
      <c r="BU302" s="95"/>
      <c r="BV302" s="95"/>
      <c r="BW302" s="95"/>
      <c r="BX302" s="95"/>
      <c r="BY302" s="95"/>
      <c r="BZ302" s="95"/>
      <c r="CA302" s="95"/>
      <c r="CB302" s="95"/>
      <c r="CC302" s="95"/>
      <c r="CD302" s="95"/>
      <c r="CE302" s="95"/>
      <c r="CF302" s="95"/>
      <c r="CG302" s="95"/>
      <c r="CH302" s="95"/>
      <c r="CI302" s="95"/>
      <c r="CJ302" s="95"/>
      <c r="CK302" s="95"/>
      <c r="CL302" s="95"/>
      <c r="CM302" s="95"/>
      <c r="CN302" s="95"/>
      <c r="CO302" s="95"/>
      <c r="CP302" s="95"/>
      <c r="CQ302" s="95"/>
      <c r="CR302" s="95"/>
      <c r="CS302" s="95"/>
      <c r="CT302" s="95"/>
      <c r="CU302" s="95"/>
      <c r="CV302" s="95"/>
      <c r="CW302" s="95"/>
      <c r="CX302" s="95"/>
      <c r="CY302" s="95"/>
      <c r="CZ302" s="95"/>
      <c r="DA302" s="95"/>
      <c r="DB302" s="95"/>
      <c r="DC302" s="95"/>
      <c r="DD302" s="95"/>
      <c r="DE302" s="95"/>
      <c r="DF302" s="95"/>
      <c r="DG302" s="95"/>
      <c r="DH302" s="95"/>
      <c r="DI302" s="95"/>
      <c r="DJ302" s="95"/>
      <c r="DK302" s="95"/>
      <c r="DL302" s="95"/>
      <c r="DM302" s="95"/>
      <c r="DN302" s="95"/>
      <c r="DO302" s="95"/>
      <c r="DP302" s="95"/>
      <c r="DQ302" s="95"/>
      <c r="DR302" s="95"/>
      <c r="DS302" s="95"/>
      <c r="DT302" s="95"/>
      <c r="DU302" s="95"/>
      <c r="DV302" s="95"/>
      <c r="DW302" s="95"/>
      <c r="DX302" s="95"/>
      <c r="DY302" s="95"/>
      <c r="DZ302" s="95"/>
      <c r="EA302" s="95"/>
      <c r="EB302" s="95"/>
      <c r="EC302" s="95"/>
      <c r="ED302" s="95"/>
      <c r="EE302" s="95"/>
      <c r="EF302" s="95"/>
      <c r="EG302" s="95"/>
      <c r="EH302" s="95"/>
      <c r="EI302" s="95"/>
      <c r="EJ302" s="95"/>
      <c r="EK302" s="95"/>
      <c r="EL302" s="95"/>
      <c r="EM302" s="95"/>
      <c r="EN302" s="95"/>
      <c r="EO302" s="95"/>
      <c r="EP302" s="95"/>
      <c r="EQ302" s="95"/>
      <c r="ER302" s="95"/>
      <c r="ES302" s="95"/>
      <c r="ET302" s="95"/>
      <c r="EU302" s="95"/>
      <c r="EV302" s="95"/>
      <c r="EW302" s="95"/>
      <c r="EX302" s="95"/>
      <c r="EY302" s="95"/>
      <c r="EZ302" s="95"/>
      <c r="FA302" s="95"/>
      <c r="FB302" s="95"/>
      <c r="FC302" s="95"/>
      <c r="FD302" s="95"/>
      <c r="FE302" s="95"/>
      <c r="FF302" s="95"/>
      <c r="FG302" s="95"/>
      <c r="FH302" s="95"/>
      <c r="FI302" s="95"/>
      <c r="FJ302" s="95"/>
    </row>
    <row r="303" spans="1:166" s="43" customFormat="1" ht="40.799999999999997" x14ac:dyDescent="0.3">
      <c r="A303" s="104"/>
      <c r="B303" s="103"/>
      <c r="C303" s="104"/>
      <c r="D303" s="102">
        <v>139</v>
      </c>
      <c r="E303" s="10" t="s">
        <v>147</v>
      </c>
      <c r="F303" s="16">
        <v>185</v>
      </c>
      <c r="G303" s="108">
        <v>85.535488721804512</v>
      </c>
      <c r="H303" s="104"/>
      <c r="I303" s="104"/>
      <c r="J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c r="BG303" s="95"/>
      <c r="BH303" s="95"/>
      <c r="BI303" s="95"/>
      <c r="BJ303" s="95"/>
      <c r="BK303" s="95"/>
      <c r="BL303" s="95"/>
      <c r="BM303" s="95"/>
      <c r="BN303" s="95"/>
      <c r="BO303" s="95"/>
      <c r="BP303" s="95"/>
      <c r="BQ303" s="95"/>
      <c r="BR303" s="95"/>
      <c r="BS303" s="95"/>
      <c r="BT303" s="95"/>
      <c r="BU303" s="95"/>
      <c r="BV303" s="95"/>
      <c r="BW303" s="95"/>
      <c r="BX303" s="95"/>
      <c r="BY303" s="95"/>
      <c r="BZ303" s="95"/>
      <c r="CA303" s="95"/>
      <c r="CB303" s="95"/>
      <c r="CC303" s="95"/>
      <c r="CD303" s="95"/>
      <c r="CE303" s="95"/>
      <c r="CF303" s="95"/>
      <c r="CG303" s="95"/>
      <c r="CH303" s="95"/>
      <c r="CI303" s="95"/>
      <c r="CJ303" s="95"/>
      <c r="CK303" s="95"/>
      <c r="CL303" s="95"/>
      <c r="CM303" s="95"/>
      <c r="CN303" s="95"/>
      <c r="CO303" s="95"/>
      <c r="CP303" s="95"/>
      <c r="CQ303" s="95"/>
      <c r="CR303" s="95"/>
      <c r="CS303" s="95"/>
      <c r="CT303" s="95"/>
      <c r="CU303" s="95"/>
      <c r="CV303" s="95"/>
      <c r="CW303" s="95"/>
      <c r="CX303" s="95"/>
      <c r="CY303" s="95"/>
      <c r="CZ303" s="95"/>
      <c r="DA303" s="95"/>
      <c r="DB303" s="95"/>
      <c r="DC303" s="95"/>
      <c r="DD303" s="95"/>
      <c r="DE303" s="95"/>
      <c r="DF303" s="95"/>
      <c r="DG303" s="95"/>
      <c r="DH303" s="95"/>
      <c r="DI303" s="95"/>
      <c r="DJ303" s="95"/>
      <c r="DK303" s="95"/>
      <c r="DL303" s="95"/>
      <c r="DM303" s="95"/>
      <c r="DN303" s="95"/>
      <c r="DO303" s="95"/>
      <c r="DP303" s="95"/>
      <c r="DQ303" s="95"/>
      <c r="DR303" s="95"/>
      <c r="DS303" s="95"/>
      <c r="DT303" s="95"/>
      <c r="DU303" s="95"/>
      <c r="DV303" s="95"/>
      <c r="DW303" s="95"/>
      <c r="DX303" s="95"/>
      <c r="DY303" s="95"/>
      <c r="DZ303" s="95"/>
      <c r="EA303" s="95"/>
      <c r="EB303" s="95"/>
      <c r="EC303" s="95"/>
      <c r="ED303" s="95"/>
      <c r="EE303" s="95"/>
      <c r="EF303" s="95"/>
      <c r="EG303" s="95"/>
      <c r="EH303" s="95"/>
      <c r="EI303" s="95"/>
      <c r="EJ303" s="95"/>
      <c r="EK303" s="95"/>
      <c r="EL303" s="95"/>
      <c r="EM303" s="95"/>
      <c r="EN303" s="95"/>
      <c r="EO303" s="95"/>
      <c r="EP303" s="95"/>
      <c r="EQ303" s="95"/>
      <c r="ER303" s="95"/>
      <c r="ES303" s="95"/>
      <c r="ET303" s="95"/>
      <c r="EU303" s="95"/>
      <c r="EV303" s="95"/>
      <c r="EW303" s="95"/>
      <c r="EX303" s="95"/>
      <c r="EY303" s="95"/>
      <c r="EZ303" s="95"/>
      <c r="FA303" s="95"/>
      <c r="FB303" s="95"/>
      <c r="FC303" s="95"/>
      <c r="FD303" s="95"/>
      <c r="FE303" s="95"/>
      <c r="FF303" s="95"/>
      <c r="FG303" s="95"/>
      <c r="FH303" s="95"/>
      <c r="FI303" s="95"/>
      <c r="FJ303" s="95"/>
    </row>
    <row r="304" spans="1:166" s="43" customFormat="1" ht="30.6" x14ac:dyDescent="0.3">
      <c r="A304" s="104"/>
      <c r="B304" s="103"/>
      <c r="C304" s="104"/>
      <c r="D304" s="102">
        <v>140</v>
      </c>
      <c r="E304" s="10" t="s">
        <v>98</v>
      </c>
      <c r="F304" s="16">
        <v>119</v>
      </c>
      <c r="G304" s="109">
        <v>85.524497041420119</v>
      </c>
      <c r="H304" s="104"/>
      <c r="I304" s="104"/>
      <c r="J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c r="AY304" s="95"/>
      <c r="AZ304" s="95"/>
      <c r="BA304" s="95"/>
      <c r="BB304" s="95"/>
      <c r="BC304" s="95"/>
      <c r="BD304" s="95"/>
      <c r="BE304" s="95"/>
      <c r="BF304" s="95"/>
      <c r="BG304" s="95"/>
      <c r="BH304" s="95"/>
      <c r="BI304" s="95"/>
      <c r="BJ304" s="95"/>
      <c r="BK304" s="95"/>
      <c r="BL304" s="95"/>
      <c r="BM304" s="95"/>
      <c r="BN304" s="95"/>
      <c r="BO304" s="95"/>
      <c r="BP304" s="95"/>
      <c r="BQ304" s="95"/>
      <c r="BR304" s="95"/>
      <c r="BS304" s="95"/>
      <c r="BT304" s="95"/>
      <c r="BU304" s="95"/>
      <c r="BV304" s="95"/>
      <c r="BW304" s="95"/>
      <c r="BX304" s="95"/>
      <c r="BY304" s="95"/>
      <c r="BZ304" s="95"/>
      <c r="CA304" s="95"/>
      <c r="CB304" s="95"/>
      <c r="CC304" s="95"/>
      <c r="CD304" s="95"/>
      <c r="CE304" s="95"/>
      <c r="CF304" s="95"/>
      <c r="CG304" s="95"/>
      <c r="CH304" s="95"/>
      <c r="CI304" s="95"/>
      <c r="CJ304" s="95"/>
      <c r="CK304" s="95"/>
      <c r="CL304" s="95"/>
      <c r="CM304" s="95"/>
      <c r="CN304" s="95"/>
      <c r="CO304" s="95"/>
      <c r="CP304" s="95"/>
      <c r="CQ304" s="95"/>
      <c r="CR304" s="95"/>
      <c r="CS304" s="95"/>
      <c r="CT304" s="95"/>
      <c r="CU304" s="95"/>
      <c r="CV304" s="95"/>
      <c r="CW304" s="95"/>
      <c r="CX304" s="95"/>
      <c r="CY304" s="95"/>
      <c r="CZ304" s="95"/>
      <c r="DA304" s="95"/>
      <c r="DB304" s="95"/>
      <c r="DC304" s="95"/>
      <c r="DD304" s="95"/>
      <c r="DE304" s="95"/>
      <c r="DF304" s="95"/>
      <c r="DG304" s="95"/>
      <c r="DH304" s="95"/>
      <c r="DI304" s="95"/>
      <c r="DJ304" s="95"/>
      <c r="DK304" s="95"/>
      <c r="DL304" s="95"/>
      <c r="DM304" s="95"/>
      <c r="DN304" s="95"/>
      <c r="DO304" s="95"/>
      <c r="DP304" s="95"/>
      <c r="DQ304" s="95"/>
      <c r="DR304" s="95"/>
      <c r="DS304" s="95"/>
      <c r="DT304" s="95"/>
      <c r="DU304" s="95"/>
      <c r="DV304" s="95"/>
      <c r="DW304" s="95"/>
      <c r="DX304" s="95"/>
      <c r="DY304" s="95"/>
      <c r="DZ304" s="95"/>
      <c r="EA304" s="95"/>
      <c r="EB304" s="95"/>
      <c r="EC304" s="95"/>
      <c r="ED304" s="95"/>
      <c r="EE304" s="95"/>
      <c r="EF304" s="95"/>
      <c r="EG304" s="95"/>
      <c r="EH304" s="95"/>
      <c r="EI304" s="95"/>
      <c r="EJ304" s="95"/>
      <c r="EK304" s="95"/>
      <c r="EL304" s="95"/>
      <c r="EM304" s="95"/>
      <c r="EN304" s="95"/>
      <c r="EO304" s="95"/>
      <c r="EP304" s="95"/>
      <c r="EQ304" s="95"/>
      <c r="ER304" s="95"/>
      <c r="ES304" s="95"/>
      <c r="ET304" s="95"/>
      <c r="EU304" s="95"/>
      <c r="EV304" s="95"/>
      <c r="EW304" s="95"/>
      <c r="EX304" s="95"/>
      <c r="EY304" s="95"/>
      <c r="EZ304" s="95"/>
      <c r="FA304" s="95"/>
      <c r="FB304" s="95"/>
      <c r="FC304" s="95"/>
      <c r="FD304" s="95"/>
      <c r="FE304" s="95"/>
      <c r="FF304" s="95"/>
      <c r="FG304" s="95"/>
      <c r="FH304" s="95"/>
      <c r="FI304" s="95"/>
      <c r="FJ304" s="95"/>
    </row>
    <row r="305" spans="1:166" s="43" customFormat="1" ht="40.799999999999997" x14ac:dyDescent="0.3">
      <c r="A305" s="104"/>
      <c r="B305" s="103"/>
      <c r="C305" s="104"/>
      <c r="D305" s="102">
        <v>141</v>
      </c>
      <c r="E305" s="10" t="s">
        <v>789</v>
      </c>
      <c r="F305" s="16">
        <v>21</v>
      </c>
      <c r="G305" s="109">
        <v>85.513706293706292</v>
      </c>
      <c r="H305" s="104"/>
      <c r="I305" s="104"/>
      <c r="J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c r="AY305" s="95"/>
      <c r="AZ305" s="95"/>
      <c r="BA305" s="95"/>
      <c r="BB305" s="95"/>
      <c r="BC305" s="95"/>
      <c r="BD305" s="95"/>
      <c r="BE305" s="95"/>
      <c r="BF305" s="95"/>
      <c r="BG305" s="95"/>
      <c r="BH305" s="95"/>
      <c r="BI305" s="95"/>
      <c r="BJ305" s="95"/>
      <c r="BK305" s="95"/>
      <c r="BL305" s="95"/>
      <c r="BM305" s="95"/>
      <c r="BN305" s="95"/>
      <c r="BO305" s="95"/>
      <c r="BP305" s="95"/>
      <c r="BQ305" s="95"/>
      <c r="BR305" s="95"/>
      <c r="BS305" s="95"/>
      <c r="BT305" s="95"/>
      <c r="BU305" s="95"/>
      <c r="BV305" s="95"/>
      <c r="BW305" s="95"/>
      <c r="BX305" s="95"/>
      <c r="BY305" s="95"/>
      <c r="BZ305" s="95"/>
      <c r="CA305" s="95"/>
      <c r="CB305" s="95"/>
      <c r="CC305" s="95"/>
      <c r="CD305" s="95"/>
      <c r="CE305" s="95"/>
      <c r="CF305" s="95"/>
      <c r="CG305" s="95"/>
      <c r="CH305" s="95"/>
      <c r="CI305" s="95"/>
      <c r="CJ305" s="95"/>
      <c r="CK305" s="95"/>
      <c r="CL305" s="95"/>
      <c r="CM305" s="95"/>
      <c r="CN305" s="95"/>
      <c r="CO305" s="95"/>
      <c r="CP305" s="95"/>
      <c r="CQ305" s="95"/>
      <c r="CR305" s="95"/>
      <c r="CS305" s="95"/>
      <c r="CT305" s="95"/>
      <c r="CU305" s="95"/>
      <c r="CV305" s="95"/>
      <c r="CW305" s="95"/>
      <c r="CX305" s="95"/>
      <c r="CY305" s="95"/>
      <c r="CZ305" s="95"/>
      <c r="DA305" s="95"/>
      <c r="DB305" s="95"/>
      <c r="DC305" s="95"/>
      <c r="DD305" s="95"/>
      <c r="DE305" s="95"/>
      <c r="DF305" s="95"/>
      <c r="DG305" s="95"/>
      <c r="DH305" s="95"/>
      <c r="DI305" s="95"/>
      <c r="DJ305" s="95"/>
      <c r="DK305" s="95"/>
      <c r="DL305" s="95"/>
      <c r="DM305" s="95"/>
      <c r="DN305" s="95"/>
      <c r="DO305" s="95"/>
      <c r="DP305" s="95"/>
      <c r="DQ305" s="95"/>
      <c r="DR305" s="95"/>
      <c r="DS305" s="95"/>
      <c r="DT305" s="95"/>
      <c r="DU305" s="95"/>
      <c r="DV305" s="95"/>
      <c r="DW305" s="95"/>
      <c r="DX305" s="95"/>
      <c r="DY305" s="95"/>
      <c r="DZ305" s="95"/>
      <c r="EA305" s="95"/>
      <c r="EB305" s="95"/>
      <c r="EC305" s="95"/>
      <c r="ED305" s="95"/>
      <c r="EE305" s="95"/>
      <c r="EF305" s="95"/>
      <c r="EG305" s="95"/>
      <c r="EH305" s="95"/>
      <c r="EI305" s="95"/>
      <c r="EJ305" s="95"/>
      <c r="EK305" s="95"/>
      <c r="EL305" s="95"/>
      <c r="EM305" s="95"/>
      <c r="EN305" s="95"/>
      <c r="EO305" s="95"/>
      <c r="EP305" s="95"/>
      <c r="EQ305" s="95"/>
      <c r="ER305" s="95"/>
      <c r="ES305" s="95"/>
      <c r="ET305" s="95"/>
      <c r="EU305" s="95"/>
      <c r="EV305" s="95"/>
      <c r="EW305" s="95"/>
      <c r="EX305" s="95"/>
      <c r="EY305" s="95"/>
      <c r="EZ305" s="95"/>
      <c r="FA305" s="95"/>
      <c r="FB305" s="95"/>
      <c r="FC305" s="95"/>
      <c r="FD305" s="95"/>
      <c r="FE305" s="95"/>
      <c r="FF305" s="95"/>
      <c r="FG305" s="95"/>
      <c r="FH305" s="95"/>
      <c r="FI305" s="95"/>
      <c r="FJ305" s="95"/>
    </row>
    <row r="306" spans="1:166" s="43" customFormat="1" ht="30.6" x14ac:dyDescent="0.3">
      <c r="A306" s="104"/>
      <c r="B306" s="103"/>
      <c r="C306" s="104"/>
      <c r="D306" s="102">
        <v>142</v>
      </c>
      <c r="E306" s="10" t="s">
        <v>148</v>
      </c>
      <c r="F306" s="16">
        <v>186</v>
      </c>
      <c r="G306" s="108">
        <v>85.462857142857146</v>
      </c>
      <c r="H306" s="104"/>
      <c r="I306" s="104"/>
      <c r="J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5"/>
      <c r="AZ306" s="95"/>
      <c r="BA306" s="95"/>
      <c r="BB306" s="95"/>
      <c r="BC306" s="95"/>
      <c r="BD306" s="95"/>
      <c r="BE306" s="95"/>
      <c r="BF306" s="95"/>
      <c r="BG306" s="95"/>
      <c r="BH306" s="95"/>
      <c r="BI306" s="95"/>
      <c r="BJ306" s="95"/>
      <c r="BK306" s="95"/>
      <c r="BL306" s="95"/>
      <c r="BM306" s="95"/>
      <c r="BN306" s="95"/>
      <c r="BO306" s="95"/>
      <c r="BP306" s="95"/>
      <c r="BQ306" s="95"/>
      <c r="BR306" s="95"/>
      <c r="BS306" s="95"/>
      <c r="BT306" s="95"/>
      <c r="BU306" s="95"/>
      <c r="BV306" s="95"/>
      <c r="BW306" s="95"/>
      <c r="BX306" s="95"/>
      <c r="BY306" s="95"/>
      <c r="BZ306" s="95"/>
      <c r="CA306" s="95"/>
      <c r="CB306" s="95"/>
      <c r="CC306" s="95"/>
      <c r="CD306" s="95"/>
      <c r="CE306" s="95"/>
      <c r="CF306" s="95"/>
      <c r="CG306" s="95"/>
      <c r="CH306" s="95"/>
      <c r="CI306" s="95"/>
      <c r="CJ306" s="95"/>
      <c r="CK306" s="95"/>
      <c r="CL306" s="95"/>
      <c r="CM306" s="95"/>
      <c r="CN306" s="95"/>
      <c r="CO306" s="95"/>
      <c r="CP306" s="95"/>
      <c r="CQ306" s="95"/>
      <c r="CR306" s="95"/>
      <c r="CS306" s="95"/>
      <c r="CT306" s="95"/>
      <c r="CU306" s="95"/>
      <c r="CV306" s="95"/>
      <c r="CW306" s="95"/>
      <c r="CX306" s="95"/>
      <c r="CY306" s="95"/>
      <c r="CZ306" s="95"/>
      <c r="DA306" s="95"/>
      <c r="DB306" s="95"/>
      <c r="DC306" s="95"/>
      <c r="DD306" s="95"/>
      <c r="DE306" s="95"/>
      <c r="DF306" s="95"/>
      <c r="DG306" s="95"/>
      <c r="DH306" s="95"/>
      <c r="DI306" s="95"/>
      <c r="DJ306" s="95"/>
      <c r="DK306" s="95"/>
      <c r="DL306" s="95"/>
      <c r="DM306" s="95"/>
      <c r="DN306" s="95"/>
      <c r="DO306" s="95"/>
      <c r="DP306" s="95"/>
      <c r="DQ306" s="95"/>
      <c r="DR306" s="95"/>
      <c r="DS306" s="95"/>
      <c r="DT306" s="95"/>
      <c r="DU306" s="95"/>
      <c r="DV306" s="95"/>
      <c r="DW306" s="95"/>
      <c r="DX306" s="95"/>
      <c r="DY306" s="95"/>
      <c r="DZ306" s="95"/>
      <c r="EA306" s="95"/>
      <c r="EB306" s="95"/>
      <c r="EC306" s="95"/>
      <c r="ED306" s="95"/>
      <c r="EE306" s="95"/>
      <c r="EF306" s="95"/>
      <c r="EG306" s="95"/>
      <c r="EH306" s="95"/>
      <c r="EI306" s="95"/>
      <c r="EJ306" s="95"/>
      <c r="EK306" s="95"/>
      <c r="EL306" s="95"/>
      <c r="EM306" s="95"/>
      <c r="EN306" s="95"/>
      <c r="EO306" s="95"/>
      <c r="EP306" s="95"/>
      <c r="EQ306" s="95"/>
      <c r="ER306" s="95"/>
      <c r="ES306" s="95"/>
      <c r="ET306" s="95"/>
      <c r="EU306" s="95"/>
      <c r="EV306" s="95"/>
      <c r="EW306" s="95"/>
      <c r="EX306" s="95"/>
      <c r="EY306" s="95"/>
      <c r="EZ306" s="95"/>
      <c r="FA306" s="95"/>
      <c r="FB306" s="95"/>
      <c r="FC306" s="95"/>
      <c r="FD306" s="95"/>
      <c r="FE306" s="95"/>
      <c r="FF306" s="95"/>
      <c r="FG306" s="95"/>
      <c r="FH306" s="95"/>
      <c r="FI306" s="95"/>
      <c r="FJ306" s="95"/>
    </row>
    <row r="307" spans="1:166" s="43" customFormat="1" ht="30.6" x14ac:dyDescent="0.3">
      <c r="A307" s="104"/>
      <c r="B307" s="103"/>
      <c r="C307" s="104"/>
      <c r="D307" s="102">
        <v>143</v>
      </c>
      <c r="E307" s="10" t="s">
        <v>131</v>
      </c>
      <c r="F307" s="16">
        <v>167</v>
      </c>
      <c r="G307" s="108">
        <v>85.456551724137938</v>
      </c>
      <c r="H307" s="104"/>
      <c r="I307" s="104"/>
      <c r="J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c r="AY307" s="95"/>
      <c r="AZ307" s="95"/>
      <c r="BA307" s="95"/>
      <c r="BB307" s="95"/>
      <c r="BC307" s="95"/>
      <c r="BD307" s="95"/>
      <c r="BE307" s="95"/>
      <c r="BF307" s="95"/>
      <c r="BG307" s="95"/>
      <c r="BH307" s="95"/>
      <c r="BI307" s="95"/>
      <c r="BJ307" s="95"/>
      <c r="BK307" s="95"/>
      <c r="BL307" s="95"/>
      <c r="BM307" s="95"/>
      <c r="BN307" s="95"/>
      <c r="BO307" s="95"/>
      <c r="BP307" s="95"/>
      <c r="BQ307" s="95"/>
      <c r="BR307" s="95"/>
      <c r="BS307" s="95"/>
      <c r="BT307" s="95"/>
      <c r="BU307" s="95"/>
      <c r="BV307" s="95"/>
      <c r="BW307" s="95"/>
      <c r="BX307" s="95"/>
      <c r="BY307" s="95"/>
      <c r="BZ307" s="95"/>
      <c r="CA307" s="95"/>
      <c r="CB307" s="95"/>
      <c r="CC307" s="95"/>
      <c r="CD307" s="95"/>
      <c r="CE307" s="95"/>
      <c r="CF307" s="95"/>
      <c r="CG307" s="95"/>
      <c r="CH307" s="95"/>
      <c r="CI307" s="95"/>
      <c r="CJ307" s="95"/>
      <c r="CK307" s="95"/>
      <c r="CL307" s="95"/>
      <c r="CM307" s="95"/>
      <c r="CN307" s="95"/>
      <c r="CO307" s="95"/>
      <c r="CP307" s="95"/>
      <c r="CQ307" s="95"/>
      <c r="CR307" s="95"/>
      <c r="CS307" s="95"/>
      <c r="CT307" s="95"/>
      <c r="CU307" s="95"/>
      <c r="CV307" s="95"/>
      <c r="CW307" s="95"/>
      <c r="CX307" s="95"/>
      <c r="CY307" s="95"/>
      <c r="CZ307" s="95"/>
      <c r="DA307" s="95"/>
      <c r="DB307" s="95"/>
      <c r="DC307" s="95"/>
      <c r="DD307" s="95"/>
      <c r="DE307" s="95"/>
      <c r="DF307" s="95"/>
      <c r="DG307" s="95"/>
      <c r="DH307" s="95"/>
      <c r="DI307" s="95"/>
      <c r="DJ307" s="95"/>
      <c r="DK307" s="95"/>
      <c r="DL307" s="95"/>
      <c r="DM307" s="95"/>
      <c r="DN307" s="95"/>
      <c r="DO307" s="95"/>
      <c r="DP307" s="95"/>
      <c r="DQ307" s="95"/>
      <c r="DR307" s="95"/>
      <c r="DS307" s="95"/>
      <c r="DT307" s="95"/>
      <c r="DU307" s="95"/>
      <c r="DV307" s="95"/>
      <c r="DW307" s="95"/>
      <c r="DX307" s="95"/>
      <c r="DY307" s="95"/>
      <c r="DZ307" s="95"/>
      <c r="EA307" s="95"/>
      <c r="EB307" s="95"/>
      <c r="EC307" s="95"/>
      <c r="ED307" s="95"/>
      <c r="EE307" s="95"/>
      <c r="EF307" s="95"/>
      <c r="EG307" s="95"/>
      <c r="EH307" s="95"/>
      <c r="EI307" s="95"/>
      <c r="EJ307" s="95"/>
      <c r="EK307" s="95"/>
      <c r="EL307" s="95"/>
      <c r="EM307" s="95"/>
      <c r="EN307" s="95"/>
      <c r="EO307" s="95"/>
      <c r="EP307" s="95"/>
      <c r="EQ307" s="95"/>
      <c r="ER307" s="95"/>
      <c r="ES307" s="95"/>
      <c r="ET307" s="95"/>
      <c r="EU307" s="95"/>
      <c r="EV307" s="95"/>
      <c r="EW307" s="95"/>
      <c r="EX307" s="95"/>
      <c r="EY307" s="95"/>
      <c r="EZ307" s="95"/>
      <c r="FA307" s="95"/>
      <c r="FB307" s="95"/>
      <c r="FC307" s="95"/>
      <c r="FD307" s="95"/>
      <c r="FE307" s="95"/>
      <c r="FF307" s="95"/>
      <c r="FG307" s="95"/>
      <c r="FH307" s="95"/>
      <c r="FI307" s="95"/>
      <c r="FJ307" s="95"/>
    </row>
    <row r="308" spans="1:166" s="43" customFormat="1" ht="30.6" x14ac:dyDescent="0.3">
      <c r="A308" s="104"/>
      <c r="B308" s="103"/>
      <c r="C308" s="104"/>
      <c r="D308" s="102">
        <v>144</v>
      </c>
      <c r="E308" s="10" t="s">
        <v>127</v>
      </c>
      <c r="F308" s="16">
        <v>158</v>
      </c>
      <c r="G308" s="108">
        <v>85.443768115942035</v>
      </c>
      <c r="H308" s="104"/>
      <c r="I308" s="104"/>
      <c r="J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c r="AY308" s="95"/>
      <c r="AZ308" s="95"/>
      <c r="BA308" s="95"/>
      <c r="BB308" s="95"/>
      <c r="BC308" s="95"/>
      <c r="BD308" s="95"/>
      <c r="BE308" s="95"/>
      <c r="BF308" s="95"/>
      <c r="BG308" s="95"/>
      <c r="BH308" s="95"/>
      <c r="BI308" s="95"/>
      <c r="BJ308" s="95"/>
      <c r="BK308" s="95"/>
      <c r="BL308" s="95"/>
      <c r="BM308" s="95"/>
      <c r="BN308" s="95"/>
      <c r="BO308" s="95"/>
      <c r="BP308" s="95"/>
      <c r="BQ308" s="95"/>
      <c r="BR308" s="95"/>
      <c r="BS308" s="95"/>
      <c r="BT308" s="95"/>
      <c r="BU308" s="95"/>
      <c r="BV308" s="95"/>
      <c r="BW308" s="95"/>
      <c r="BX308" s="95"/>
      <c r="BY308" s="95"/>
      <c r="BZ308" s="95"/>
      <c r="CA308" s="95"/>
      <c r="CB308" s="95"/>
      <c r="CC308" s="95"/>
      <c r="CD308" s="95"/>
      <c r="CE308" s="95"/>
      <c r="CF308" s="95"/>
      <c r="CG308" s="95"/>
      <c r="CH308" s="95"/>
      <c r="CI308" s="95"/>
      <c r="CJ308" s="95"/>
      <c r="CK308" s="95"/>
      <c r="CL308" s="95"/>
      <c r="CM308" s="95"/>
      <c r="CN308" s="95"/>
      <c r="CO308" s="95"/>
      <c r="CP308" s="95"/>
      <c r="CQ308" s="95"/>
      <c r="CR308" s="95"/>
      <c r="CS308" s="95"/>
      <c r="CT308" s="95"/>
      <c r="CU308" s="95"/>
      <c r="CV308" s="95"/>
      <c r="CW308" s="95"/>
      <c r="CX308" s="95"/>
      <c r="CY308" s="95"/>
      <c r="CZ308" s="95"/>
      <c r="DA308" s="95"/>
      <c r="DB308" s="95"/>
      <c r="DC308" s="95"/>
      <c r="DD308" s="95"/>
      <c r="DE308" s="95"/>
      <c r="DF308" s="95"/>
      <c r="DG308" s="95"/>
      <c r="DH308" s="95"/>
      <c r="DI308" s="95"/>
      <c r="DJ308" s="95"/>
      <c r="DK308" s="95"/>
      <c r="DL308" s="95"/>
      <c r="DM308" s="95"/>
      <c r="DN308" s="95"/>
      <c r="DO308" s="95"/>
      <c r="DP308" s="95"/>
      <c r="DQ308" s="95"/>
      <c r="DR308" s="95"/>
      <c r="DS308" s="95"/>
      <c r="DT308" s="95"/>
      <c r="DU308" s="95"/>
      <c r="DV308" s="95"/>
      <c r="DW308" s="95"/>
      <c r="DX308" s="95"/>
      <c r="DY308" s="95"/>
      <c r="DZ308" s="95"/>
      <c r="EA308" s="95"/>
      <c r="EB308" s="95"/>
      <c r="EC308" s="95"/>
      <c r="ED308" s="95"/>
      <c r="EE308" s="95"/>
      <c r="EF308" s="95"/>
      <c r="EG308" s="95"/>
      <c r="EH308" s="95"/>
      <c r="EI308" s="95"/>
      <c r="EJ308" s="95"/>
      <c r="EK308" s="95"/>
      <c r="EL308" s="95"/>
      <c r="EM308" s="95"/>
      <c r="EN308" s="95"/>
      <c r="EO308" s="95"/>
      <c r="EP308" s="95"/>
      <c r="EQ308" s="95"/>
      <c r="ER308" s="95"/>
      <c r="ES308" s="95"/>
      <c r="ET308" s="95"/>
      <c r="EU308" s="95"/>
      <c r="EV308" s="95"/>
      <c r="EW308" s="95"/>
      <c r="EX308" s="95"/>
      <c r="EY308" s="95"/>
      <c r="EZ308" s="95"/>
      <c r="FA308" s="95"/>
      <c r="FB308" s="95"/>
      <c r="FC308" s="95"/>
      <c r="FD308" s="95"/>
      <c r="FE308" s="95"/>
      <c r="FF308" s="95"/>
      <c r="FG308" s="95"/>
      <c r="FH308" s="95"/>
      <c r="FI308" s="95"/>
      <c r="FJ308" s="95"/>
    </row>
    <row r="309" spans="1:166" s="43" customFormat="1" ht="30.6" x14ac:dyDescent="0.3">
      <c r="A309" s="104"/>
      <c r="B309" s="103"/>
      <c r="C309" s="104"/>
      <c r="D309" s="102">
        <v>145</v>
      </c>
      <c r="E309" s="10" t="s">
        <v>96</v>
      </c>
      <c r="F309" s="16">
        <v>117</v>
      </c>
      <c r="G309" s="109">
        <v>85.387272727272716</v>
      </c>
      <c r="H309" s="104"/>
      <c r="I309" s="104"/>
      <c r="J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5"/>
      <c r="AZ309" s="95"/>
      <c r="BA309" s="95"/>
      <c r="BB309" s="95"/>
      <c r="BC309" s="95"/>
      <c r="BD309" s="95"/>
      <c r="BE309" s="95"/>
      <c r="BF309" s="95"/>
      <c r="BG309" s="95"/>
      <c r="BH309" s="95"/>
      <c r="BI309" s="95"/>
      <c r="BJ309" s="95"/>
      <c r="BK309" s="95"/>
      <c r="BL309" s="95"/>
      <c r="BM309" s="95"/>
      <c r="BN309" s="95"/>
      <c r="BO309" s="95"/>
      <c r="BP309" s="95"/>
      <c r="BQ309" s="95"/>
      <c r="BR309" s="95"/>
      <c r="BS309" s="95"/>
      <c r="BT309" s="95"/>
      <c r="BU309" s="95"/>
      <c r="BV309" s="95"/>
      <c r="BW309" s="95"/>
      <c r="BX309" s="95"/>
      <c r="BY309" s="95"/>
      <c r="BZ309" s="95"/>
      <c r="CA309" s="95"/>
      <c r="CB309" s="95"/>
      <c r="CC309" s="95"/>
      <c r="CD309" s="95"/>
      <c r="CE309" s="95"/>
      <c r="CF309" s="95"/>
      <c r="CG309" s="95"/>
      <c r="CH309" s="95"/>
      <c r="CI309" s="95"/>
      <c r="CJ309" s="95"/>
      <c r="CK309" s="95"/>
      <c r="CL309" s="95"/>
      <c r="CM309" s="95"/>
      <c r="CN309" s="95"/>
      <c r="CO309" s="95"/>
      <c r="CP309" s="95"/>
      <c r="CQ309" s="95"/>
      <c r="CR309" s="95"/>
      <c r="CS309" s="95"/>
      <c r="CT309" s="95"/>
      <c r="CU309" s="95"/>
      <c r="CV309" s="95"/>
      <c r="CW309" s="95"/>
      <c r="CX309" s="95"/>
      <c r="CY309" s="95"/>
      <c r="CZ309" s="95"/>
      <c r="DA309" s="95"/>
      <c r="DB309" s="95"/>
      <c r="DC309" s="95"/>
      <c r="DD309" s="95"/>
      <c r="DE309" s="95"/>
      <c r="DF309" s="95"/>
      <c r="DG309" s="95"/>
      <c r="DH309" s="95"/>
      <c r="DI309" s="95"/>
      <c r="DJ309" s="95"/>
      <c r="DK309" s="95"/>
      <c r="DL309" s="95"/>
      <c r="DM309" s="95"/>
      <c r="DN309" s="95"/>
      <c r="DO309" s="95"/>
      <c r="DP309" s="95"/>
      <c r="DQ309" s="95"/>
      <c r="DR309" s="95"/>
      <c r="DS309" s="95"/>
      <c r="DT309" s="95"/>
      <c r="DU309" s="95"/>
      <c r="DV309" s="95"/>
      <c r="DW309" s="95"/>
      <c r="DX309" s="95"/>
      <c r="DY309" s="95"/>
      <c r="DZ309" s="95"/>
      <c r="EA309" s="95"/>
      <c r="EB309" s="95"/>
      <c r="EC309" s="95"/>
      <c r="ED309" s="95"/>
      <c r="EE309" s="95"/>
      <c r="EF309" s="95"/>
      <c r="EG309" s="95"/>
      <c r="EH309" s="95"/>
      <c r="EI309" s="95"/>
      <c r="EJ309" s="95"/>
      <c r="EK309" s="95"/>
      <c r="EL309" s="95"/>
      <c r="EM309" s="95"/>
      <c r="EN309" s="95"/>
      <c r="EO309" s="95"/>
      <c r="EP309" s="95"/>
      <c r="EQ309" s="95"/>
      <c r="ER309" s="95"/>
      <c r="ES309" s="95"/>
      <c r="ET309" s="95"/>
      <c r="EU309" s="95"/>
      <c r="EV309" s="95"/>
      <c r="EW309" s="95"/>
      <c r="EX309" s="95"/>
      <c r="EY309" s="95"/>
      <c r="EZ309" s="95"/>
      <c r="FA309" s="95"/>
      <c r="FB309" s="95"/>
      <c r="FC309" s="95"/>
      <c r="FD309" s="95"/>
      <c r="FE309" s="95"/>
      <c r="FF309" s="95"/>
      <c r="FG309" s="95"/>
      <c r="FH309" s="95"/>
      <c r="FI309" s="95"/>
      <c r="FJ309" s="95"/>
    </row>
    <row r="310" spans="1:166" s="43" customFormat="1" ht="40.799999999999997" x14ac:dyDescent="0.3">
      <c r="A310" s="104"/>
      <c r="B310" s="103"/>
      <c r="C310" s="104"/>
      <c r="D310" s="102">
        <v>146</v>
      </c>
      <c r="E310" s="10" t="s">
        <v>25</v>
      </c>
      <c r="F310" s="16">
        <v>30</v>
      </c>
      <c r="G310" s="109">
        <v>85.322201834862383</v>
      </c>
      <c r="H310" s="104"/>
      <c r="I310" s="104"/>
      <c r="J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5"/>
      <c r="AZ310" s="95"/>
      <c r="BA310" s="95"/>
      <c r="BB310" s="95"/>
      <c r="BC310" s="95"/>
      <c r="BD310" s="95"/>
      <c r="BE310" s="95"/>
      <c r="BF310" s="95"/>
      <c r="BG310" s="95"/>
      <c r="BH310" s="95"/>
      <c r="BI310" s="95"/>
      <c r="BJ310" s="95"/>
      <c r="BK310" s="95"/>
      <c r="BL310" s="95"/>
      <c r="BM310" s="95"/>
      <c r="BN310" s="95"/>
      <c r="BO310" s="95"/>
      <c r="BP310" s="95"/>
      <c r="BQ310" s="95"/>
      <c r="BR310" s="95"/>
      <c r="BS310" s="95"/>
      <c r="BT310" s="95"/>
      <c r="BU310" s="95"/>
      <c r="BV310" s="95"/>
      <c r="BW310" s="95"/>
      <c r="BX310" s="95"/>
      <c r="BY310" s="95"/>
      <c r="BZ310" s="95"/>
      <c r="CA310" s="95"/>
      <c r="CB310" s="95"/>
      <c r="CC310" s="95"/>
      <c r="CD310" s="95"/>
      <c r="CE310" s="95"/>
      <c r="CF310" s="95"/>
      <c r="CG310" s="95"/>
      <c r="CH310" s="95"/>
      <c r="CI310" s="95"/>
      <c r="CJ310" s="95"/>
      <c r="CK310" s="95"/>
      <c r="CL310" s="95"/>
      <c r="CM310" s="95"/>
      <c r="CN310" s="95"/>
      <c r="CO310" s="95"/>
      <c r="CP310" s="95"/>
      <c r="CQ310" s="95"/>
      <c r="CR310" s="95"/>
      <c r="CS310" s="95"/>
      <c r="CT310" s="95"/>
      <c r="CU310" s="95"/>
      <c r="CV310" s="95"/>
      <c r="CW310" s="95"/>
      <c r="CX310" s="95"/>
      <c r="CY310" s="95"/>
      <c r="CZ310" s="95"/>
      <c r="DA310" s="95"/>
      <c r="DB310" s="95"/>
      <c r="DC310" s="95"/>
      <c r="DD310" s="95"/>
      <c r="DE310" s="95"/>
      <c r="DF310" s="95"/>
      <c r="DG310" s="95"/>
      <c r="DH310" s="95"/>
      <c r="DI310" s="95"/>
      <c r="DJ310" s="95"/>
      <c r="DK310" s="95"/>
      <c r="DL310" s="95"/>
      <c r="DM310" s="95"/>
      <c r="DN310" s="95"/>
      <c r="DO310" s="95"/>
      <c r="DP310" s="95"/>
      <c r="DQ310" s="95"/>
      <c r="DR310" s="95"/>
      <c r="DS310" s="95"/>
      <c r="DT310" s="95"/>
      <c r="DU310" s="95"/>
      <c r="DV310" s="95"/>
      <c r="DW310" s="95"/>
      <c r="DX310" s="95"/>
      <c r="DY310" s="95"/>
      <c r="DZ310" s="95"/>
      <c r="EA310" s="95"/>
      <c r="EB310" s="95"/>
      <c r="EC310" s="95"/>
      <c r="ED310" s="95"/>
      <c r="EE310" s="95"/>
      <c r="EF310" s="95"/>
      <c r="EG310" s="95"/>
      <c r="EH310" s="95"/>
      <c r="EI310" s="95"/>
      <c r="EJ310" s="95"/>
      <c r="EK310" s="95"/>
      <c r="EL310" s="95"/>
      <c r="EM310" s="95"/>
      <c r="EN310" s="95"/>
      <c r="EO310" s="95"/>
      <c r="EP310" s="95"/>
      <c r="EQ310" s="95"/>
      <c r="ER310" s="95"/>
      <c r="ES310" s="95"/>
      <c r="ET310" s="95"/>
      <c r="EU310" s="95"/>
      <c r="EV310" s="95"/>
      <c r="EW310" s="95"/>
      <c r="EX310" s="95"/>
      <c r="EY310" s="95"/>
      <c r="EZ310" s="95"/>
      <c r="FA310" s="95"/>
      <c r="FB310" s="95"/>
      <c r="FC310" s="95"/>
      <c r="FD310" s="95"/>
      <c r="FE310" s="95"/>
      <c r="FF310" s="95"/>
      <c r="FG310" s="95"/>
      <c r="FH310" s="95"/>
      <c r="FI310" s="95"/>
      <c r="FJ310" s="95"/>
    </row>
    <row r="311" spans="1:166" s="43" customFormat="1" ht="51" x14ac:dyDescent="0.3">
      <c r="A311" s="104"/>
      <c r="B311" s="103"/>
      <c r="C311" s="104"/>
      <c r="D311" s="102">
        <v>147</v>
      </c>
      <c r="E311" s="10" t="s">
        <v>45</v>
      </c>
      <c r="F311" s="16">
        <v>53</v>
      </c>
      <c r="G311" s="109">
        <v>85.312893081761018</v>
      </c>
      <c r="H311" s="104"/>
      <c r="I311" s="104"/>
      <c r="J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c r="AY311" s="95"/>
      <c r="AZ311" s="95"/>
      <c r="BA311" s="95"/>
      <c r="BB311" s="95"/>
      <c r="BC311" s="95"/>
      <c r="BD311" s="95"/>
      <c r="BE311" s="95"/>
      <c r="BF311" s="95"/>
      <c r="BG311" s="95"/>
      <c r="BH311" s="95"/>
      <c r="BI311" s="95"/>
      <c r="BJ311" s="95"/>
      <c r="BK311" s="95"/>
      <c r="BL311" s="95"/>
      <c r="BM311" s="95"/>
      <c r="BN311" s="95"/>
      <c r="BO311" s="95"/>
      <c r="BP311" s="95"/>
      <c r="BQ311" s="95"/>
      <c r="BR311" s="95"/>
      <c r="BS311" s="95"/>
      <c r="BT311" s="95"/>
      <c r="BU311" s="95"/>
      <c r="BV311" s="95"/>
      <c r="BW311" s="95"/>
      <c r="BX311" s="95"/>
      <c r="BY311" s="95"/>
      <c r="BZ311" s="95"/>
      <c r="CA311" s="95"/>
      <c r="CB311" s="95"/>
      <c r="CC311" s="95"/>
      <c r="CD311" s="95"/>
      <c r="CE311" s="95"/>
      <c r="CF311" s="95"/>
      <c r="CG311" s="95"/>
      <c r="CH311" s="95"/>
      <c r="CI311" s="95"/>
      <c r="CJ311" s="95"/>
      <c r="CK311" s="95"/>
      <c r="CL311" s="95"/>
      <c r="CM311" s="95"/>
      <c r="CN311" s="95"/>
      <c r="CO311" s="95"/>
      <c r="CP311" s="95"/>
      <c r="CQ311" s="95"/>
      <c r="CR311" s="95"/>
      <c r="CS311" s="95"/>
      <c r="CT311" s="95"/>
      <c r="CU311" s="95"/>
      <c r="CV311" s="95"/>
      <c r="CW311" s="95"/>
      <c r="CX311" s="95"/>
      <c r="CY311" s="95"/>
      <c r="CZ311" s="95"/>
      <c r="DA311" s="95"/>
      <c r="DB311" s="95"/>
      <c r="DC311" s="95"/>
      <c r="DD311" s="95"/>
      <c r="DE311" s="95"/>
      <c r="DF311" s="95"/>
      <c r="DG311" s="95"/>
      <c r="DH311" s="95"/>
      <c r="DI311" s="95"/>
      <c r="DJ311" s="95"/>
      <c r="DK311" s="95"/>
      <c r="DL311" s="95"/>
      <c r="DM311" s="95"/>
      <c r="DN311" s="95"/>
      <c r="DO311" s="95"/>
      <c r="DP311" s="95"/>
      <c r="DQ311" s="95"/>
      <c r="DR311" s="95"/>
      <c r="DS311" s="95"/>
      <c r="DT311" s="95"/>
      <c r="DU311" s="95"/>
      <c r="DV311" s="95"/>
      <c r="DW311" s="95"/>
      <c r="DX311" s="95"/>
      <c r="DY311" s="95"/>
      <c r="DZ311" s="95"/>
      <c r="EA311" s="95"/>
      <c r="EB311" s="95"/>
      <c r="EC311" s="95"/>
      <c r="ED311" s="95"/>
      <c r="EE311" s="95"/>
      <c r="EF311" s="95"/>
      <c r="EG311" s="95"/>
      <c r="EH311" s="95"/>
      <c r="EI311" s="95"/>
      <c r="EJ311" s="95"/>
      <c r="EK311" s="95"/>
      <c r="EL311" s="95"/>
      <c r="EM311" s="95"/>
      <c r="EN311" s="95"/>
      <c r="EO311" s="95"/>
      <c r="EP311" s="95"/>
      <c r="EQ311" s="95"/>
      <c r="ER311" s="95"/>
      <c r="ES311" s="95"/>
      <c r="ET311" s="95"/>
      <c r="EU311" s="95"/>
      <c r="EV311" s="95"/>
      <c r="EW311" s="95"/>
      <c r="EX311" s="95"/>
      <c r="EY311" s="95"/>
      <c r="EZ311" s="95"/>
      <c r="FA311" s="95"/>
      <c r="FB311" s="95"/>
      <c r="FC311" s="95"/>
      <c r="FD311" s="95"/>
      <c r="FE311" s="95"/>
      <c r="FF311" s="95"/>
      <c r="FG311" s="95"/>
      <c r="FH311" s="95"/>
      <c r="FI311" s="95"/>
      <c r="FJ311" s="95"/>
    </row>
    <row r="312" spans="1:166" s="43" customFormat="1" ht="61.2" x14ac:dyDescent="0.3">
      <c r="A312" s="104"/>
      <c r="B312" s="103"/>
      <c r="C312" s="104"/>
      <c r="D312" s="102">
        <v>148</v>
      </c>
      <c r="E312" s="12" t="s">
        <v>174</v>
      </c>
      <c r="F312" s="18">
        <v>237</v>
      </c>
      <c r="G312" s="108">
        <v>85.309268292682916</v>
      </c>
      <c r="H312" s="104"/>
      <c r="I312" s="104"/>
      <c r="J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c r="BG312" s="95"/>
      <c r="BH312" s="95"/>
      <c r="BI312" s="95"/>
      <c r="BJ312" s="95"/>
      <c r="BK312" s="95"/>
      <c r="BL312" s="95"/>
      <c r="BM312" s="95"/>
      <c r="BN312" s="95"/>
      <c r="BO312" s="95"/>
      <c r="BP312" s="95"/>
      <c r="BQ312" s="95"/>
      <c r="BR312" s="95"/>
      <c r="BS312" s="95"/>
      <c r="BT312" s="95"/>
      <c r="BU312" s="95"/>
      <c r="BV312" s="95"/>
      <c r="BW312" s="95"/>
      <c r="BX312" s="95"/>
      <c r="BY312" s="95"/>
      <c r="BZ312" s="95"/>
      <c r="CA312" s="95"/>
      <c r="CB312" s="95"/>
      <c r="CC312" s="95"/>
      <c r="CD312" s="95"/>
      <c r="CE312" s="95"/>
      <c r="CF312" s="95"/>
      <c r="CG312" s="95"/>
      <c r="CH312" s="95"/>
      <c r="CI312" s="95"/>
      <c r="CJ312" s="95"/>
      <c r="CK312" s="95"/>
      <c r="CL312" s="95"/>
      <c r="CM312" s="95"/>
      <c r="CN312" s="95"/>
      <c r="CO312" s="95"/>
      <c r="CP312" s="95"/>
      <c r="CQ312" s="95"/>
      <c r="CR312" s="95"/>
      <c r="CS312" s="95"/>
      <c r="CT312" s="95"/>
      <c r="CU312" s="95"/>
      <c r="CV312" s="95"/>
      <c r="CW312" s="95"/>
      <c r="CX312" s="95"/>
      <c r="CY312" s="95"/>
      <c r="CZ312" s="95"/>
      <c r="DA312" s="95"/>
      <c r="DB312" s="95"/>
      <c r="DC312" s="95"/>
      <c r="DD312" s="95"/>
      <c r="DE312" s="95"/>
      <c r="DF312" s="95"/>
      <c r="DG312" s="95"/>
      <c r="DH312" s="95"/>
      <c r="DI312" s="95"/>
      <c r="DJ312" s="95"/>
      <c r="DK312" s="95"/>
      <c r="DL312" s="95"/>
      <c r="DM312" s="95"/>
      <c r="DN312" s="95"/>
      <c r="DO312" s="95"/>
      <c r="DP312" s="95"/>
      <c r="DQ312" s="95"/>
      <c r="DR312" s="95"/>
      <c r="DS312" s="95"/>
      <c r="DT312" s="95"/>
      <c r="DU312" s="95"/>
      <c r="DV312" s="95"/>
      <c r="DW312" s="95"/>
      <c r="DX312" s="95"/>
      <c r="DY312" s="95"/>
      <c r="DZ312" s="95"/>
      <c r="EA312" s="95"/>
      <c r="EB312" s="95"/>
      <c r="EC312" s="95"/>
      <c r="ED312" s="95"/>
      <c r="EE312" s="95"/>
      <c r="EF312" s="95"/>
      <c r="EG312" s="95"/>
      <c r="EH312" s="95"/>
      <c r="EI312" s="95"/>
      <c r="EJ312" s="95"/>
      <c r="EK312" s="95"/>
      <c r="EL312" s="95"/>
      <c r="EM312" s="95"/>
      <c r="EN312" s="95"/>
      <c r="EO312" s="95"/>
      <c r="EP312" s="95"/>
      <c r="EQ312" s="95"/>
      <c r="ER312" s="95"/>
      <c r="ES312" s="95"/>
      <c r="ET312" s="95"/>
      <c r="EU312" s="95"/>
      <c r="EV312" s="95"/>
      <c r="EW312" s="95"/>
      <c r="EX312" s="95"/>
      <c r="EY312" s="95"/>
      <c r="EZ312" s="95"/>
      <c r="FA312" s="95"/>
      <c r="FB312" s="95"/>
      <c r="FC312" s="95"/>
      <c r="FD312" s="95"/>
      <c r="FE312" s="95"/>
      <c r="FF312" s="95"/>
      <c r="FG312" s="95"/>
      <c r="FH312" s="95"/>
      <c r="FI312" s="95"/>
      <c r="FJ312" s="95"/>
    </row>
    <row r="313" spans="1:166" s="43" customFormat="1" ht="30.6" x14ac:dyDescent="0.3">
      <c r="A313" s="104"/>
      <c r="B313" s="103"/>
      <c r="C313" s="104"/>
      <c r="D313" s="102">
        <v>149</v>
      </c>
      <c r="E313" s="10" t="s">
        <v>125</v>
      </c>
      <c r="F313" s="16">
        <v>156</v>
      </c>
      <c r="G313" s="109">
        <v>85.266153846153841</v>
      </c>
      <c r="H313" s="104"/>
      <c r="I313" s="104"/>
      <c r="J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5"/>
      <c r="AY313" s="95"/>
      <c r="AZ313" s="95"/>
      <c r="BA313" s="95"/>
      <c r="BB313" s="95"/>
      <c r="BC313" s="95"/>
      <c r="BD313" s="95"/>
      <c r="BE313" s="95"/>
      <c r="BF313" s="95"/>
      <c r="BG313" s="95"/>
      <c r="BH313" s="95"/>
      <c r="BI313" s="95"/>
      <c r="BJ313" s="95"/>
      <c r="BK313" s="95"/>
      <c r="BL313" s="95"/>
      <c r="BM313" s="95"/>
      <c r="BN313" s="95"/>
      <c r="BO313" s="95"/>
      <c r="BP313" s="95"/>
      <c r="BQ313" s="95"/>
      <c r="BR313" s="95"/>
      <c r="BS313" s="95"/>
      <c r="BT313" s="95"/>
      <c r="BU313" s="95"/>
      <c r="BV313" s="95"/>
      <c r="BW313" s="95"/>
      <c r="BX313" s="95"/>
      <c r="BY313" s="95"/>
      <c r="BZ313" s="95"/>
      <c r="CA313" s="95"/>
      <c r="CB313" s="95"/>
      <c r="CC313" s="95"/>
      <c r="CD313" s="95"/>
      <c r="CE313" s="95"/>
      <c r="CF313" s="95"/>
      <c r="CG313" s="95"/>
      <c r="CH313" s="95"/>
      <c r="CI313" s="95"/>
      <c r="CJ313" s="95"/>
      <c r="CK313" s="95"/>
      <c r="CL313" s="95"/>
      <c r="CM313" s="95"/>
      <c r="CN313" s="95"/>
      <c r="CO313" s="95"/>
      <c r="CP313" s="95"/>
      <c r="CQ313" s="95"/>
      <c r="CR313" s="95"/>
      <c r="CS313" s="95"/>
      <c r="CT313" s="95"/>
      <c r="CU313" s="95"/>
      <c r="CV313" s="95"/>
      <c r="CW313" s="95"/>
      <c r="CX313" s="95"/>
      <c r="CY313" s="95"/>
      <c r="CZ313" s="95"/>
      <c r="DA313" s="95"/>
      <c r="DB313" s="95"/>
      <c r="DC313" s="95"/>
      <c r="DD313" s="95"/>
      <c r="DE313" s="95"/>
      <c r="DF313" s="95"/>
      <c r="DG313" s="95"/>
      <c r="DH313" s="95"/>
      <c r="DI313" s="95"/>
      <c r="DJ313" s="95"/>
      <c r="DK313" s="95"/>
      <c r="DL313" s="95"/>
      <c r="DM313" s="95"/>
      <c r="DN313" s="95"/>
      <c r="DO313" s="95"/>
      <c r="DP313" s="95"/>
      <c r="DQ313" s="95"/>
      <c r="DR313" s="95"/>
      <c r="DS313" s="95"/>
      <c r="DT313" s="95"/>
      <c r="DU313" s="95"/>
      <c r="DV313" s="95"/>
      <c r="DW313" s="95"/>
      <c r="DX313" s="95"/>
      <c r="DY313" s="95"/>
      <c r="DZ313" s="95"/>
      <c r="EA313" s="95"/>
      <c r="EB313" s="95"/>
      <c r="EC313" s="95"/>
      <c r="ED313" s="95"/>
      <c r="EE313" s="95"/>
      <c r="EF313" s="95"/>
      <c r="EG313" s="95"/>
      <c r="EH313" s="95"/>
      <c r="EI313" s="95"/>
      <c r="EJ313" s="95"/>
      <c r="EK313" s="95"/>
      <c r="EL313" s="95"/>
      <c r="EM313" s="95"/>
      <c r="EN313" s="95"/>
      <c r="EO313" s="95"/>
      <c r="EP313" s="95"/>
      <c r="EQ313" s="95"/>
      <c r="ER313" s="95"/>
      <c r="ES313" s="95"/>
      <c r="ET313" s="95"/>
      <c r="EU313" s="95"/>
      <c r="EV313" s="95"/>
      <c r="EW313" s="95"/>
      <c r="EX313" s="95"/>
      <c r="EY313" s="95"/>
      <c r="EZ313" s="95"/>
      <c r="FA313" s="95"/>
      <c r="FB313" s="95"/>
      <c r="FC313" s="95"/>
      <c r="FD313" s="95"/>
      <c r="FE313" s="95"/>
      <c r="FF313" s="95"/>
      <c r="FG313" s="95"/>
      <c r="FH313" s="95"/>
      <c r="FI313" s="95"/>
      <c r="FJ313" s="95"/>
    </row>
    <row r="314" spans="1:166" s="43" customFormat="1" ht="40.799999999999997" x14ac:dyDescent="0.3">
      <c r="A314" s="104"/>
      <c r="B314" s="103"/>
      <c r="C314" s="104"/>
      <c r="D314" s="102">
        <v>150</v>
      </c>
      <c r="E314" s="10" t="s">
        <v>787</v>
      </c>
      <c r="F314" s="16">
        <v>15</v>
      </c>
      <c r="G314" s="109">
        <v>85.259523809523813</v>
      </c>
      <c r="H314" s="104"/>
      <c r="I314" s="104"/>
      <c r="J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95"/>
      <c r="BU314" s="95"/>
      <c r="BV314" s="95"/>
      <c r="BW314" s="95"/>
      <c r="BX314" s="95"/>
      <c r="BY314" s="95"/>
      <c r="BZ314" s="95"/>
      <c r="CA314" s="95"/>
      <c r="CB314" s="95"/>
      <c r="CC314" s="95"/>
      <c r="CD314" s="95"/>
      <c r="CE314" s="95"/>
      <c r="CF314" s="95"/>
      <c r="CG314" s="95"/>
      <c r="CH314" s="95"/>
      <c r="CI314" s="95"/>
      <c r="CJ314" s="95"/>
      <c r="CK314" s="95"/>
      <c r="CL314" s="95"/>
      <c r="CM314" s="95"/>
      <c r="CN314" s="95"/>
      <c r="CO314" s="95"/>
      <c r="CP314" s="95"/>
      <c r="CQ314" s="95"/>
      <c r="CR314" s="95"/>
      <c r="CS314" s="95"/>
      <c r="CT314" s="95"/>
      <c r="CU314" s="95"/>
      <c r="CV314" s="95"/>
      <c r="CW314" s="95"/>
      <c r="CX314" s="95"/>
      <c r="CY314" s="95"/>
      <c r="CZ314" s="95"/>
      <c r="DA314" s="95"/>
      <c r="DB314" s="95"/>
      <c r="DC314" s="95"/>
      <c r="DD314" s="95"/>
      <c r="DE314" s="95"/>
      <c r="DF314" s="95"/>
      <c r="DG314" s="95"/>
      <c r="DH314" s="95"/>
      <c r="DI314" s="95"/>
      <c r="DJ314" s="95"/>
      <c r="DK314" s="95"/>
      <c r="DL314" s="95"/>
      <c r="DM314" s="95"/>
      <c r="DN314" s="95"/>
      <c r="DO314" s="95"/>
      <c r="DP314" s="95"/>
      <c r="DQ314" s="95"/>
      <c r="DR314" s="95"/>
      <c r="DS314" s="95"/>
      <c r="DT314" s="95"/>
      <c r="DU314" s="95"/>
      <c r="DV314" s="95"/>
      <c r="DW314" s="95"/>
      <c r="DX314" s="95"/>
      <c r="DY314" s="95"/>
      <c r="DZ314" s="95"/>
      <c r="EA314" s="95"/>
      <c r="EB314" s="95"/>
      <c r="EC314" s="95"/>
      <c r="ED314" s="95"/>
      <c r="EE314" s="95"/>
      <c r="EF314" s="95"/>
      <c r="EG314" s="95"/>
      <c r="EH314" s="95"/>
      <c r="EI314" s="95"/>
      <c r="EJ314" s="95"/>
      <c r="EK314" s="95"/>
      <c r="EL314" s="95"/>
      <c r="EM314" s="95"/>
      <c r="EN314" s="95"/>
      <c r="EO314" s="95"/>
      <c r="EP314" s="95"/>
      <c r="EQ314" s="95"/>
      <c r="ER314" s="95"/>
      <c r="ES314" s="95"/>
      <c r="ET314" s="95"/>
      <c r="EU314" s="95"/>
      <c r="EV314" s="95"/>
      <c r="EW314" s="95"/>
      <c r="EX314" s="95"/>
      <c r="EY314" s="95"/>
      <c r="EZ314" s="95"/>
      <c r="FA314" s="95"/>
      <c r="FB314" s="95"/>
      <c r="FC314" s="95"/>
      <c r="FD314" s="95"/>
      <c r="FE314" s="95"/>
      <c r="FF314" s="95"/>
      <c r="FG314" s="95"/>
      <c r="FH314" s="95"/>
      <c r="FI314" s="95"/>
      <c r="FJ314" s="95"/>
    </row>
    <row r="315" spans="1:166" s="43" customFormat="1" ht="30.6" x14ac:dyDescent="0.3">
      <c r="A315" s="104"/>
      <c r="B315" s="103"/>
      <c r="C315" s="104"/>
      <c r="D315" s="102">
        <v>151</v>
      </c>
      <c r="E315" s="10" t="s">
        <v>105</v>
      </c>
      <c r="F315" s="16">
        <v>128</v>
      </c>
      <c r="G315" s="109">
        <v>85.035217391304343</v>
      </c>
      <c r="H315" s="104"/>
      <c r="I315" s="104"/>
      <c r="J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5"/>
      <c r="CH315" s="95"/>
      <c r="CI315" s="95"/>
      <c r="CJ315" s="95"/>
      <c r="CK315" s="95"/>
      <c r="CL315" s="95"/>
      <c r="CM315" s="95"/>
      <c r="CN315" s="95"/>
      <c r="CO315" s="95"/>
      <c r="CP315" s="95"/>
      <c r="CQ315" s="95"/>
      <c r="CR315" s="95"/>
      <c r="CS315" s="95"/>
      <c r="CT315" s="95"/>
      <c r="CU315" s="95"/>
      <c r="CV315" s="95"/>
      <c r="CW315" s="95"/>
      <c r="CX315" s="95"/>
      <c r="CY315" s="95"/>
      <c r="CZ315" s="95"/>
      <c r="DA315" s="95"/>
      <c r="DB315" s="95"/>
      <c r="DC315" s="95"/>
      <c r="DD315" s="95"/>
      <c r="DE315" s="95"/>
      <c r="DF315" s="95"/>
      <c r="DG315" s="95"/>
      <c r="DH315" s="95"/>
      <c r="DI315" s="95"/>
      <c r="DJ315" s="95"/>
      <c r="DK315" s="95"/>
      <c r="DL315" s="95"/>
      <c r="DM315" s="95"/>
      <c r="DN315" s="95"/>
      <c r="DO315" s="95"/>
      <c r="DP315" s="95"/>
      <c r="DQ315" s="95"/>
      <c r="DR315" s="95"/>
      <c r="DS315" s="95"/>
      <c r="DT315" s="95"/>
      <c r="DU315" s="95"/>
      <c r="DV315" s="95"/>
      <c r="DW315" s="95"/>
      <c r="DX315" s="95"/>
      <c r="DY315" s="95"/>
      <c r="DZ315" s="95"/>
      <c r="EA315" s="95"/>
      <c r="EB315" s="95"/>
      <c r="EC315" s="95"/>
      <c r="ED315" s="95"/>
      <c r="EE315" s="95"/>
      <c r="EF315" s="95"/>
      <c r="EG315" s="95"/>
      <c r="EH315" s="95"/>
      <c r="EI315" s="95"/>
      <c r="EJ315" s="95"/>
      <c r="EK315" s="95"/>
      <c r="EL315" s="95"/>
      <c r="EM315" s="95"/>
      <c r="EN315" s="95"/>
      <c r="EO315" s="95"/>
      <c r="EP315" s="95"/>
      <c r="EQ315" s="95"/>
      <c r="ER315" s="95"/>
      <c r="ES315" s="95"/>
      <c r="ET315" s="95"/>
      <c r="EU315" s="95"/>
      <c r="EV315" s="95"/>
      <c r="EW315" s="95"/>
      <c r="EX315" s="95"/>
      <c r="EY315" s="95"/>
      <c r="EZ315" s="95"/>
      <c r="FA315" s="95"/>
      <c r="FB315" s="95"/>
      <c r="FC315" s="95"/>
      <c r="FD315" s="95"/>
      <c r="FE315" s="95"/>
      <c r="FF315" s="95"/>
      <c r="FG315" s="95"/>
      <c r="FH315" s="95"/>
      <c r="FI315" s="95"/>
      <c r="FJ315" s="95"/>
    </row>
    <row r="316" spans="1:166" s="43" customFormat="1" ht="30.6" x14ac:dyDescent="0.3">
      <c r="A316" s="104"/>
      <c r="B316" s="103"/>
      <c r="C316" s="104"/>
      <c r="D316" s="102">
        <v>152</v>
      </c>
      <c r="E316" s="10" t="s">
        <v>134</v>
      </c>
      <c r="F316" s="16">
        <v>170</v>
      </c>
      <c r="G316" s="108">
        <v>85.001851851851853</v>
      </c>
      <c r="H316" s="104"/>
      <c r="I316" s="104"/>
      <c r="J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5"/>
      <c r="CH316" s="95"/>
      <c r="CI316" s="95"/>
      <c r="CJ316" s="95"/>
      <c r="CK316" s="95"/>
      <c r="CL316" s="95"/>
      <c r="CM316" s="95"/>
      <c r="CN316" s="95"/>
      <c r="CO316" s="95"/>
      <c r="CP316" s="95"/>
      <c r="CQ316" s="95"/>
      <c r="CR316" s="95"/>
      <c r="CS316" s="95"/>
      <c r="CT316" s="95"/>
      <c r="CU316" s="95"/>
      <c r="CV316" s="95"/>
      <c r="CW316" s="95"/>
      <c r="CX316" s="95"/>
      <c r="CY316" s="95"/>
      <c r="CZ316" s="95"/>
      <c r="DA316" s="95"/>
      <c r="DB316" s="95"/>
      <c r="DC316" s="95"/>
      <c r="DD316" s="95"/>
      <c r="DE316" s="95"/>
      <c r="DF316" s="95"/>
      <c r="DG316" s="95"/>
      <c r="DH316" s="95"/>
      <c r="DI316" s="95"/>
      <c r="DJ316" s="95"/>
      <c r="DK316" s="95"/>
      <c r="DL316" s="95"/>
      <c r="DM316" s="95"/>
      <c r="DN316" s="95"/>
      <c r="DO316" s="95"/>
      <c r="DP316" s="95"/>
      <c r="DQ316" s="95"/>
      <c r="DR316" s="95"/>
      <c r="DS316" s="95"/>
      <c r="DT316" s="95"/>
      <c r="DU316" s="95"/>
      <c r="DV316" s="95"/>
      <c r="DW316" s="95"/>
      <c r="DX316" s="95"/>
      <c r="DY316" s="95"/>
      <c r="DZ316" s="95"/>
      <c r="EA316" s="95"/>
      <c r="EB316" s="95"/>
      <c r="EC316" s="95"/>
      <c r="ED316" s="95"/>
      <c r="EE316" s="95"/>
      <c r="EF316" s="95"/>
      <c r="EG316" s="95"/>
      <c r="EH316" s="95"/>
      <c r="EI316" s="95"/>
      <c r="EJ316" s="95"/>
      <c r="EK316" s="95"/>
      <c r="EL316" s="95"/>
      <c r="EM316" s="95"/>
      <c r="EN316" s="95"/>
      <c r="EO316" s="95"/>
      <c r="EP316" s="95"/>
      <c r="EQ316" s="95"/>
      <c r="ER316" s="95"/>
      <c r="ES316" s="95"/>
      <c r="ET316" s="95"/>
      <c r="EU316" s="95"/>
      <c r="EV316" s="95"/>
      <c r="EW316" s="95"/>
      <c r="EX316" s="95"/>
      <c r="EY316" s="95"/>
      <c r="EZ316" s="95"/>
      <c r="FA316" s="95"/>
      <c r="FB316" s="95"/>
      <c r="FC316" s="95"/>
      <c r="FD316" s="95"/>
      <c r="FE316" s="95"/>
      <c r="FF316" s="95"/>
      <c r="FG316" s="95"/>
      <c r="FH316" s="95"/>
      <c r="FI316" s="95"/>
      <c r="FJ316" s="95"/>
    </row>
    <row r="317" spans="1:166" s="43" customFormat="1" ht="30.6" x14ac:dyDescent="0.3">
      <c r="A317" s="104"/>
      <c r="B317" s="103"/>
      <c r="C317" s="104"/>
      <c r="D317" s="102">
        <v>153</v>
      </c>
      <c r="E317" s="10" t="s">
        <v>145</v>
      </c>
      <c r="F317" s="16">
        <v>182</v>
      </c>
      <c r="G317" s="108">
        <v>84.958195488721799</v>
      </c>
      <c r="H317" s="104"/>
      <c r="I317" s="104"/>
      <c r="J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c r="AY317" s="95"/>
      <c r="AZ317" s="95"/>
      <c r="BA317" s="95"/>
      <c r="BB317" s="95"/>
      <c r="BC317" s="95"/>
      <c r="BD317" s="95"/>
      <c r="BE317" s="95"/>
      <c r="BF317" s="95"/>
      <c r="BG317" s="95"/>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5"/>
      <c r="CH317" s="95"/>
      <c r="CI317" s="95"/>
      <c r="CJ317" s="95"/>
      <c r="CK317" s="95"/>
      <c r="CL317" s="95"/>
      <c r="CM317" s="95"/>
      <c r="CN317" s="95"/>
      <c r="CO317" s="95"/>
      <c r="CP317" s="95"/>
      <c r="CQ317" s="95"/>
      <c r="CR317" s="95"/>
      <c r="CS317" s="95"/>
      <c r="CT317" s="95"/>
      <c r="CU317" s="95"/>
      <c r="CV317" s="95"/>
      <c r="CW317" s="95"/>
      <c r="CX317" s="95"/>
      <c r="CY317" s="95"/>
      <c r="CZ317" s="95"/>
      <c r="DA317" s="95"/>
      <c r="DB317" s="95"/>
      <c r="DC317" s="95"/>
      <c r="DD317" s="95"/>
      <c r="DE317" s="95"/>
      <c r="DF317" s="95"/>
      <c r="DG317" s="95"/>
      <c r="DH317" s="95"/>
      <c r="DI317" s="95"/>
      <c r="DJ317" s="95"/>
      <c r="DK317" s="95"/>
      <c r="DL317" s="95"/>
      <c r="DM317" s="95"/>
      <c r="DN317" s="95"/>
      <c r="DO317" s="95"/>
      <c r="DP317" s="95"/>
      <c r="DQ317" s="95"/>
      <c r="DR317" s="95"/>
      <c r="DS317" s="95"/>
      <c r="DT317" s="95"/>
      <c r="DU317" s="95"/>
      <c r="DV317" s="95"/>
      <c r="DW317" s="95"/>
      <c r="DX317" s="95"/>
      <c r="DY317" s="95"/>
      <c r="DZ317" s="95"/>
      <c r="EA317" s="95"/>
      <c r="EB317" s="95"/>
      <c r="EC317" s="95"/>
      <c r="ED317" s="95"/>
      <c r="EE317" s="95"/>
      <c r="EF317" s="95"/>
      <c r="EG317" s="95"/>
      <c r="EH317" s="95"/>
      <c r="EI317" s="95"/>
      <c r="EJ317" s="95"/>
      <c r="EK317" s="95"/>
      <c r="EL317" s="95"/>
      <c r="EM317" s="95"/>
      <c r="EN317" s="95"/>
      <c r="EO317" s="95"/>
      <c r="EP317" s="95"/>
      <c r="EQ317" s="95"/>
      <c r="ER317" s="95"/>
      <c r="ES317" s="95"/>
      <c r="ET317" s="95"/>
      <c r="EU317" s="95"/>
      <c r="EV317" s="95"/>
      <c r="EW317" s="95"/>
      <c r="EX317" s="95"/>
      <c r="EY317" s="95"/>
      <c r="EZ317" s="95"/>
      <c r="FA317" s="95"/>
      <c r="FB317" s="95"/>
      <c r="FC317" s="95"/>
      <c r="FD317" s="95"/>
      <c r="FE317" s="95"/>
      <c r="FF317" s="95"/>
      <c r="FG317" s="95"/>
      <c r="FH317" s="95"/>
      <c r="FI317" s="95"/>
      <c r="FJ317" s="95"/>
    </row>
    <row r="318" spans="1:166" s="43" customFormat="1" ht="40.799999999999997" x14ac:dyDescent="0.3">
      <c r="A318" s="104"/>
      <c r="B318" s="103"/>
      <c r="C318" s="104"/>
      <c r="D318" s="102">
        <v>154</v>
      </c>
      <c r="E318" s="10" t="s">
        <v>797</v>
      </c>
      <c r="F318" s="16">
        <v>67</v>
      </c>
      <c r="G318" s="109">
        <v>84.94</v>
      </c>
      <c r="H318" s="104"/>
      <c r="I318" s="104"/>
      <c r="J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95"/>
      <c r="AX318" s="95"/>
      <c r="AY318" s="95"/>
      <c r="AZ318" s="95"/>
      <c r="BA318" s="95"/>
      <c r="BB318" s="95"/>
      <c r="BC318" s="95"/>
      <c r="BD318" s="95"/>
      <c r="BE318" s="95"/>
      <c r="BF318" s="95"/>
      <c r="BG318" s="95"/>
      <c r="BH318" s="95"/>
      <c r="BI318" s="95"/>
      <c r="BJ318" s="95"/>
      <c r="BK318" s="95"/>
      <c r="BL318" s="95"/>
      <c r="BM318" s="95"/>
      <c r="BN318" s="95"/>
      <c r="BO318" s="95"/>
      <c r="BP318" s="95"/>
      <c r="BQ318" s="95"/>
      <c r="BR318" s="95"/>
      <c r="BS318" s="95"/>
      <c r="BT318" s="95"/>
      <c r="BU318" s="95"/>
      <c r="BV318" s="95"/>
      <c r="BW318" s="95"/>
      <c r="BX318" s="95"/>
      <c r="BY318" s="95"/>
      <c r="BZ318" s="95"/>
      <c r="CA318" s="95"/>
      <c r="CB318" s="95"/>
      <c r="CC318" s="95"/>
      <c r="CD318" s="95"/>
      <c r="CE318" s="95"/>
      <c r="CF318" s="95"/>
      <c r="CG318" s="95"/>
      <c r="CH318" s="95"/>
      <c r="CI318" s="95"/>
      <c r="CJ318" s="95"/>
      <c r="CK318" s="95"/>
      <c r="CL318" s="95"/>
      <c r="CM318" s="95"/>
      <c r="CN318" s="95"/>
      <c r="CO318" s="95"/>
      <c r="CP318" s="95"/>
      <c r="CQ318" s="95"/>
      <c r="CR318" s="95"/>
      <c r="CS318" s="95"/>
      <c r="CT318" s="95"/>
      <c r="CU318" s="95"/>
      <c r="CV318" s="95"/>
      <c r="CW318" s="95"/>
      <c r="CX318" s="95"/>
      <c r="CY318" s="95"/>
      <c r="CZ318" s="95"/>
      <c r="DA318" s="95"/>
      <c r="DB318" s="95"/>
      <c r="DC318" s="95"/>
      <c r="DD318" s="95"/>
      <c r="DE318" s="95"/>
      <c r="DF318" s="95"/>
      <c r="DG318" s="95"/>
      <c r="DH318" s="95"/>
      <c r="DI318" s="95"/>
      <c r="DJ318" s="95"/>
      <c r="DK318" s="95"/>
      <c r="DL318" s="95"/>
      <c r="DM318" s="95"/>
      <c r="DN318" s="95"/>
      <c r="DO318" s="95"/>
      <c r="DP318" s="95"/>
      <c r="DQ318" s="95"/>
      <c r="DR318" s="95"/>
      <c r="DS318" s="95"/>
      <c r="DT318" s="95"/>
      <c r="DU318" s="95"/>
      <c r="DV318" s="95"/>
      <c r="DW318" s="95"/>
      <c r="DX318" s="95"/>
      <c r="DY318" s="95"/>
      <c r="DZ318" s="95"/>
      <c r="EA318" s="95"/>
      <c r="EB318" s="95"/>
      <c r="EC318" s="95"/>
      <c r="ED318" s="95"/>
      <c r="EE318" s="95"/>
      <c r="EF318" s="95"/>
      <c r="EG318" s="95"/>
      <c r="EH318" s="95"/>
      <c r="EI318" s="95"/>
      <c r="EJ318" s="95"/>
      <c r="EK318" s="95"/>
      <c r="EL318" s="95"/>
      <c r="EM318" s="95"/>
      <c r="EN318" s="95"/>
      <c r="EO318" s="95"/>
      <c r="EP318" s="95"/>
      <c r="EQ318" s="95"/>
      <c r="ER318" s="95"/>
      <c r="ES318" s="95"/>
      <c r="ET318" s="95"/>
      <c r="EU318" s="95"/>
      <c r="EV318" s="95"/>
      <c r="EW318" s="95"/>
      <c r="EX318" s="95"/>
      <c r="EY318" s="95"/>
      <c r="EZ318" s="95"/>
      <c r="FA318" s="95"/>
      <c r="FB318" s="95"/>
      <c r="FC318" s="95"/>
      <c r="FD318" s="95"/>
      <c r="FE318" s="95"/>
      <c r="FF318" s="95"/>
      <c r="FG318" s="95"/>
      <c r="FH318" s="95"/>
      <c r="FI318" s="95"/>
      <c r="FJ318" s="95"/>
    </row>
    <row r="319" spans="1:166" s="43" customFormat="1" ht="51" x14ac:dyDescent="0.3">
      <c r="A319" s="104"/>
      <c r="B319" s="103"/>
      <c r="C319" s="104"/>
      <c r="D319" s="102">
        <v>155</v>
      </c>
      <c r="E319" s="10" t="s">
        <v>796</v>
      </c>
      <c r="F319" s="16">
        <v>42</v>
      </c>
      <c r="G319" s="109">
        <v>84.820000000000007</v>
      </c>
      <c r="H319" s="104"/>
      <c r="I319" s="104"/>
      <c r="J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c r="AY319" s="95"/>
      <c r="AZ319" s="95"/>
      <c r="BA319" s="95"/>
      <c r="BB319" s="95"/>
      <c r="BC319" s="95"/>
      <c r="BD319" s="95"/>
      <c r="BE319" s="95"/>
      <c r="BF319" s="95"/>
      <c r="BG319" s="95"/>
      <c r="BH319" s="95"/>
      <c r="BI319" s="95"/>
      <c r="BJ319" s="95"/>
      <c r="BK319" s="95"/>
      <c r="BL319" s="95"/>
      <c r="BM319" s="95"/>
      <c r="BN319" s="95"/>
      <c r="BO319" s="95"/>
      <c r="BP319" s="95"/>
      <c r="BQ319" s="95"/>
      <c r="BR319" s="95"/>
      <c r="BS319" s="95"/>
      <c r="BT319" s="95"/>
      <c r="BU319" s="95"/>
      <c r="BV319" s="95"/>
      <c r="BW319" s="95"/>
      <c r="BX319" s="95"/>
      <c r="BY319" s="95"/>
      <c r="BZ319" s="95"/>
      <c r="CA319" s="95"/>
      <c r="CB319" s="95"/>
      <c r="CC319" s="95"/>
      <c r="CD319" s="95"/>
      <c r="CE319" s="95"/>
      <c r="CF319" s="95"/>
      <c r="CG319" s="95"/>
      <c r="CH319" s="95"/>
      <c r="CI319" s="95"/>
      <c r="CJ319" s="95"/>
      <c r="CK319" s="95"/>
      <c r="CL319" s="95"/>
      <c r="CM319" s="95"/>
      <c r="CN319" s="95"/>
      <c r="CO319" s="95"/>
      <c r="CP319" s="95"/>
      <c r="CQ319" s="95"/>
      <c r="CR319" s="95"/>
      <c r="CS319" s="95"/>
      <c r="CT319" s="95"/>
      <c r="CU319" s="95"/>
      <c r="CV319" s="95"/>
      <c r="CW319" s="95"/>
      <c r="CX319" s="95"/>
      <c r="CY319" s="95"/>
      <c r="CZ319" s="95"/>
      <c r="DA319" s="95"/>
      <c r="DB319" s="95"/>
      <c r="DC319" s="95"/>
      <c r="DD319" s="95"/>
      <c r="DE319" s="95"/>
      <c r="DF319" s="95"/>
      <c r="DG319" s="95"/>
      <c r="DH319" s="95"/>
      <c r="DI319" s="95"/>
      <c r="DJ319" s="95"/>
      <c r="DK319" s="95"/>
      <c r="DL319" s="95"/>
      <c r="DM319" s="95"/>
      <c r="DN319" s="95"/>
      <c r="DO319" s="95"/>
      <c r="DP319" s="95"/>
      <c r="DQ319" s="95"/>
      <c r="DR319" s="95"/>
      <c r="DS319" s="95"/>
      <c r="DT319" s="95"/>
      <c r="DU319" s="95"/>
      <c r="DV319" s="95"/>
      <c r="DW319" s="95"/>
      <c r="DX319" s="95"/>
      <c r="DY319" s="95"/>
      <c r="DZ319" s="95"/>
      <c r="EA319" s="95"/>
      <c r="EB319" s="95"/>
      <c r="EC319" s="95"/>
      <c r="ED319" s="95"/>
      <c r="EE319" s="95"/>
      <c r="EF319" s="95"/>
      <c r="EG319" s="95"/>
      <c r="EH319" s="95"/>
      <c r="EI319" s="95"/>
      <c r="EJ319" s="95"/>
      <c r="EK319" s="95"/>
      <c r="EL319" s="95"/>
      <c r="EM319" s="95"/>
      <c r="EN319" s="95"/>
      <c r="EO319" s="95"/>
      <c r="EP319" s="95"/>
      <c r="EQ319" s="95"/>
      <c r="ER319" s="95"/>
      <c r="ES319" s="95"/>
      <c r="ET319" s="95"/>
      <c r="EU319" s="95"/>
      <c r="EV319" s="95"/>
      <c r="EW319" s="95"/>
      <c r="EX319" s="95"/>
      <c r="EY319" s="95"/>
      <c r="EZ319" s="95"/>
      <c r="FA319" s="95"/>
      <c r="FB319" s="95"/>
      <c r="FC319" s="95"/>
      <c r="FD319" s="95"/>
      <c r="FE319" s="95"/>
      <c r="FF319" s="95"/>
      <c r="FG319" s="95"/>
      <c r="FH319" s="95"/>
      <c r="FI319" s="95"/>
      <c r="FJ319" s="95"/>
    </row>
    <row r="320" spans="1:166" s="43" customFormat="1" ht="30.6" x14ac:dyDescent="0.3">
      <c r="A320" s="104"/>
      <c r="B320" s="103"/>
      <c r="C320" s="104"/>
      <c r="D320" s="102">
        <v>156</v>
      </c>
      <c r="E320" s="10" t="s">
        <v>76</v>
      </c>
      <c r="F320" s="16">
        <v>97</v>
      </c>
      <c r="G320" s="109">
        <v>84.750434782608707</v>
      </c>
      <c r="H320" s="104"/>
      <c r="I320" s="104"/>
      <c r="J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5"/>
      <c r="AZ320" s="95"/>
      <c r="BA320" s="95"/>
      <c r="BB320" s="95"/>
      <c r="BC320" s="95"/>
      <c r="BD320" s="95"/>
      <c r="BE320" s="95"/>
      <c r="BF320" s="95"/>
      <c r="BG320" s="95"/>
      <c r="BH320" s="95"/>
      <c r="BI320" s="95"/>
      <c r="BJ320" s="95"/>
      <c r="BK320" s="95"/>
      <c r="BL320" s="95"/>
      <c r="BM320" s="95"/>
      <c r="BN320" s="95"/>
      <c r="BO320" s="95"/>
      <c r="BP320" s="95"/>
      <c r="BQ320" s="95"/>
      <c r="BR320" s="95"/>
      <c r="BS320" s="95"/>
      <c r="BT320" s="95"/>
      <c r="BU320" s="95"/>
      <c r="BV320" s="95"/>
      <c r="BW320" s="95"/>
      <c r="BX320" s="95"/>
      <c r="BY320" s="95"/>
      <c r="BZ320" s="95"/>
      <c r="CA320" s="95"/>
      <c r="CB320" s="95"/>
      <c r="CC320" s="95"/>
      <c r="CD320" s="95"/>
      <c r="CE320" s="95"/>
      <c r="CF320" s="95"/>
      <c r="CG320" s="95"/>
      <c r="CH320" s="95"/>
      <c r="CI320" s="95"/>
      <c r="CJ320" s="95"/>
      <c r="CK320" s="95"/>
      <c r="CL320" s="95"/>
      <c r="CM320" s="95"/>
      <c r="CN320" s="95"/>
      <c r="CO320" s="95"/>
      <c r="CP320" s="95"/>
      <c r="CQ320" s="95"/>
      <c r="CR320" s="95"/>
      <c r="CS320" s="95"/>
      <c r="CT320" s="95"/>
      <c r="CU320" s="95"/>
      <c r="CV320" s="95"/>
      <c r="CW320" s="95"/>
      <c r="CX320" s="95"/>
      <c r="CY320" s="95"/>
      <c r="CZ320" s="95"/>
      <c r="DA320" s="95"/>
      <c r="DB320" s="95"/>
      <c r="DC320" s="95"/>
      <c r="DD320" s="95"/>
      <c r="DE320" s="95"/>
      <c r="DF320" s="95"/>
      <c r="DG320" s="95"/>
      <c r="DH320" s="95"/>
      <c r="DI320" s="95"/>
      <c r="DJ320" s="95"/>
      <c r="DK320" s="95"/>
      <c r="DL320" s="95"/>
      <c r="DM320" s="95"/>
      <c r="DN320" s="95"/>
      <c r="DO320" s="95"/>
      <c r="DP320" s="95"/>
      <c r="DQ320" s="95"/>
      <c r="DR320" s="95"/>
      <c r="DS320" s="95"/>
      <c r="DT320" s="95"/>
      <c r="DU320" s="95"/>
      <c r="DV320" s="95"/>
      <c r="DW320" s="95"/>
      <c r="DX320" s="95"/>
      <c r="DY320" s="95"/>
      <c r="DZ320" s="95"/>
      <c r="EA320" s="95"/>
      <c r="EB320" s="95"/>
      <c r="EC320" s="95"/>
      <c r="ED320" s="95"/>
      <c r="EE320" s="95"/>
      <c r="EF320" s="95"/>
      <c r="EG320" s="95"/>
      <c r="EH320" s="95"/>
      <c r="EI320" s="95"/>
      <c r="EJ320" s="95"/>
      <c r="EK320" s="95"/>
      <c r="EL320" s="95"/>
      <c r="EM320" s="95"/>
      <c r="EN320" s="95"/>
      <c r="EO320" s="95"/>
      <c r="EP320" s="95"/>
      <c r="EQ320" s="95"/>
      <c r="ER320" s="95"/>
      <c r="ES320" s="95"/>
      <c r="ET320" s="95"/>
      <c r="EU320" s="95"/>
      <c r="EV320" s="95"/>
      <c r="EW320" s="95"/>
      <c r="EX320" s="95"/>
      <c r="EY320" s="95"/>
      <c r="EZ320" s="95"/>
      <c r="FA320" s="95"/>
      <c r="FB320" s="95"/>
      <c r="FC320" s="95"/>
      <c r="FD320" s="95"/>
      <c r="FE320" s="95"/>
      <c r="FF320" s="95"/>
      <c r="FG320" s="95"/>
      <c r="FH320" s="95"/>
      <c r="FI320" s="95"/>
      <c r="FJ320" s="95"/>
    </row>
    <row r="321" spans="1:166" s="43" customFormat="1" ht="30.6" x14ac:dyDescent="0.3">
      <c r="A321" s="104"/>
      <c r="B321" s="103"/>
      <c r="C321" s="104"/>
      <c r="D321" s="102">
        <v>157</v>
      </c>
      <c r="E321" s="10" t="s">
        <v>107</v>
      </c>
      <c r="F321" s="16">
        <v>130</v>
      </c>
      <c r="G321" s="109">
        <v>84.748918918918918</v>
      </c>
      <c r="H321" s="104"/>
      <c r="I321" s="104"/>
      <c r="J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5"/>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c r="CR321" s="95"/>
      <c r="CS321" s="95"/>
      <c r="CT321" s="95"/>
      <c r="CU321" s="95"/>
      <c r="CV321" s="95"/>
      <c r="CW321" s="95"/>
      <c r="CX321" s="95"/>
      <c r="CY321" s="95"/>
      <c r="CZ321" s="95"/>
      <c r="DA321" s="95"/>
      <c r="DB321" s="95"/>
      <c r="DC321" s="95"/>
      <c r="DD321" s="95"/>
      <c r="DE321" s="95"/>
      <c r="DF321" s="95"/>
      <c r="DG321" s="95"/>
      <c r="DH321" s="95"/>
      <c r="DI321" s="95"/>
      <c r="DJ321" s="95"/>
      <c r="DK321" s="95"/>
      <c r="DL321" s="95"/>
      <c r="DM321" s="95"/>
      <c r="DN321" s="95"/>
      <c r="DO321" s="95"/>
      <c r="DP321" s="95"/>
      <c r="DQ321" s="95"/>
      <c r="DR321" s="95"/>
      <c r="DS321" s="95"/>
      <c r="DT321" s="95"/>
      <c r="DU321" s="95"/>
      <c r="DV321" s="95"/>
      <c r="DW321" s="95"/>
      <c r="DX321" s="95"/>
      <c r="DY321" s="95"/>
      <c r="DZ321" s="95"/>
      <c r="EA321" s="95"/>
      <c r="EB321" s="95"/>
      <c r="EC321" s="95"/>
      <c r="ED321" s="95"/>
      <c r="EE321" s="95"/>
      <c r="EF321" s="95"/>
      <c r="EG321" s="95"/>
      <c r="EH321" s="95"/>
      <c r="EI321" s="95"/>
      <c r="EJ321" s="95"/>
      <c r="EK321" s="95"/>
      <c r="EL321" s="95"/>
      <c r="EM321" s="95"/>
      <c r="EN321" s="95"/>
      <c r="EO321" s="95"/>
      <c r="EP321" s="95"/>
      <c r="EQ321" s="95"/>
      <c r="ER321" s="95"/>
      <c r="ES321" s="95"/>
      <c r="ET321" s="95"/>
      <c r="EU321" s="95"/>
      <c r="EV321" s="95"/>
      <c r="EW321" s="95"/>
      <c r="EX321" s="95"/>
      <c r="EY321" s="95"/>
      <c r="EZ321" s="95"/>
      <c r="FA321" s="95"/>
      <c r="FB321" s="95"/>
      <c r="FC321" s="95"/>
      <c r="FD321" s="95"/>
      <c r="FE321" s="95"/>
      <c r="FF321" s="95"/>
      <c r="FG321" s="95"/>
      <c r="FH321" s="95"/>
      <c r="FI321" s="95"/>
      <c r="FJ321" s="95"/>
    </row>
    <row r="322" spans="1:166" s="43" customFormat="1" ht="30.6" x14ac:dyDescent="0.3">
      <c r="A322" s="104"/>
      <c r="B322" s="103"/>
      <c r="C322" s="104"/>
      <c r="D322" s="102">
        <v>158</v>
      </c>
      <c r="E322" s="10" t="s">
        <v>158</v>
      </c>
      <c r="F322" s="16">
        <v>201</v>
      </c>
      <c r="G322" s="108">
        <v>84.693043478260876</v>
      </c>
      <c r="H322" s="104"/>
      <c r="I322" s="104"/>
      <c r="J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5"/>
      <c r="BL322" s="95"/>
      <c r="BM322" s="95"/>
      <c r="BN322" s="95"/>
      <c r="BO322" s="95"/>
      <c r="BP322" s="95"/>
      <c r="BQ322" s="95"/>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5"/>
      <c r="DZ322" s="95"/>
      <c r="EA322" s="95"/>
      <c r="EB322" s="95"/>
      <c r="EC322" s="95"/>
      <c r="ED322" s="95"/>
      <c r="EE322" s="95"/>
      <c r="EF322" s="95"/>
      <c r="EG322" s="95"/>
      <c r="EH322" s="95"/>
      <c r="EI322" s="95"/>
      <c r="EJ322" s="95"/>
      <c r="EK322" s="95"/>
      <c r="EL322" s="95"/>
      <c r="EM322" s="95"/>
      <c r="EN322" s="95"/>
      <c r="EO322" s="95"/>
      <c r="EP322" s="95"/>
      <c r="EQ322" s="95"/>
      <c r="ER322" s="95"/>
      <c r="ES322" s="95"/>
      <c r="ET322" s="95"/>
      <c r="EU322" s="95"/>
      <c r="EV322" s="95"/>
      <c r="EW322" s="95"/>
      <c r="EX322" s="95"/>
      <c r="EY322" s="95"/>
      <c r="EZ322" s="95"/>
      <c r="FA322" s="95"/>
      <c r="FB322" s="95"/>
      <c r="FC322" s="95"/>
      <c r="FD322" s="95"/>
      <c r="FE322" s="95"/>
      <c r="FF322" s="95"/>
      <c r="FG322" s="95"/>
      <c r="FH322" s="95"/>
      <c r="FI322" s="95"/>
      <c r="FJ322" s="95"/>
    </row>
    <row r="323" spans="1:166" s="43" customFormat="1" ht="30.6" x14ac:dyDescent="0.3">
      <c r="A323" s="104"/>
      <c r="B323" s="103"/>
      <c r="C323" s="104"/>
      <c r="D323" s="102">
        <v>159</v>
      </c>
      <c r="E323" s="10" t="s">
        <v>73</v>
      </c>
      <c r="F323" s="16">
        <v>94</v>
      </c>
      <c r="G323" s="109">
        <v>84.681967213114746</v>
      </c>
      <c r="H323" s="104"/>
      <c r="I323" s="104"/>
      <c r="J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5"/>
      <c r="CH323" s="95"/>
      <c r="CI323" s="95"/>
      <c r="CJ323" s="95"/>
      <c r="CK323" s="95"/>
      <c r="CL323" s="95"/>
      <c r="CM323" s="95"/>
      <c r="CN323" s="95"/>
      <c r="CO323" s="95"/>
      <c r="CP323" s="95"/>
      <c r="CQ323" s="95"/>
      <c r="CR323" s="95"/>
      <c r="CS323" s="95"/>
      <c r="CT323" s="95"/>
      <c r="CU323" s="95"/>
      <c r="CV323" s="95"/>
      <c r="CW323" s="95"/>
      <c r="CX323" s="95"/>
      <c r="CY323" s="95"/>
      <c r="CZ323" s="95"/>
      <c r="DA323" s="95"/>
      <c r="DB323" s="95"/>
      <c r="DC323" s="95"/>
      <c r="DD323" s="95"/>
      <c r="DE323" s="95"/>
      <c r="DF323" s="95"/>
      <c r="DG323" s="95"/>
      <c r="DH323" s="95"/>
      <c r="DI323" s="95"/>
      <c r="DJ323" s="95"/>
      <c r="DK323" s="95"/>
      <c r="DL323" s="95"/>
      <c r="DM323" s="95"/>
      <c r="DN323" s="95"/>
      <c r="DO323" s="95"/>
      <c r="DP323" s="95"/>
      <c r="DQ323" s="95"/>
      <c r="DR323" s="95"/>
      <c r="DS323" s="95"/>
      <c r="DT323" s="95"/>
      <c r="DU323" s="95"/>
      <c r="DV323" s="95"/>
      <c r="DW323" s="95"/>
      <c r="DX323" s="95"/>
      <c r="DY323" s="95"/>
      <c r="DZ323" s="95"/>
      <c r="EA323" s="95"/>
      <c r="EB323" s="95"/>
      <c r="EC323" s="95"/>
      <c r="ED323" s="95"/>
      <c r="EE323" s="95"/>
      <c r="EF323" s="95"/>
      <c r="EG323" s="95"/>
      <c r="EH323" s="95"/>
      <c r="EI323" s="95"/>
      <c r="EJ323" s="95"/>
      <c r="EK323" s="95"/>
      <c r="EL323" s="95"/>
      <c r="EM323" s="95"/>
      <c r="EN323" s="95"/>
      <c r="EO323" s="95"/>
      <c r="EP323" s="95"/>
      <c r="EQ323" s="95"/>
      <c r="ER323" s="95"/>
      <c r="ES323" s="95"/>
      <c r="ET323" s="95"/>
      <c r="EU323" s="95"/>
      <c r="EV323" s="95"/>
      <c r="EW323" s="95"/>
      <c r="EX323" s="95"/>
      <c r="EY323" s="95"/>
      <c r="EZ323" s="95"/>
      <c r="FA323" s="95"/>
      <c r="FB323" s="95"/>
      <c r="FC323" s="95"/>
      <c r="FD323" s="95"/>
      <c r="FE323" s="95"/>
      <c r="FF323" s="95"/>
      <c r="FG323" s="95"/>
      <c r="FH323" s="95"/>
      <c r="FI323" s="95"/>
      <c r="FJ323" s="95"/>
    </row>
    <row r="324" spans="1:166" s="43" customFormat="1" ht="40.799999999999997" x14ac:dyDescent="0.3">
      <c r="A324" s="104"/>
      <c r="B324" s="103"/>
      <c r="C324" s="104"/>
      <c r="D324" s="102">
        <v>160</v>
      </c>
      <c r="E324" s="10" t="s">
        <v>831</v>
      </c>
      <c r="F324" s="16">
        <v>197</v>
      </c>
      <c r="G324" s="108">
        <v>84.679999999999993</v>
      </c>
      <c r="H324" s="104"/>
      <c r="I324" s="104"/>
      <c r="J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c r="AY324" s="95"/>
      <c r="AZ324" s="95"/>
      <c r="BA324" s="95"/>
      <c r="BB324" s="95"/>
      <c r="BC324" s="95"/>
      <c r="BD324" s="95"/>
      <c r="BE324" s="95"/>
      <c r="BF324" s="95"/>
      <c r="BG324" s="95"/>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5"/>
      <c r="CH324" s="95"/>
      <c r="CI324" s="95"/>
      <c r="CJ324" s="95"/>
      <c r="CK324" s="95"/>
      <c r="CL324" s="95"/>
      <c r="CM324" s="95"/>
      <c r="CN324" s="95"/>
      <c r="CO324" s="95"/>
      <c r="CP324" s="95"/>
      <c r="CQ324" s="95"/>
      <c r="CR324" s="95"/>
      <c r="CS324" s="95"/>
      <c r="CT324" s="95"/>
      <c r="CU324" s="95"/>
      <c r="CV324" s="95"/>
      <c r="CW324" s="95"/>
      <c r="CX324" s="95"/>
      <c r="CY324" s="95"/>
      <c r="CZ324" s="95"/>
      <c r="DA324" s="95"/>
      <c r="DB324" s="95"/>
      <c r="DC324" s="95"/>
      <c r="DD324" s="95"/>
      <c r="DE324" s="95"/>
      <c r="DF324" s="95"/>
      <c r="DG324" s="95"/>
      <c r="DH324" s="95"/>
      <c r="DI324" s="95"/>
      <c r="DJ324" s="95"/>
      <c r="DK324" s="95"/>
      <c r="DL324" s="95"/>
      <c r="DM324" s="95"/>
      <c r="DN324" s="95"/>
      <c r="DO324" s="95"/>
      <c r="DP324" s="95"/>
      <c r="DQ324" s="95"/>
      <c r="DR324" s="95"/>
      <c r="DS324" s="95"/>
      <c r="DT324" s="95"/>
      <c r="DU324" s="95"/>
      <c r="DV324" s="95"/>
      <c r="DW324" s="95"/>
      <c r="DX324" s="95"/>
      <c r="DY324" s="95"/>
      <c r="DZ324" s="95"/>
      <c r="EA324" s="95"/>
      <c r="EB324" s="95"/>
      <c r="EC324" s="95"/>
      <c r="ED324" s="95"/>
      <c r="EE324" s="95"/>
      <c r="EF324" s="95"/>
      <c r="EG324" s="95"/>
      <c r="EH324" s="95"/>
      <c r="EI324" s="95"/>
      <c r="EJ324" s="95"/>
      <c r="EK324" s="95"/>
      <c r="EL324" s="95"/>
      <c r="EM324" s="95"/>
      <c r="EN324" s="95"/>
      <c r="EO324" s="95"/>
      <c r="EP324" s="95"/>
      <c r="EQ324" s="95"/>
      <c r="ER324" s="95"/>
      <c r="ES324" s="95"/>
      <c r="ET324" s="95"/>
      <c r="EU324" s="95"/>
      <c r="EV324" s="95"/>
      <c r="EW324" s="95"/>
      <c r="EX324" s="95"/>
      <c r="EY324" s="95"/>
      <c r="EZ324" s="95"/>
      <c r="FA324" s="95"/>
      <c r="FB324" s="95"/>
      <c r="FC324" s="95"/>
      <c r="FD324" s="95"/>
      <c r="FE324" s="95"/>
      <c r="FF324" s="95"/>
      <c r="FG324" s="95"/>
      <c r="FH324" s="95"/>
      <c r="FI324" s="95"/>
      <c r="FJ324" s="95"/>
    </row>
    <row r="325" spans="1:166" s="43" customFormat="1" ht="30.6" x14ac:dyDescent="0.3">
      <c r="A325" s="104"/>
      <c r="B325" s="103"/>
      <c r="C325" s="104"/>
      <c r="D325" s="102">
        <v>161</v>
      </c>
      <c r="E325" s="10" t="s">
        <v>102</v>
      </c>
      <c r="F325" s="16">
        <v>125</v>
      </c>
      <c r="G325" s="109">
        <v>84.647142857142867</v>
      </c>
      <c r="H325" s="104"/>
      <c r="I325" s="104"/>
      <c r="J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5"/>
      <c r="AZ325" s="95"/>
      <c r="BA325" s="95"/>
      <c r="BB325" s="95"/>
      <c r="BC325" s="95"/>
      <c r="BD325" s="95"/>
      <c r="BE325" s="95"/>
      <c r="BF325" s="95"/>
      <c r="BG325" s="95"/>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5"/>
      <c r="CH325" s="95"/>
      <c r="CI325" s="95"/>
      <c r="CJ325" s="95"/>
      <c r="CK325" s="95"/>
      <c r="CL325" s="95"/>
      <c r="CM325" s="95"/>
      <c r="CN325" s="95"/>
      <c r="CO325" s="95"/>
      <c r="CP325" s="95"/>
      <c r="CQ325" s="95"/>
      <c r="CR325" s="95"/>
      <c r="CS325" s="95"/>
      <c r="CT325" s="95"/>
      <c r="CU325" s="95"/>
      <c r="CV325" s="95"/>
      <c r="CW325" s="95"/>
      <c r="CX325" s="95"/>
      <c r="CY325" s="95"/>
      <c r="CZ325" s="95"/>
      <c r="DA325" s="95"/>
      <c r="DB325" s="95"/>
      <c r="DC325" s="95"/>
      <c r="DD325" s="95"/>
      <c r="DE325" s="95"/>
      <c r="DF325" s="95"/>
      <c r="DG325" s="95"/>
      <c r="DH325" s="95"/>
      <c r="DI325" s="95"/>
      <c r="DJ325" s="95"/>
      <c r="DK325" s="95"/>
      <c r="DL325" s="95"/>
      <c r="DM325" s="95"/>
      <c r="DN325" s="95"/>
      <c r="DO325" s="95"/>
      <c r="DP325" s="95"/>
      <c r="DQ325" s="95"/>
      <c r="DR325" s="95"/>
      <c r="DS325" s="95"/>
      <c r="DT325" s="95"/>
      <c r="DU325" s="95"/>
      <c r="DV325" s="95"/>
      <c r="DW325" s="95"/>
      <c r="DX325" s="95"/>
      <c r="DY325" s="95"/>
      <c r="DZ325" s="95"/>
      <c r="EA325" s="95"/>
      <c r="EB325" s="95"/>
      <c r="EC325" s="95"/>
      <c r="ED325" s="95"/>
      <c r="EE325" s="95"/>
      <c r="EF325" s="95"/>
      <c r="EG325" s="95"/>
      <c r="EH325" s="95"/>
      <c r="EI325" s="95"/>
      <c r="EJ325" s="95"/>
      <c r="EK325" s="95"/>
      <c r="EL325" s="95"/>
      <c r="EM325" s="95"/>
      <c r="EN325" s="95"/>
      <c r="EO325" s="95"/>
      <c r="EP325" s="95"/>
      <c r="EQ325" s="95"/>
      <c r="ER325" s="95"/>
      <c r="ES325" s="95"/>
      <c r="ET325" s="95"/>
      <c r="EU325" s="95"/>
      <c r="EV325" s="95"/>
      <c r="EW325" s="95"/>
      <c r="EX325" s="95"/>
      <c r="EY325" s="95"/>
      <c r="EZ325" s="95"/>
      <c r="FA325" s="95"/>
      <c r="FB325" s="95"/>
      <c r="FC325" s="95"/>
      <c r="FD325" s="95"/>
      <c r="FE325" s="95"/>
      <c r="FF325" s="95"/>
      <c r="FG325" s="95"/>
      <c r="FH325" s="95"/>
      <c r="FI325" s="95"/>
      <c r="FJ325" s="95"/>
    </row>
    <row r="326" spans="1:166" s="43" customFormat="1" ht="30.6" x14ac:dyDescent="0.3">
      <c r="A326" s="104"/>
      <c r="B326" s="103"/>
      <c r="C326" s="104"/>
      <c r="D326" s="102">
        <v>162</v>
      </c>
      <c r="E326" s="10" t="s">
        <v>111</v>
      </c>
      <c r="F326" s="16">
        <v>136</v>
      </c>
      <c r="G326" s="109">
        <v>84.613333333333344</v>
      </c>
      <c r="H326" s="104"/>
      <c r="I326" s="104"/>
      <c r="J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95"/>
      <c r="AX326" s="95"/>
      <c r="AY326" s="95"/>
      <c r="AZ326" s="95"/>
      <c r="BA326" s="95"/>
      <c r="BB326" s="95"/>
      <c r="BC326" s="95"/>
      <c r="BD326" s="95"/>
      <c r="BE326" s="95"/>
      <c r="BF326" s="95"/>
      <c r="BG326" s="95"/>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5"/>
      <c r="CH326" s="95"/>
      <c r="CI326" s="95"/>
      <c r="CJ326" s="95"/>
      <c r="CK326" s="95"/>
      <c r="CL326" s="95"/>
      <c r="CM326" s="95"/>
      <c r="CN326" s="95"/>
      <c r="CO326" s="95"/>
      <c r="CP326" s="95"/>
      <c r="CQ326" s="95"/>
      <c r="CR326" s="95"/>
      <c r="CS326" s="95"/>
      <c r="CT326" s="95"/>
      <c r="CU326" s="95"/>
      <c r="CV326" s="95"/>
      <c r="CW326" s="95"/>
      <c r="CX326" s="95"/>
      <c r="CY326" s="95"/>
      <c r="CZ326" s="95"/>
      <c r="DA326" s="95"/>
      <c r="DB326" s="95"/>
      <c r="DC326" s="95"/>
      <c r="DD326" s="95"/>
      <c r="DE326" s="95"/>
      <c r="DF326" s="95"/>
      <c r="DG326" s="95"/>
      <c r="DH326" s="95"/>
      <c r="DI326" s="95"/>
      <c r="DJ326" s="95"/>
      <c r="DK326" s="95"/>
      <c r="DL326" s="95"/>
      <c r="DM326" s="95"/>
      <c r="DN326" s="95"/>
      <c r="DO326" s="95"/>
      <c r="DP326" s="95"/>
      <c r="DQ326" s="95"/>
      <c r="DR326" s="95"/>
      <c r="DS326" s="95"/>
      <c r="DT326" s="95"/>
      <c r="DU326" s="95"/>
      <c r="DV326" s="95"/>
      <c r="DW326" s="95"/>
      <c r="DX326" s="95"/>
      <c r="DY326" s="95"/>
      <c r="DZ326" s="95"/>
      <c r="EA326" s="95"/>
      <c r="EB326" s="95"/>
      <c r="EC326" s="95"/>
      <c r="ED326" s="95"/>
      <c r="EE326" s="95"/>
      <c r="EF326" s="95"/>
      <c r="EG326" s="95"/>
      <c r="EH326" s="95"/>
      <c r="EI326" s="95"/>
      <c r="EJ326" s="95"/>
      <c r="EK326" s="95"/>
      <c r="EL326" s="95"/>
      <c r="EM326" s="95"/>
      <c r="EN326" s="95"/>
      <c r="EO326" s="95"/>
      <c r="EP326" s="95"/>
      <c r="EQ326" s="95"/>
      <c r="ER326" s="95"/>
      <c r="ES326" s="95"/>
      <c r="ET326" s="95"/>
      <c r="EU326" s="95"/>
      <c r="EV326" s="95"/>
      <c r="EW326" s="95"/>
      <c r="EX326" s="95"/>
      <c r="EY326" s="95"/>
      <c r="EZ326" s="95"/>
      <c r="FA326" s="95"/>
      <c r="FB326" s="95"/>
      <c r="FC326" s="95"/>
      <c r="FD326" s="95"/>
      <c r="FE326" s="95"/>
      <c r="FF326" s="95"/>
      <c r="FG326" s="95"/>
      <c r="FH326" s="95"/>
      <c r="FI326" s="95"/>
      <c r="FJ326" s="95"/>
    </row>
    <row r="327" spans="1:166" s="43" customFormat="1" ht="30.6" x14ac:dyDescent="0.3">
      <c r="A327" s="104"/>
      <c r="B327" s="103"/>
      <c r="C327" s="104"/>
      <c r="D327" s="102">
        <v>163</v>
      </c>
      <c r="E327" s="10" t="s">
        <v>71</v>
      </c>
      <c r="F327" s="16">
        <v>92</v>
      </c>
      <c r="G327" s="109">
        <v>84.590392156862748</v>
      </c>
      <c r="H327" s="104"/>
      <c r="I327" s="104"/>
      <c r="J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c r="BJ327" s="95"/>
      <c r="BK327" s="95"/>
      <c r="BL327" s="95"/>
      <c r="BM327" s="95"/>
      <c r="BN327" s="95"/>
      <c r="BO327" s="95"/>
      <c r="BP327" s="95"/>
      <c r="BQ327" s="95"/>
      <c r="BR327" s="95"/>
      <c r="BS327" s="95"/>
      <c r="BT327" s="95"/>
      <c r="BU327" s="95"/>
      <c r="BV327" s="95"/>
      <c r="BW327" s="95"/>
      <c r="BX327" s="95"/>
      <c r="BY327" s="95"/>
      <c r="BZ327" s="95"/>
      <c r="CA327" s="95"/>
      <c r="CB327" s="95"/>
      <c r="CC327" s="95"/>
      <c r="CD327" s="95"/>
      <c r="CE327" s="95"/>
      <c r="CF327" s="95"/>
      <c r="CG327" s="95"/>
      <c r="CH327" s="95"/>
      <c r="CI327" s="95"/>
      <c r="CJ327" s="95"/>
      <c r="CK327" s="95"/>
      <c r="CL327" s="95"/>
      <c r="CM327" s="95"/>
      <c r="CN327" s="95"/>
      <c r="CO327" s="95"/>
      <c r="CP327" s="95"/>
      <c r="CQ327" s="95"/>
      <c r="CR327" s="95"/>
      <c r="CS327" s="95"/>
      <c r="CT327" s="95"/>
      <c r="CU327" s="95"/>
      <c r="CV327" s="95"/>
      <c r="CW327" s="95"/>
      <c r="CX327" s="95"/>
      <c r="CY327" s="95"/>
      <c r="CZ327" s="95"/>
      <c r="DA327" s="95"/>
      <c r="DB327" s="95"/>
      <c r="DC327" s="95"/>
      <c r="DD327" s="95"/>
      <c r="DE327" s="95"/>
      <c r="DF327" s="95"/>
      <c r="DG327" s="95"/>
      <c r="DH327" s="95"/>
      <c r="DI327" s="95"/>
      <c r="DJ327" s="95"/>
      <c r="DK327" s="95"/>
      <c r="DL327" s="95"/>
      <c r="DM327" s="95"/>
      <c r="DN327" s="95"/>
      <c r="DO327" s="95"/>
      <c r="DP327" s="95"/>
      <c r="DQ327" s="95"/>
      <c r="DR327" s="95"/>
      <c r="DS327" s="95"/>
      <c r="DT327" s="95"/>
      <c r="DU327" s="95"/>
      <c r="DV327" s="95"/>
      <c r="DW327" s="95"/>
      <c r="DX327" s="95"/>
      <c r="DY327" s="95"/>
      <c r="DZ327" s="95"/>
      <c r="EA327" s="95"/>
      <c r="EB327" s="95"/>
      <c r="EC327" s="95"/>
      <c r="ED327" s="95"/>
      <c r="EE327" s="95"/>
      <c r="EF327" s="95"/>
      <c r="EG327" s="95"/>
      <c r="EH327" s="95"/>
      <c r="EI327" s="95"/>
      <c r="EJ327" s="95"/>
      <c r="EK327" s="95"/>
      <c r="EL327" s="95"/>
      <c r="EM327" s="95"/>
      <c r="EN327" s="95"/>
      <c r="EO327" s="95"/>
      <c r="EP327" s="95"/>
      <c r="EQ327" s="95"/>
      <c r="ER327" s="95"/>
      <c r="ES327" s="95"/>
      <c r="ET327" s="95"/>
      <c r="EU327" s="95"/>
      <c r="EV327" s="95"/>
      <c r="EW327" s="95"/>
      <c r="EX327" s="95"/>
      <c r="EY327" s="95"/>
      <c r="EZ327" s="95"/>
      <c r="FA327" s="95"/>
      <c r="FB327" s="95"/>
      <c r="FC327" s="95"/>
      <c r="FD327" s="95"/>
      <c r="FE327" s="95"/>
      <c r="FF327" s="95"/>
      <c r="FG327" s="95"/>
      <c r="FH327" s="95"/>
      <c r="FI327" s="95"/>
      <c r="FJ327" s="95"/>
    </row>
    <row r="328" spans="1:166" s="43" customFormat="1" ht="51" x14ac:dyDescent="0.3">
      <c r="A328" s="104"/>
      <c r="B328" s="103"/>
      <c r="C328" s="104"/>
      <c r="D328" s="102">
        <v>164</v>
      </c>
      <c r="E328" s="10" t="s">
        <v>812</v>
      </c>
      <c r="F328" s="16">
        <v>131</v>
      </c>
      <c r="G328" s="109">
        <v>84.576923076923066</v>
      </c>
      <c r="H328" s="104"/>
      <c r="I328" s="104"/>
      <c r="J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c r="CR328" s="95"/>
      <c r="CS328" s="95"/>
      <c r="CT328" s="95"/>
      <c r="CU328" s="95"/>
      <c r="CV328" s="95"/>
      <c r="CW328" s="95"/>
      <c r="CX328" s="95"/>
      <c r="CY328" s="95"/>
      <c r="CZ328" s="95"/>
      <c r="DA328" s="95"/>
      <c r="DB328" s="95"/>
      <c r="DC328" s="95"/>
      <c r="DD328" s="95"/>
      <c r="DE328" s="95"/>
      <c r="DF328" s="95"/>
      <c r="DG328" s="95"/>
      <c r="DH328" s="95"/>
      <c r="DI328" s="95"/>
      <c r="DJ328" s="95"/>
      <c r="DK328" s="95"/>
      <c r="DL328" s="95"/>
      <c r="DM328" s="95"/>
      <c r="DN328" s="95"/>
      <c r="DO328" s="95"/>
      <c r="DP328" s="95"/>
      <c r="DQ328" s="95"/>
      <c r="DR328" s="95"/>
      <c r="DS328" s="95"/>
      <c r="DT328" s="95"/>
      <c r="DU328" s="95"/>
      <c r="DV328" s="95"/>
      <c r="DW328" s="95"/>
      <c r="DX328" s="95"/>
      <c r="DY328" s="95"/>
      <c r="DZ328" s="95"/>
      <c r="EA328" s="95"/>
      <c r="EB328" s="95"/>
      <c r="EC328" s="95"/>
      <c r="ED328" s="95"/>
      <c r="EE328" s="95"/>
      <c r="EF328" s="95"/>
      <c r="EG328" s="95"/>
      <c r="EH328" s="95"/>
      <c r="EI328" s="95"/>
      <c r="EJ328" s="95"/>
      <c r="EK328" s="95"/>
      <c r="EL328" s="95"/>
      <c r="EM328" s="95"/>
      <c r="EN328" s="95"/>
      <c r="EO328" s="95"/>
      <c r="EP328" s="95"/>
      <c r="EQ328" s="95"/>
      <c r="ER328" s="95"/>
      <c r="ES328" s="95"/>
      <c r="ET328" s="95"/>
      <c r="EU328" s="95"/>
      <c r="EV328" s="95"/>
      <c r="EW328" s="95"/>
      <c r="EX328" s="95"/>
      <c r="EY328" s="95"/>
      <c r="EZ328" s="95"/>
      <c r="FA328" s="95"/>
      <c r="FB328" s="95"/>
      <c r="FC328" s="95"/>
      <c r="FD328" s="95"/>
      <c r="FE328" s="95"/>
      <c r="FF328" s="95"/>
      <c r="FG328" s="95"/>
      <c r="FH328" s="95"/>
      <c r="FI328" s="95"/>
      <c r="FJ328" s="95"/>
    </row>
    <row r="329" spans="1:166" s="43" customFormat="1" ht="61.2" x14ac:dyDescent="0.3">
      <c r="A329" s="104"/>
      <c r="B329" s="103"/>
      <c r="C329" s="104"/>
      <c r="D329" s="102">
        <v>165</v>
      </c>
      <c r="E329" s="10" t="s">
        <v>784</v>
      </c>
      <c r="F329" s="16">
        <v>7</v>
      </c>
      <c r="G329" s="109">
        <v>84.575714285714284</v>
      </c>
      <c r="H329" s="104"/>
      <c r="I329" s="104"/>
      <c r="J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c r="AY329" s="95"/>
      <c r="AZ329" s="95"/>
      <c r="BA329" s="95"/>
      <c r="BB329" s="95"/>
      <c r="BC329" s="95"/>
      <c r="BD329" s="95"/>
      <c r="BE329" s="95"/>
      <c r="BF329" s="95"/>
      <c r="BG329" s="95"/>
      <c r="BH329" s="95"/>
      <c r="BI329" s="95"/>
      <c r="BJ329" s="95"/>
      <c r="BK329" s="95"/>
      <c r="BL329" s="95"/>
      <c r="BM329" s="95"/>
      <c r="BN329" s="95"/>
      <c r="BO329" s="95"/>
      <c r="BP329" s="95"/>
      <c r="BQ329" s="95"/>
      <c r="BR329" s="95"/>
      <c r="BS329" s="95"/>
      <c r="BT329" s="95"/>
      <c r="BU329" s="95"/>
      <c r="BV329" s="95"/>
      <c r="BW329" s="95"/>
      <c r="BX329" s="95"/>
      <c r="BY329" s="95"/>
      <c r="BZ329" s="95"/>
      <c r="CA329" s="95"/>
      <c r="CB329" s="95"/>
      <c r="CC329" s="95"/>
      <c r="CD329" s="95"/>
      <c r="CE329" s="95"/>
      <c r="CF329" s="95"/>
      <c r="CG329" s="95"/>
      <c r="CH329" s="95"/>
      <c r="CI329" s="95"/>
      <c r="CJ329" s="95"/>
      <c r="CK329" s="95"/>
      <c r="CL329" s="95"/>
      <c r="CM329" s="95"/>
      <c r="CN329" s="95"/>
      <c r="CO329" s="95"/>
      <c r="CP329" s="95"/>
      <c r="CQ329" s="95"/>
      <c r="CR329" s="95"/>
      <c r="CS329" s="95"/>
      <c r="CT329" s="95"/>
      <c r="CU329" s="95"/>
      <c r="CV329" s="95"/>
      <c r="CW329" s="95"/>
      <c r="CX329" s="95"/>
      <c r="CY329" s="95"/>
      <c r="CZ329" s="95"/>
      <c r="DA329" s="95"/>
      <c r="DB329" s="95"/>
      <c r="DC329" s="95"/>
      <c r="DD329" s="95"/>
      <c r="DE329" s="95"/>
      <c r="DF329" s="95"/>
      <c r="DG329" s="95"/>
      <c r="DH329" s="95"/>
      <c r="DI329" s="95"/>
      <c r="DJ329" s="95"/>
      <c r="DK329" s="95"/>
      <c r="DL329" s="95"/>
      <c r="DM329" s="95"/>
      <c r="DN329" s="95"/>
      <c r="DO329" s="95"/>
      <c r="DP329" s="95"/>
      <c r="DQ329" s="95"/>
      <c r="DR329" s="95"/>
      <c r="DS329" s="95"/>
      <c r="DT329" s="95"/>
      <c r="DU329" s="95"/>
      <c r="DV329" s="95"/>
      <c r="DW329" s="95"/>
      <c r="DX329" s="95"/>
      <c r="DY329" s="95"/>
      <c r="DZ329" s="95"/>
      <c r="EA329" s="95"/>
      <c r="EB329" s="95"/>
      <c r="EC329" s="95"/>
      <c r="ED329" s="95"/>
      <c r="EE329" s="95"/>
      <c r="EF329" s="95"/>
      <c r="EG329" s="95"/>
      <c r="EH329" s="95"/>
      <c r="EI329" s="95"/>
      <c r="EJ329" s="95"/>
      <c r="EK329" s="95"/>
      <c r="EL329" s="95"/>
      <c r="EM329" s="95"/>
      <c r="EN329" s="95"/>
      <c r="EO329" s="95"/>
      <c r="EP329" s="95"/>
      <c r="EQ329" s="95"/>
      <c r="ER329" s="95"/>
      <c r="ES329" s="95"/>
      <c r="ET329" s="95"/>
      <c r="EU329" s="95"/>
      <c r="EV329" s="95"/>
      <c r="EW329" s="95"/>
      <c r="EX329" s="95"/>
      <c r="EY329" s="95"/>
      <c r="EZ329" s="95"/>
      <c r="FA329" s="95"/>
      <c r="FB329" s="95"/>
      <c r="FC329" s="95"/>
      <c r="FD329" s="95"/>
      <c r="FE329" s="95"/>
      <c r="FF329" s="95"/>
      <c r="FG329" s="95"/>
      <c r="FH329" s="95"/>
      <c r="FI329" s="95"/>
      <c r="FJ329" s="95"/>
    </row>
    <row r="330" spans="1:166" s="43" customFormat="1" ht="30.6" x14ac:dyDescent="0.3">
      <c r="A330" s="104"/>
      <c r="B330" s="103"/>
      <c r="C330" s="104"/>
      <c r="D330" s="102">
        <v>166</v>
      </c>
      <c r="E330" s="10" t="s">
        <v>80</v>
      </c>
      <c r="F330" s="16">
        <v>101</v>
      </c>
      <c r="G330" s="109">
        <v>84.539069767441859</v>
      </c>
      <c r="H330" s="104"/>
      <c r="I330" s="104"/>
      <c r="J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c r="AY330" s="95"/>
      <c r="AZ330" s="95"/>
      <c r="BA330" s="95"/>
      <c r="BB330" s="95"/>
      <c r="BC330" s="95"/>
      <c r="BD330" s="95"/>
      <c r="BE330" s="95"/>
      <c r="BF330" s="95"/>
      <c r="BG330" s="95"/>
      <c r="BH330" s="95"/>
      <c r="BI330" s="95"/>
      <c r="BJ330" s="95"/>
      <c r="BK330" s="95"/>
      <c r="BL330" s="95"/>
      <c r="BM330" s="95"/>
      <c r="BN330" s="95"/>
      <c r="BO330" s="95"/>
      <c r="BP330" s="95"/>
      <c r="BQ330" s="95"/>
      <c r="BR330" s="95"/>
      <c r="BS330" s="95"/>
      <c r="BT330" s="95"/>
      <c r="BU330" s="95"/>
      <c r="BV330" s="95"/>
      <c r="BW330" s="95"/>
      <c r="BX330" s="95"/>
      <c r="BY330" s="95"/>
      <c r="BZ330" s="95"/>
      <c r="CA330" s="95"/>
      <c r="CB330" s="95"/>
      <c r="CC330" s="95"/>
      <c r="CD330" s="95"/>
      <c r="CE330" s="95"/>
      <c r="CF330" s="95"/>
      <c r="CG330" s="95"/>
      <c r="CH330" s="95"/>
      <c r="CI330" s="95"/>
      <c r="CJ330" s="95"/>
      <c r="CK330" s="95"/>
      <c r="CL330" s="95"/>
      <c r="CM330" s="95"/>
      <c r="CN330" s="95"/>
      <c r="CO330" s="95"/>
      <c r="CP330" s="95"/>
      <c r="CQ330" s="95"/>
      <c r="CR330" s="95"/>
      <c r="CS330" s="95"/>
      <c r="CT330" s="95"/>
      <c r="CU330" s="95"/>
      <c r="CV330" s="95"/>
      <c r="CW330" s="95"/>
      <c r="CX330" s="95"/>
      <c r="CY330" s="95"/>
      <c r="CZ330" s="95"/>
      <c r="DA330" s="95"/>
      <c r="DB330" s="95"/>
      <c r="DC330" s="95"/>
      <c r="DD330" s="95"/>
      <c r="DE330" s="95"/>
      <c r="DF330" s="95"/>
      <c r="DG330" s="95"/>
      <c r="DH330" s="95"/>
      <c r="DI330" s="95"/>
      <c r="DJ330" s="95"/>
      <c r="DK330" s="95"/>
      <c r="DL330" s="95"/>
      <c r="DM330" s="95"/>
      <c r="DN330" s="95"/>
      <c r="DO330" s="95"/>
      <c r="DP330" s="95"/>
      <c r="DQ330" s="95"/>
      <c r="DR330" s="95"/>
      <c r="DS330" s="95"/>
      <c r="DT330" s="95"/>
      <c r="DU330" s="95"/>
      <c r="DV330" s="95"/>
      <c r="DW330" s="95"/>
      <c r="DX330" s="95"/>
      <c r="DY330" s="95"/>
      <c r="DZ330" s="95"/>
      <c r="EA330" s="95"/>
      <c r="EB330" s="95"/>
      <c r="EC330" s="95"/>
      <c r="ED330" s="95"/>
      <c r="EE330" s="95"/>
      <c r="EF330" s="95"/>
      <c r="EG330" s="95"/>
      <c r="EH330" s="95"/>
      <c r="EI330" s="95"/>
      <c r="EJ330" s="95"/>
      <c r="EK330" s="95"/>
      <c r="EL330" s="95"/>
      <c r="EM330" s="95"/>
      <c r="EN330" s="95"/>
      <c r="EO330" s="95"/>
      <c r="EP330" s="95"/>
      <c r="EQ330" s="95"/>
      <c r="ER330" s="95"/>
      <c r="ES330" s="95"/>
      <c r="ET330" s="95"/>
      <c r="EU330" s="95"/>
      <c r="EV330" s="95"/>
      <c r="EW330" s="95"/>
      <c r="EX330" s="95"/>
      <c r="EY330" s="95"/>
      <c r="EZ330" s="95"/>
      <c r="FA330" s="95"/>
      <c r="FB330" s="95"/>
      <c r="FC330" s="95"/>
      <c r="FD330" s="95"/>
      <c r="FE330" s="95"/>
      <c r="FF330" s="95"/>
      <c r="FG330" s="95"/>
      <c r="FH330" s="95"/>
      <c r="FI330" s="95"/>
      <c r="FJ330" s="95"/>
    </row>
    <row r="331" spans="1:166" s="43" customFormat="1" ht="40.799999999999997" x14ac:dyDescent="0.3">
      <c r="A331" s="104"/>
      <c r="B331" s="103"/>
      <c r="C331" s="104"/>
      <c r="D331" s="102">
        <v>167</v>
      </c>
      <c r="E331" s="10" t="s">
        <v>27</v>
      </c>
      <c r="F331" s="16">
        <v>32</v>
      </c>
      <c r="G331" s="109">
        <v>84.518235294117659</v>
      </c>
      <c r="H331" s="104"/>
      <c r="I331" s="104"/>
      <c r="J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5"/>
      <c r="AZ331" s="95"/>
      <c r="BA331" s="95"/>
      <c r="BB331" s="95"/>
      <c r="BC331" s="95"/>
      <c r="BD331" s="95"/>
      <c r="BE331" s="95"/>
      <c r="BF331" s="95"/>
      <c r="BG331" s="95"/>
      <c r="BH331" s="95"/>
      <c r="BI331" s="95"/>
      <c r="BJ331" s="95"/>
      <c r="BK331" s="95"/>
      <c r="BL331" s="95"/>
      <c r="BM331" s="95"/>
      <c r="BN331" s="95"/>
      <c r="BO331" s="95"/>
      <c r="BP331" s="95"/>
      <c r="BQ331" s="95"/>
      <c r="BR331" s="95"/>
      <c r="BS331" s="95"/>
      <c r="BT331" s="95"/>
      <c r="BU331" s="95"/>
      <c r="BV331" s="95"/>
      <c r="BW331" s="95"/>
      <c r="BX331" s="95"/>
      <c r="BY331" s="95"/>
      <c r="BZ331" s="95"/>
      <c r="CA331" s="95"/>
      <c r="CB331" s="95"/>
      <c r="CC331" s="95"/>
      <c r="CD331" s="95"/>
      <c r="CE331" s="95"/>
      <c r="CF331" s="95"/>
      <c r="CG331" s="95"/>
      <c r="CH331" s="95"/>
      <c r="CI331" s="95"/>
      <c r="CJ331" s="95"/>
      <c r="CK331" s="95"/>
      <c r="CL331" s="95"/>
      <c r="CM331" s="95"/>
      <c r="CN331" s="95"/>
      <c r="CO331" s="95"/>
      <c r="CP331" s="95"/>
      <c r="CQ331" s="95"/>
      <c r="CR331" s="95"/>
      <c r="CS331" s="95"/>
      <c r="CT331" s="95"/>
      <c r="CU331" s="95"/>
      <c r="CV331" s="95"/>
      <c r="CW331" s="95"/>
      <c r="CX331" s="95"/>
      <c r="CY331" s="95"/>
      <c r="CZ331" s="95"/>
      <c r="DA331" s="95"/>
      <c r="DB331" s="95"/>
      <c r="DC331" s="95"/>
      <c r="DD331" s="95"/>
      <c r="DE331" s="95"/>
      <c r="DF331" s="95"/>
      <c r="DG331" s="95"/>
      <c r="DH331" s="95"/>
      <c r="DI331" s="95"/>
      <c r="DJ331" s="95"/>
      <c r="DK331" s="95"/>
      <c r="DL331" s="95"/>
      <c r="DM331" s="95"/>
      <c r="DN331" s="95"/>
      <c r="DO331" s="95"/>
      <c r="DP331" s="95"/>
      <c r="DQ331" s="95"/>
      <c r="DR331" s="95"/>
      <c r="DS331" s="95"/>
      <c r="DT331" s="95"/>
      <c r="DU331" s="95"/>
      <c r="DV331" s="95"/>
      <c r="DW331" s="95"/>
      <c r="DX331" s="95"/>
      <c r="DY331" s="95"/>
      <c r="DZ331" s="95"/>
      <c r="EA331" s="95"/>
      <c r="EB331" s="95"/>
      <c r="EC331" s="95"/>
      <c r="ED331" s="95"/>
      <c r="EE331" s="95"/>
      <c r="EF331" s="95"/>
      <c r="EG331" s="95"/>
      <c r="EH331" s="95"/>
      <c r="EI331" s="95"/>
      <c r="EJ331" s="95"/>
      <c r="EK331" s="95"/>
      <c r="EL331" s="95"/>
      <c r="EM331" s="95"/>
      <c r="EN331" s="95"/>
      <c r="EO331" s="95"/>
      <c r="EP331" s="95"/>
      <c r="EQ331" s="95"/>
      <c r="ER331" s="95"/>
      <c r="ES331" s="95"/>
      <c r="ET331" s="95"/>
      <c r="EU331" s="95"/>
      <c r="EV331" s="95"/>
      <c r="EW331" s="95"/>
      <c r="EX331" s="95"/>
      <c r="EY331" s="95"/>
      <c r="EZ331" s="95"/>
      <c r="FA331" s="95"/>
      <c r="FB331" s="95"/>
      <c r="FC331" s="95"/>
      <c r="FD331" s="95"/>
      <c r="FE331" s="95"/>
      <c r="FF331" s="95"/>
      <c r="FG331" s="95"/>
      <c r="FH331" s="95"/>
      <c r="FI331" s="95"/>
      <c r="FJ331" s="95"/>
    </row>
    <row r="332" spans="1:166" s="43" customFormat="1" ht="40.799999999999997" x14ac:dyDescent="0.3">
      <c r="A332" s="104"/>
      <c r="B332" s="103"/>
      <c r="C332" s="104"/>
      <c r="D332" s="102">
        <v>168</v>
      </c>
      <c r="E332" s="10" t="s">
        <v>830</v>
      </c>
      <c r="F332" s="16">
        <v>196</v>
      </c>
      <c r="G332" s="108">
        <v>84.51297297297296</v>
      </c>
      <c r="H332" s="104"/>
      <c r="I332" s="104"/>
      <c r="J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c r="AY332" s="95"/>
      <c r="AZ332" s="95"/>
      <c r="BA332" s="95"/>
      <c r="BB332" s="95"/>
      <c r="BC332" s="95"/>
      <c r="BD332" s="95"/>
      <c r="BE332" s="95"/>
      <c r="BF332" s="95"/>
      <c r="BG332" s="95"/>
      <c r="BH332" s="95"/>
      <c r="BI332" s="95"/>
      <c r="BJ332" s="95"/>
      <c r="BK332" s="95"/>
      <c r="BL332" s="95"/>
      <c r="BM332" s="95"/>
      <c r="BN332" s="95"/>
      <c r="BO332" s="95"/>
      <c r="BP332" s="95"/>
      <c r="BQ332" s="95"/>
      <c r="BR332" s="95"/>
      <c r="BS332" s="95"/>
      <c r="BT332" s="95"/>
      <c r="BU332" s="95"/>
      <c r="BV332" s="95"/>
      <c r="BW332" s="95"/>
      <c r="BX332" s="95"/>
      <c r="BY332" s="95"/>
      <c r="BZ332" s="95"/>
      <c r="CA332" s="95"/>
      <c r="CB332" s="95"/>
      <c r="CC332" s="95"/>
      <c r="CD332" s="95"/>
      <c r="CE332" s="95"/>
      <c r="CF332" s="95"/>
      <c r="CG332" s="95"/>
      <c r="CH332" s="95"/>
      <c r="CI332" s="95"/>
      <c r="CJ332" s="95"/>
      <c r="CK332" s="95"/>
      <c r="CL332" s="95"/>
      <c r="CM332" s="95"/>
      <c r="CN332" s="95"/>
      <c r="CO332" s="95"/>
      <c r="CP332" s="95"/>
      <c r="CQ332" s="95"/>
      <c r="CR332" s="95"/>
      <c r="CS332" s="95"/>
      <c r="CT332" s="95"/>
      <c r="CU332" s="95"/>
      <c r="CV332" s="95"/>
      <c r="CW332" s="95"/>
      <c r="CX332" s="95"/>
      <c r="CY332" s="95"/>
      <c r="CZ332" s="95"/>
      <c r="DA332" s="95"/>
      <c r="DB332" s="95"/>
      <c r="DC332" s="95"/>
      <c r="DD332" s="95"/>
      <c r="DE332" s="95"/>
      <c r="DF332" s="95"/>
      <c r="DG332" s="95"/>
      <c r="DH332" s="95"/>
      <c r="DI332" s="95"/>
      <c r="DJ332" s="95"/>
      <c r="DK332" s="95"/>
      <c r="DL332" s="95"/>
      <c r="DM332" s="95"/>
      <c r="DN332" s="95"/>
      <c r="DO332" s="95"/>
      <c r="DP332" s="95"/>
      <c r="DQ332" s="95"/>
      <c r="DR332" s="95"/>
      <c r="DS332" s="95"/>
      <c r="DT332" s="95"/>
      <c r="DU332" s="95"/>
      <c r="DV332" s="95"/>
      <c r="DW332" s="95"/>
      <c r="DX332" s="95"/>
      <c r="DY332" s="95"/>
      <c r="DZ332" s="95"/>
      <c r="EA332" s="95"/>
      <c r="EB332" s="95"/>
      <c r="EC332" s="95"/>
      <c r="ED332" s="95"/>
      <c r="EE332" s="95"/>
      <c r="EF332" s="95"/>
      <c r="EG332" s="95"/>
      <c r="EH332" s="95"/>
      <c r="EI332" s="95"/>
      <c r="EJ332" s="95"/>
      <c r="EK332" s="95"/>
      <c r="EL332" s="95"/>
      <c r="EM332" s="95"/>
      <c r="EN332" s="95"/>
      <c r="EO332" s="95"/>
      <c r="EP332" s="95"/>
      <c r="EQ332" s="95"/>
      <c r="ER332" s="95"/>
      <c r="ES332" s="95"/>
      <c r="ET332" s="95"/>
      <c r="EU332" s="95"/>
      <c r="EV332" s="95"/>
      <c r="EW332" s="95"/>
      <c r="EX332" s="95"/>
      <c r="EY332" s="95"/>
      <c r="EZ332" s="95"/>
      <c r="FA332" s="95"/>
      <c r="FB332" s="95"/>
      <c r="FC332" s="95"/>
      <c r="FD332" s="95"/>
      <c r="FE332" s="95"/>
      <c r="FF332" s="95"/>
      <c r="FG332" s="95"/>
      <c r="FH332" s="95"/>
      <c r="FI332" s="95"/>
      <c r="FJ332" s="95"/>
    </row>
    <row r="333" spans="1:166" s="43" customFormat="1" ht="51" x14ac:dyDescent="0.3">
      <c r="A333" s="104"/>
      <c r="B333" s="103"/>
      <c r="C333" s="104"/>
      <c r="D333" s="102">
        <v>169</v>
      </c>
      <c r="E333" s="10" t="s">
        <v>839</v>
      </c>
      <c r="F333" s="16">
        <v>210</v>
      </c>
      <c r="G333" s="108">
        <v>84.41967213114755</v>
      </c>
      <c r="H333" s="104"/>
      <c r="I333" s="104"/>
      <c r="J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5"/>
      <c r="AZ333" s="95"/>
      <c r="BA333" s="95"/>
      <c r="BB333" s="95"/>
      <c r="BC333" s="95"/>
      <c r="BD333" s="95"/>
      <c r="BE333" s="95"/>
      <c r="BF333" s="95"/>
      <c r="BG333" s="95"/>
      <c r="BH333" s="95"/>
      <c r="BI333" s="95"/>
      <c r="BJ333" s="95"/>
      <c r="BK333" s="95"/>
      <c r="BL333" s="95"/>
      <c r="BM333" s="95"/>
      <c r="BN333" s="95"/>
      <c r="BO333" s="95"/>
      <c r="BP333" s="95"/>
      <c r="BQ333" s="95"/>
      <c r="BR333" s="95"/>
      <c r="BS333" s="95"/>
      <c r="BT333" s="95"/>
      <c r="BU333" s="95"/>
      <c r="BV333" s="95"/>
      <c r="BW333" s="95"/>
      <c r="BX333" s="95"/>
      <c r="BY333" s="95"/>
      <c r="BZ333" s="95"/>
      <c r="CA333" s="95"/>
      <c r="CB333" s="95"/>
      <c r="CC333" s="95"/>
      <c r="CD333" s="95"/>
      <c r="CE333" s="95"/>
      <c r="CF333" s="95"/>
      <c r="CG333" s="95"/>
      <c r="CH333" s="95"/>
      <c r="CI333" s="95"/>
      <c r="CJ333" s="95"/>
      <c r="CK333" s="95"/>
      <c r="CL333" s="95"/>
      <c r="CM333" s="95"/>
      <c r="CN333" s="95"/>
      <c r="CO333" s="95"/>
      <c r="CP333" s="95"/>
      <c r="CQ333" s="95"/>
      <c r="CR333" s="95"/>
      <c r="CS333" s="95"/>
      <c r="CT333" s="95"/>
      <c r="CU333" s="95"/>
      <c r="CV333" s="95"/>
      <c r="CW333" s="95"/>
      <c r="CX333" s="95"/>
      <c r="CY333" s="95"/>
      <c r="CZ333" s="95"/>
      <c r="DA333" s="95"/>
      <c r="DB333" s="95"/>
      <c r="DC333" s="95"/>
      <c r="DD333" s="95"/>
      <c r="DE333" s="95"/>
      <c r="DF333" s="95"/>
      <c r="DG333" s="95"/>
      <c r="DH333" s="95"/>
      <c r="DI333" s="95"/>
      <c r="DJ333" s="95"/>
      <c r="DK333" s="95"/>
      <c r="DL333" s="95"/>
      <c r="DM333" s="95"/>
      <c r="DN333" s="95"/>
      <c r="DO333" s="95"/>
      <c r="DP333" s="95"/>
      <c r="DQ333" s="95"/>
      <c r="DR333" s="95"/>
      <c r="DS333" s="95"/>
      <c r="DT333" s="95"/>
      <c r="DU333" s="95"/>
      <c r="DV333" s="95"/>
      <c r="DW333" s="95"/>
      <c r="DX333" s="95"/>
      <c r="DY333" s="95"/>
      <c r="DZ333" s="95"/>
      <c r="EA333" s="95"/>
      <c r="EB333" s="95"/>
      <c r="EC333" s="95"/>
      <c r="ED333" s="95"/>
      <c r="EE333" s="95"/>
      <c r="EF333" s="95"/>
      <c r="EG333" s="95"/>
      <c r="EH333" s="95"/>
      <c r="EI333" s="95"/>
      <c r="EJ333" s="95"/>
      <c r="EK333" s="95"/>
      <c r="EL333" s="95"/>
      <c r="EM333" s="95"/>
      <c r="EN333" s="95"/>
      <c r="EO333" s="95"/>
      <c r="EP333" s="95"/>
      <c r="EQ333" s="95"/>
      <c r="ER333" s="95"/>
      <c r="ES333" s="95"/>
      <c r="ET333" s="95"/>
      <c r="EU333" s="95"/>
      <c r="EV333" s="95"/>
      <c r="EW333" s="95"/>
      <c r="EX333" s="95"/>
      <c r="EY333" s="95"/>
      <c r="EZ333" s="95"/>
      <c r="FA333" s="95"/>
      <c r="FB333" s="95"/>
      <c r="FC333" s="95"/>
      <c r="FD333" s="95"/>
      <c r="FE333" s="95"/>
      <c r="FF333" s="95"/>
      <c r="FG333" s="95"/>
      <c r="FH333" s="95"/>
      <c r="FI333" s="95"/>
      <c r="FJ333" s="95"/>
    </row>
    <row r="334" spans="1:166" s="43" customFormat="1" ht="30.6" x14ac:dyDescent="0.3">
      <c r="A334" s="104"/>
      <c r="B334" s="103"/>
      <c r="C334" s="104"/>
      <c r="D334" s="102">
        <v>170</v>
      </c>
      <c r="E334" s="10" t="s">
        <v>87</v>
      </c>
      <c r="F334" s="16">
        <v>108</v>
      </c>
      <c r="G334" s="109">
        <v>84.36</v>
      </c>
      <c r="H334" s="104"/>
      <c r="I334" s="104"/>
      <c r="J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95"/>
      <c r="BI334" s="95"/>
      <c r="BJ334" s="95"/>
      <c r="BK334" s="95"/>
      <c r="BL334" s="95"/>
      <c r="BM334" s="95"/>
      <c r="BN334" s="95"/>
      <c r="BO334" s="95"/>
      <c r="BP334" s="95"/>
      <c r="BQ334" s="95"/>
      <c r="BR334" s="95"/>
      <c r="BS334" s="95"/>
      <c r="BT334" s="95"/>
      <c r="BU334" s="95"/>
      <c r="BV334" s="95"/>
      <c r="BW334" s="95"/>
      <c r="BX334" s="95"/>
      <c r="BY334" s="95"/>
      <c r="BZ334" s="95"/>
      <c r="CA334" s="95"/>
      <c r="CB334" s="95"/>
      <c r="CC334" s="95"/>
      <c r="CD334" s="95"/>
      <c r="CE334" s="95"/>
      <c r="CF334" s="95"/>
      <c r="CG334" s="95"/>
      <c r="CH334" s="95"/>
      <c r="CI334" s="95"/>
      <c r="CJ334" s="95"/>
      <c r="CK334" s="95"/>
      <c r="CL334" s="95"/>
      <c r="CM334" s="95"/>
      <c r="CN334" s="95"/>
      <c r="CO334" s="95"/>
      <c r="CP334" s="95"/>
      <c r="CQ334" s="95"/>
      <c r="CR334" s="95"/>
      <c r="CS334" s="95"/>
      <c r="CT334" s="95"/>
      <c r="CU334" s="95"/>
      <c r="CV334" s="95"/>
      <c r="CW334" s="95"/>
      <c r="CX334" s="95"/>
      <c r="CY334" s="95"/>
      <c r="CZ334" s="95"/>
      <c r="DA334" s="95"/>
      <c r="DB334" s="95"/>
      <c r="DC334" s="95"/>
      <c r="DD334" s="95"/>
      <c r="DE334" s="95"/>
      <c r="DF334" s="95"/>
      <c r="DG334" s="95"/>
      <c r="DH334" s="95"/>
      <c r="DI334" s="95"/>
      <c r="DJ334" s="95"/>
      <c r="DK334" s="95"/>
      <c r="DL334" s="95"/>
      <c r="DM334" s="95"/>
      <c r="DN334" s="95"/>
      <c r="DO334" s="95"/>
      <c r="DP334" s="95"/>
      <c r="DQ334" s="95"/>
      <c r="DR334" s="95"/>
      <c r="DS334" s="95"/>
      <c r="DT334" s="95"/>
      <c r="DU334" s="95"/>
      <c r="DV334" s="95"/>
      <c r="DW334" s="95"/>
      <c r="DX334" s="95"/>
      <c r="DY334" s="95"/>
      <c r="DZ334" s="95"/>
      <c r="EA334" s="95"/>
      <c r="EB334" s="95"/>
      <c r="EC334" s="95"/>
      <c r="ED334" s="95"/>
      <c r="EE334" s="95"/>
      <c r="EF334" s="95"/>
      <c r="EG334" s="95"/>
      <c r="EH334" s="95"/>
      <c r="EI334" s="95"/>
      <c r="EJ334" s="95"/>
      <c r="EK334" s="95"/>
      <c r="EL334" s="95"/>
      <c r="EM334" s="95"/>
      <c r="EN334" s="95"/>
      <c r="EO334" s="95"/>
      <c r="EP334" s="95"/>
      <c r="EQ334" s="95"/>
      <c r="ER334" s="95"/>
      <c r="ES334" s="95"/>
      <c r="ET334" s="95"/>
      <c r="EU334" s="95"/>
      <c r="EV334" s="95"/>
      <c r="EW334" s="95"/>
      <c r="EX334" s="95"/>
      <c r="EY334" s="95"/>
      <c r="EZ334" s="95"/>
      <c r="FA334" s="95"/>
      <c r="FB334" s="95"/>
      <c r="FC334" s="95"/>
      <c r="FD334" s="95"/>
      <c r="FE334" s="95"/>
      <c r="FF334" s="95"/>
      <c r="FG334" s="95"/>
      <c r="FH334" s="95"/>
      <c r="FI334" s="95"/>
      <c r="FJ334" s="95"/>
    </row>
    <row r="335" spans="1:166" s="43" customFormat="1" ht="30.6" x14ac:dyDescent="0.3">
      <c r="A335" s="104"/>
      <c r="B335" s="103"/>
      <c r="C335" s="104"/>
      <c r="D335" s="102">
        <v>171</v>
      </c>
      <c r="E335" s="10" t="s">
        <v>103</v>
      </c>
      <c r="F335" s="16">
        <v>126</v>
      </c>
      <c r="G335" s="109">
        <v>84.319298245614021</v>
      </c>
      <c r="H335" s="104"/>
      <c r="I335" s="104"/>
      <c r="J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c r="AY335" s="95"/>
      <c r="AZ335" s="95"/>
      <c r="BA335" s="95"/>
      <c r="BB335" s="95"/>
      <c r="BC335" s="95"/>
      <c r="BD335" s="95"/>
      <c r="BE335" s="95"/>
      <c r="BF335" s="95"/>
      <c r="BG335" s="95"/>
      <c r="BH335" s="95"/>
      <c r="BI335" s="95"/>
      <c r="BJ335" s="95"/>
      <c r="BK335" s="95"/>
      <c r="BL335" s="95"/>
      <c r="BM335" s="95"/>
      <c r="BN335" s="95"/>
      <c r="BO335" s="95"/>
      <c r="BP335" s="95"/>
      <c r="BQ335" s="95"/>
      <c r="BR335" s="95"/>
      <c r="BS335" s="95"/>
      <c r="BT335" s="95"/>
      <c r="BU335" s="95"/>
      <c r="BV335" s="95"/>
      <c r="BW335" s="95"/>
      <c r="BX335" s="95"/>
      <c r="BY335" s="95"/>
      <c r="BZ335" s="95"/>
      <c r="CA335" s="95"/>
      <c r="CB335" s="95"/>
      <c r="CC335" s="95"/>
      <c r="CD335" s="95"/>
      <c r="CE335" s="95"/>
      <c r="CF335" s="95"/>
      <c r="CG335" s="95"/>
      <c r="CH335" s="95"/>
      <c r="CI335" s="95"/>
      <c r="CJ335" s="95"/>
      <c r="CK335" s="95"/>
      <c r="CL335" s="95"/>
      <c r="CM335" s="95"/>
      <c r="CN335" s="95"/>
      <c r="CO335" s="95"/>
      <c r="CP335" s="95"/>
      <c r="CQ335" s="95"/>
      <c r="CR335" s="95"/>
      <c r="CS335" s="95"/>
      <c r="CT335" s="95"/>
      <c r="CU335" s="95"/>
      <c r="CV335" s="95"/>
      <c r="CW335" s="95"/>
      <c r="CX335" s="95"/>
      <c r="CY335" s="95"/>
      <c r="CZ335" s="95"/>
      <c r="DA335" s="95"/>
      <c r="DB335" s="95"/>
      <c r="DC335" s="95"/>
      <c r="DD335" s="95"/>
      <c r="DE335" s="95"/>
      <c r="DF335" s="95"/>
      <c r="DG335" s="95"/>
      <c r="DH335" s="95"/>
      <c r="DI335" s="95"/>
      <c r="DJ335" s="95"/>
      <c r="DK335" s="95"/>
      <c r="DL335" s="95"/>
      <c r="DM335" s="95"/>
      <c r="DN335" s="95"/>
      <c r="DO335" s="95"/>
      <c r="DP335" s="95"/>
      <c r="DQ335" s="95"/>
      <c r="DR335" s="95"/>
      <c r="DS335" s="95"/>
      <c r="DT335" s="95"/>
      <c r="DU335" s="95"/>
      <c r="DV335" s="95"/>
      <c r="DW335" s="95"/>
      <c r="DX335" s="95"/>
      <c r="DY335" s="95"/>
      <c r="DZ335" s="95"/>
      <c r="EA335" s="95"/>
      <c r="EB335" s="95"/>
      <c r="EC335" s="95"/>
      <c r="ED335" s="95"/>
      <c r="EE335" s="95"/>
      <c r="EF335" s="95"/>
      <c r="EG335" s="95"/>
      <c r="EH335" s="95"/>
      <c r="EI335" s="95"/>
      <c r="EJ335" s="95"/>
      <c r="EK335" s="95"/>
      <c r="EL335" s="95"/>
      <c r="EM335" s="95"/>
      <c r="EN335" s="95"/>
      <c r="EO335" s="95"/>
      <c r="EP335" s="95"/>
      <c r="EQ335" s="95"/>
      <c r="ER335" s="95"/>
      <c r="ES335" s="95"/>
      <c r="ET335" s="95"/>
      <c r="EU335" s="95"/>
      <c r="EV335" s="95"/>
      <c r="EW335" s="95"/>
      <c r="EX335" s="95"/>
      <c r="EY335" s="95"/>
      <c r="EZ335" s="95"/>
      <c r="FA335" s="95"/>
      <c r="FB335" s="95"/>
      <c r="FC335" s="95"/>
      <c r="FD335" s="95"/>
      <c r="FE335" s="95"/>
      <c r="FF335" s="95"/>
      <c r="FG335" s="95"/>
      <c r="FH335" s="95"/>
      <c r="FI335" s="95"/>
      <c r="FJ335" s="95"/>
    </row>
    <row r="336" spans="1:166" s="43" customFormat="1" ht="51" x14ac:dyDescent="0.3">
      <c r="A336" s="104"/>
      <c r="B336" s="103"/>
      <c r="C336" s="104"/>
      <c r="D336" s="102">
        <v>172</v>
      </c>
      <c r="E336" s="10" t="s">
        <v>824</v>
      </c>
      <c r="F336" s="16">
        <v>165</v>
      </c>
      <c r="G336" s="108">
        <v>84.293478260869563</v>
      </c>
      <c r="H336" s="104"/>
      <c r="I336" s="104"/>
      <c r="J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c r="AY336" s="95"/>
      <c r="AZ336" s="95"/>
      <c r="BA336" s="95"/>
      <c r="BB336" s="95"/>
      <c r="BC336" s="95"/>
      <c r="BD336" s="95"/>
      <c r="BE336" s="95"/>
      <c r="BF336" s="95"/>
      <c r="BG336" s="95"/>
      <c r="BH336" s="95"/>
      <c r="BI336" s="95"/>
      <c r="BJ336" s="95"/>
      <c r="BK336" s="95"/>
      <c r="BL336" s="95"/>
      <c r="BM336" s="95"/>
      <c r="BN336" s="95"/>
      <c r="BO336" s="95"/>
      <c r="BP336" s="95"/>
      <c r="BQ336" s="95"/>
      <c r="BR336" s="95"/>
      <c r="BS336" s="95"/>
      <c r="BT336" s="95"/>
      <c r="BU336" s="95"/>
      <c r="BV336" s="95"/>
      <c r="BW336" s="95"/>
      <c r="BX336" s="95"/>
      <c r="BY336" s="95"/>
      <c r="BZ336" s="95"/>
      <c r="CA336" s="95"/>
      <c r="CB336" s="95"/>
      <c r="CC336" s="95"/>
      <c r="CD336" s="95"/>
      <c r="CE336" s="95"/>
      <c r="CF336" s="95"/>
      <c r="CG336" s="95"/>
      <c r="CH336" s="95"/>
      <c r="CI336" s="95"/>
      <c r="CJ336" s="95"/>
      <c r="CK336" s="95"/>
      <c r="CL336" s="95"/>
      <c r="CM336" s="95"/>
      <c r="CN336" s="95"/>
      <c r="CO336" s="95"/>
      <c r="CP336" s="95"/>
      <c r="CQ336" s="95"/>
      <c r="CR336" s="95"/>
      <c r="CS336" s="95"/>
      <c r="CT336" s="95"/>
      <c r="CU336" s="95"/>
      <c r="CV336" s="95"/>
      <c r="CW336" s="95"/>
      <c r="CX336" s="95"/>
      <c r="CY336" s="95"/>
      <c r="CZ336" s="95"/>
      <c r="DA336" s="95"/>
      <c r="DB336" s="95"/>
      <c r="DC336" s="95"/>
      <c r="DD336" s="95"/>
      <c r="DE336" s="95"/>
      <c r="DF336" s="95"/>
      <c r="DG336" s="95"/>
      <c r="DH336" s="95"/>
      <c r="DI336" s="95"/>
      <c r="DJ336" s="95"/>
      <c r="DK336" s="95"/>
      <c r="DL336" s="95"/>
      <c r="DM336" s="95"/>
      <c r="DN336" s="95"/>
      <c r="DO336" s="95"/>
      <c r="DP336" s="95"/>
      <c r="DQ336" s="95"/>
      <c r="DR336" s="95"/>
      <c r="DS336" s="95"/>
      <c r="DT336" s="95"/>
      <c r="DU336" s="95"/>
      <c r="DV336" s="95"/>
      <c r="DW336" s="95"/>
      <c r="DX336" s="95"/>
      <c r="DY336" s="95"/>
      <c r="DZ336" s="95"/>
      <c r="EA336" s="95"/>
      <c r="EB336" s="95"/>
      <c r="EC336" s="95"/>
      <c r="ED336" s="95"/>
      <c r="EE336" s="95"/>
      <c r="EF336" s="95"/>
      <c r="EG336" s="95"/>
      <c r="EH336" s="95"/>
      <c r="EI336" s="95"/>
      <c r="EJ336" s="95"/>
      <c r="EK336" s="95"/>
      <c r="EL336" s="95"/>
      <c r="EM336" s="95"/>
      <c r="EN336" s="95"/>
      <c r="EO336" s="95"/>
      <c r="EP336" s="95"/>
      <c r="EQ336" s="95"/>
      <c r="ER336" s="95"/>
      <c r="ES336" s="95"/>
      <c r="ET336" s="95"/>
      <c r="EU336" s="95"/>
      <c r="EV336" s="95"/>
      <c r="EW336" s="95"/>
      <c r="EX336" s="95"/>
      <c r="EY336" s="95"/>
      <c r="EZ336" s="95"/>
      <c r="FA336" s="95"/>
      <c r="FB336" s="95"/>
      <c r="FC336" s="95"/>
      <c r="FD336" s="95"/>
      <c r="FE336" s="95"/>
      <c r="FF336" s="95"/>
      <c r="FG336" s="95"/>
      <c r="FH336" s="95"/>
      <c r="FI336" s="95"/>
      <c r="FJ336" s="95"/>
    </row>
    <row r="337" spans="1:166" s="43" customFormat="1" ht="61.2" x14ac:dyDescent="0.3">
      <c r="A337" s="104"/>
      <c r="B337" s="103"/>
      <c r="C337" s="104"/>
      <c r="D337" s="102">
        <v>173</v>
      </c>
      <c r="E337" s="12" t="s">
        <v>179</v>
      </c>
      <c r="F337" s="18">
        <v>242</v>
      </c>
      <c r="G337" s="108">
        <v>84.239207606973054</v>
      </c>
      <c r="H337" s="104"/>
      <c r="I337" s="104"/>
      <c r="J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5"/>
      <c r="AZ337" s="95"/>
      <c r="BA337" s="95"/>
      <c r="BB337" s="95"/>
      <c r="BC337" s="95"/>
      <c r="BD337" s="95"/>
      <c r="BE337" s="95"/>
      <c r="BF337" s="95"/>
      <c r="BG337" s="95"/>
      <c r="BH337" s="95"/>
      <c r="BI337" s="95"/>
      <c r="BJ337" s="95"/>
      <c r="BK337" s="95"/>
      <c r="BL337" s="95"/>
      <c r="BM337" s="95"/>
      <c r="BN337" s="95"/>
      <c r="BO337" s="95"/>
      <c r="BP337" s="95"/>
      <c r="BQ337" s="95"/>
      <c r="BR337" s="95"/>
      <c r="BS337" s="95"/>
      <c r="BT337" s="95"/>
      <c r="BU337" s="95"/>
      <c r="BV337" s="95"/>
      <c r="BW337" s="95"/>
      <c r="BX337" s="95"/>
      <c r="BY337" s="95"/>
      <c r="BZ337" s="95"/>
      <c r="CA337" s="95"/>
      <c r="CB337" s="95"/>
      <c r="CC337" s="95"/>
      <c r="CD337" s="95"/>
      <c r="CE337" s="95"/>
      <c r="CF337" s="95"/>
      <c r="CG337" s="95"/>
      <c r="CH337" s="95"/>
      <c r="CI337" s="95"/>
      <c r="CJ337" s="95"/>
      <c r="CK337" s="95"/>
      <c r="CL337" s="95"/>
      <c r="CM337" s="95"/>
      <c r="CN337" s="95"/>
      <c r="CO337" s="95"/>
      <c r="CP337" s="95"/>
      <c r="CQ337" s="95"/>
      <c r="CR337" s="95"/>
      <c r="CS337" s="95"/>
      <c r="CT337" s="95"/>
      <c r="CU337" s="95"/>
      <c r="CV337" s="95"/>
      <c r="CW337" s="95"/>
      <c r="CX337" s="95"/>
      <c r="CY337" s="95"/>
      <c r="CZ337" s="95"/>
      <c r="DA337" s="95"/>
      <c r="DB337" s="95"/>
      <c r="DC337" s="95"/>
      <c r="DD337" s="95"/>
      <c r="DE337" s="95"/>
      <c r="DF337" s="95"/>
      <c r="DG337" s="95"/>
      <c r="DH337" s="95"/>
      <c r="DI337" s="95"/>
      <c r="DJ337" s="95"/>
      <c r="DK337" s="95"/>
      <c r="DL337" s="95"/>
      <c r="DM337" s="95"/>
      <c r="DN337" s="95"/>
      <c r="DO337" s="95"/>
      <c r="DP337" s="95"/>
      <c r="DQ337" s="95"/>
      <c r="DR337" s="95"/>
      <c r="DS337" s="95"/>
      <c r="DT337" s="95"/>
      <c r="DU337" s="95"/>
      <c r="DV337" s="95"/>
      <c r="DW337" s="95"/>
      <c r="DX337" s="95"/>
      <c r="DY337" s="95"/>
      <c r="DZ337" s="95"/>
      <c r="EA337" s="95"/>
      <c r="EB337" s="95"/>
      <c r="EC337" s="95"/>
      <c r="ED337" s="95"/>
      <c r="EE337" s="95"/>
      <c r="EF337" s="95"/>
      <c r="EG337" s="95"/>
      <c r="EH337" s="95"/>
      <c r="EI337" s="95"/>
      <c r="EJ337" s="95"/>
      <c r="EK337" s="95"/>
      <c r="EL337" s="95"/>
      <c r="EM337" s="95"/>
      <c r="EN337" s="95"/>
      <c r="EO337" s="95"/>
      <c r="EP337" s="95"/>
      <c r="EQ337" s="95"/>
      <c r="ER337" s="95"/>
      <c r="ES337" s="95"/>
      <c r="ET337" s="95"/>
      <c r="EU337" s="95"/>
      <c r="EV337" s="95"/>
      <c r="EW337" s="95"/>
      <c r="EX337" s="95"/>
      <c r="EY337" s="95"/>
      <c r="EZ337" s="95"/>
      <c r="FA337" s="95"/>
      <c r="FB337" s="95"/>
      <c r="FC337" s="95"/>
      <c r="FD337" s="95"/>
      <c r="FE337" s="95"/>
      <c r="FF337" s="95"/>
      <c r="FG337" s="95"/>
      <c r="FH337" s="95"/>
      <c r="FI337" s="95"/>
      <c r="FJ337" s="95"/>
    </row>
    <row r="338" spans="1:166" s="43" customFormat="1" ht="40.799999999999997" x14ac:dyDescent="0.3">
      <c r="A338" s="104"/>
      <c r="B338" s="103"/>
      <c r="C338" s="104"/>
      <c r="D338" s="102">
        <v>174</v>
      </c>
      <c r="E338" s="10" t="s">
        <v>832</v>
      </c>
      <c r="F338" s="16">
        <v>203</v>
      </c>
      <c r="G338" s="108">
        <v>84.236551724137925</v>
      </c>
      <c r="H338" s="104"/>
      <c r="I338" s="104"/>
      <c r="J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5"/>
      <c r="AZ338" s="95"/>
      <c r="BA338" s="95"/>
      <c r="BB338" s="95"/>
      <c r="BC338" s="95"/>
      <c r="BD338" s="95"/>
      <c r="BE338" s="95"/>
      <c r="BF338" s="95"/>
      <c r="BG338" s="95"/>
      <c r="BH338" s="95"/>
      <c r="BI338" s="95"/>
      <c r="BJ338" s="95"/>
      <c r="BK338" s="95"/>
      <c r="BL338" s="95"/>
      <c r="BM338" s="95"/>
      <c r="BN338" s="95"/>
      <c r="BO338" s="95"/>
      <c r="BP338" s="95"/>
      <c r="BQ338" s="95"/>
      <c r="BR338" s="95"/>
      <c r="BS338" s="95"/>
      <c r="BT338" s="95"/>
      <c r="BU338" s="95"/>
      <c r="BV338" s="95"/>
      <c r="BW338" s="95"/>
      <c r="BX338" s="95"/>
      <c r="BY338" s="95"/>
      <c r="BZ338" s="95"/>
      <c r="CA338" s="95"/>
      <c r="CB338" s="95"/>
      <c r="CC338" s="95"/>
      <c r="CD338" s="95"/>
      <c r="CE338" s="95"/>
      <c r="CF338" s="95"/>
      <c r="CG338" s="95"/>
      <c r="CH338" s="95"/>
      <c r="CI338" s="95"/>
      <c r="CJ338" s="95"/>
      <c r="CK338" s="95"/>
      <c r="CL338" s="95"/>
      <c r="CM338" s="95"/>
      <c r="CN338" s="95"/>
      <c r="CO338" s="95"/>
      <c r="CP338" s="95"/>
      <c r="CQ338" s="95"/>
      <c r="CR338" s="95"/>
      <c r="CS338" s="95"/>
      <c r="CT338" s="95"/>
      <c r="CU338" s="95"/>
      <c r="CV338" s="95"/>
      <c r="CW338" s="95"/>
      <c r="CX338" s="95"/>
      <c r="CY338" s="95"/>
      <c r="CZ338" s="95"/>
      <c r="DA338" s="95"/>
      <c r="DB338" s="95"/>
      <c r="DC338" s="95"/>
      <c r="DD338" s="95"/>
      <c r="DE338" s="95"/>
      <c r="DF338" s="95"/>
      <c r="DG338" s="95"/>
      <c r="DH338" s="95"/>
      <c r="DI338" s="95"/>
      <c r="DJ338" s="95"/>
      <c r="DK338" s="95"/>
      <c r="DL338" s="95"/>
      <c r="DM338" s="95"/>
      <c r="DN338" s="95"/>
      <c r="DO338" s="95"/>
      <c r="DP338" s="95"/>
      <c r="DQ338" s="95"/>
      <c r="DR338" s="95"/>
      <c r="DS338" s="95"/>
      <c r="DT338" s="95"/>
      <c r="DU338" s="95"/>
      <c r="DV338" s="95"/>
      <c r="DW338" s="95"/>
      <c r="DX338" s="95"/>
      <c r="DY338" s="95"/>
      <c r="DZ338" s="95"/>
      <c r="EA338" s="95"/>
      <c r="EB338" s="95"/>
      <c r="EC338" s="95"/>
      <c r="ED338" s="95"/>
      <c r="EE338" s="95"/>
      <c r="EF338" s="95"/>
      <c r="EG338" s="95"/>
      <c r="EH338" s="95"/>
      <c r="EI338" s="95"/>
      <c r="EJ338" s="95"/>
      <c r="EK338" s="95"/>
      <c r="EL338" s="95"/>
      <c r="EM338" s="95"/>
      <c r="EN338" s="95"/>
      <c r="EO338" s="95"/>
      <c r="EP338" s="95"/>
      <c r="EQ338" s="95"/>
      <c r="ER338" s="95"/>
      <c r="ES338" s="95"/>
      <c r="ET338" s="95"/>
      <c r="EU338" s="95"/>
      <c r="EV338" s="95"/>
      <c r="EW338" s="95"/>
      <c r="EX338" s="95"/>
      <c r="EY338" s="95"/>
      <c r="EZ338" s="95"/>
      <c r="FA338" s="95"/>
      <c r="FB338" s="95"/>
      <c r="FC338" s="95"/>
      <c r="FD338" s="95"/>
      <c r="FE338" s="95"/>
      <c r="FF338" s="95"/>
      <c r="FG338" s="95"/>
      <c r="FH338" s="95"/>
      <c r="FI338" s="95"/>
      <c r="FJ338" s="95"/>
    </row>
    <row r="339" spans="1:166" s="43" customFormat="1" ht="30.6" x14ac:dyDescent="0.3">
      <c r="A339" s="104"/>
      <c r="B339" s="103"/>
      <c r="C339" s="104"/>
      <c r="D339" s="102">
        <v>175</v>
      </c>
      <c r="E339" s="10" t="s">
        <v>149</v>
      </c>
      <c r="F339" s="16">
        <v>187</v>
      </c>
      <c r="G339" s="108">
        <v>84.19525423728814</v>
      </c>
      <c r="H339" s="104"/>
      <c r="I339" s="104"/>
      <c r="J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95"/>
      <c r="BL339" s="95"/>
      <c r="BM339" s="95"/>
      <c r="BN339" s="95"/>
      <c r="BO339" s="95"/>
      <c r="BP339" s="95"/>
      <c r="BQ339" s="95"/>
      <c r="BR339" s="95"/>
      <c r="BS339" s="95"/>
      <c r="BT339" s="95"/>
      <c r="BU339" s="95"/>
      <c r="BV339" s="95"/>
      <c r="BW339" s="95"/>
      <c r="BX339" s="95"/>
      <c r="BY339" s="95"/>
      <c r="BZ339" s="95"/>
      <c r="CA339" s="95"/>
      <c r="CB339" s="95"/>
      <c r="CC339" s="95"/>
      <c r="CD339" s="95"/>
      <c r="CE339" s="95"/>
      <c r="CF339" s="95"/>
      <c r="CG339" s="95"/>
      <c r="CH339" s="95"/>
      <c r="CI339" s="95"/>
      <c r="CJ339" s="95"/>
      <c r="CK339" s="95"/>
      <c r="CL339" s="95"/>
      <c r="CM339" s="95"/>
      <c r="CN339" s="95"/>
      <c r="CO339" s="95"/>
      <c r="CP339" s="95"/>
      <c r="CQ339" s="95"/>
      <c r="CR339" s="95"/>
      <c r="CS339" s="95"/>
      <c r="CT339" s="95"/>
      <c r="CU339" s="95"/>
      <c r="CV339" s="95"/>
      <c r="CW339" s="95"/>
      <c r="CX339" s="95"/>
      <c r="CY339" s="95"/>
      <c r="CZ339" s="95"/>
      <c r="DA339" s="95"/>
      <c r="DB339" s="95"/>
      <c r="DC339" s="95"/>
      <c r="DD339" s="95"/>
      <c r="DE339" s="95"/>
      <c r="DF339" s="95"/>
      <c r="DG339" s="95"/>
      <c r="DH339" s="95"/>
      <c r="DI339" s="95"/>
      <c r="DJ339" s="95"/>
      <c r="DK339" s="95"/>
      <c r="DL339" s="95"/>
      <c r="DM339" s="95"/>
      <c r="DN339" s="95"/>
      <c r="DO339" s="95"/>
      <c r="DP339" s="95"/>
      <c r="DQ339" s="95"/>
      <c r="DR339" s="95"/>
      <c r="DS339" s="95"/>
      <c r="DT339" s="95"/>
      <c r="DU339" s="95"/>
      <c r="DV339" s="95"/>
      <c r="DW339" s="95"/>
      <c r="DX339" s="95"/>
      <c r="DY339" s="95"/>
      <c r="DZ339" s="95"/>
      <c r="EA339" s="95"/>
      <c r="EB339" s="95"/>
      <c r="EC339" s="95"/>
      <c r="ED339" s="95"/>
      <c r="EE339" s="95"/>
      <c r="EF339" s="95"/>
      <c r="EG339" s="95"/>
      <c r="EH339" s="95"/>
      <c r="EI339" s="95"/>
      <c r="EJ339" s="95"/>
      <c r="EK339" s="95"/>
      <c r="EL339" s="95"/>
      <c r="EM339" s="95"/>
      <c r="EN339" s="95"/>
      <c r="EO339" s="95"/>
      <c r="EP339" s="95"/>
      <c r="EQ339" s="95"/>
      <c r="ER339" s="95"/>
      <c r="ES339" s="95"/>
      <c r="ET339" s="95"/>
      <c r="EU339" s="95"/>
      <c r="EV339" s="95"/>
      <c r="EW339" s="95"/>
      <c r="EX339" s="95"/>
      <c r="EY339" s="95"/>
      <c r="EZ339" s="95"/>
      <c r="FA339" s="95"/>
      <c r="FB339" s="95"/>
      <c r="FC339" s="95"/>
      <c r="FD339" s="95"/>
      <c r="FE339" s="95"/>
      <c r="FF339" s="95"/>
      <c r="FG339" s="95"/>
      <c r="FH339" s="95"/>
      <c r="FI339" s="95"/>
      <c r="FJ339" s="95"/>
    </row>
    <row r="340" spans="1:166" s="43" customFormat="1" ht="30.6" x14ac:dyDescent="0.3">
      <c r="A340" s="104"/>
      <c r="B340" s="103"/>
      <c r="C340" s="104"/>
      <c r="D340" s="102">
        <v>176</v>
      </c>
      <c r="E340" s="10" t="s">
        <v>108</v>
      </c>
      <c r="F340" s="16">
        <v>132</v>
      </c>
      <c r="G340" s="109">
        <v>84.185555555555567</v>
      </c>
      <c r="H340" s="104"/>
      <c r="I340" s="104"/>
      <c r="J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95"/>
      <c r="BL340" s="95"/>
      <c r="BM340" s="95"/>
      <c r="BN340" s="95"/>
      <c r="BO340" s="95"/>
      <c r="BP340" s="95"/>
      <c r="BQ340" s="95"/>
      <c r="BR340" s="95"/>
      <c r="BS340" s="95"/>
      <c r="BT340" s="95"/>
      <c r="BU340" s="95"/>
      <c r="BV340" s="95"/>
      <c r="BW340" s="95"/>
      <c r="BX340" s="95"/>
      <c r="BY340" s="95"/>
      <c r="BZ340" s="95"/>
      <c r="CA340" s="95"/>
      <c r="CB340" s="95"/>
      <c r="CC340" s="95"/>
      <c r="CD340" s="95"/>
      <c r="CE340" s="95"/>
      <c r="CF340" s="95"/>
      <c r="CG340" s="95"/>
      <c r="CH340" s="95"/>
      <c r="CI340" s="95"/>
      <c r="CJ340" s="95"/>
      <c r="CK340" s="95"/>
      <c r="CL340" s="95"/>
      <c r="CM340" s="95"/>
      <c r="CN340" s="95"/>
      <c r="CO340" s="95"/>
      <c r="CP340" s="95"/>
      <c r="CQ340" s="95"/>
      <c r="CR340" s="95"/>
      <c r="CS340" s="95"/>
      <c r="CT340" s="95"/>
      <c r="CU340" s="95"/>
      <c r="CV340" s="95"/>
      <c r="CW340" s="95"/>
      <c r="CX340" s="95"/>
      <c r="CY340" s="95"/>
      <c r="CZ340" s="95"/>
      <c r="DA340" s="95"/>
      <c r="DB340" s="95"/>
      <c r="DC340" s="95"/>
      <c r="DD340" s="95"/>
      <c r="DE340" s="95"/>
      <c r="DF340" s="95"/>
      <c r="DG340" s="95"/>
      <c r="DH340" s="95"/>
      <c r="DI340" s="95"/>
      <c r="DJ340" s="95"/>
      <c r="DK340" s="95"/>
      <c r="DL340" s="95"/>
      <c r="DM340" s="95"/>
      <c r="DN340" s="95"/>
      <c r="DO340" s="95"/>
      <c r="DP340" s="95"/>
      <c r="DQ340" s="95"/>
      <c r="DR340" s="95"/>
      <c r="DS340" s="95"/>
      <c r="DT340" s="95"/>
      <c r="DU340" s="95"/>
      <c r="DV340" s="95"/>
      <c r="DW340" s="95"/>
      <c r="DX340" s="95"/>
      <c r="DY340" s="95"/>
      <c r="DZ340" s="95"/>
      <c r="EA340" s="95"/>
      <c r="EB340" s="95"/>
      <c r="EC340" s="95"/>
      <c r="ED340" s="95"/>
      <c r="EE340" s="95"/>
      <c r="EF340" s="95"/>
      <c r="EG340" s="95"/>
      <c r="EH340" s="95"/>
      <c r="EI340" s="95"/>
      <c r="EJ340" s="95"/>
      <c r="EK340" s="95"/>
      <c r="EL340" s="95"/>
      <c r="EM340" s="95"/>
      <c r="EN340" s="95"/>
      <c r="EO340" s="95"/>
      <c r="EP340" s="95"/>
      <c r="EQ340" s="95"/>
      <c r="ER340" s="95"/>
      <c r="ES340" s="95"/>
      <c r="ET340" s="95"/>
      <c r="EU340" s="95"/>
      <c r="EV340" s="95"/>
      <c r="EW340" s="95"/>
      <c r="EX340" s="95"/>
      <c r="EY340" s="95"/>
      <c r="EZ340" s="95"/>
      <c r="FA340" s="95"/>
      <c r="FB340" s="95"/>
      <c r="FC340" s="95"/>
      <c r="FD340" s="95"/>
      <c r="FE340" s="95"/>
      <c r="FF340" s="95"/>
      <c r="FG340" s="95"/>
      <c r="FH340" s="95"/>
      <c r="FI340" s="95"/>
      <c r="FJ340" s="95"/>
    </row>
    <row r="341" spans="1:166" s="43" customFormat="1" ht="30.6" x14ac:dyDescent="0.3">
      <c r="A341" s="104"/>
      <c r="B341" s="103"/>
      <c r="C341" s="104"/>
      <c r="D341" s="102">
        <v>177</v>
      </c>
      <c r="E341" s="10" t="s">
        <v>106</v>
      </c>
      <c r="F341" s="16">
        <v>129</v>
      </c>
      <c r="G341" s="109">
        <v>84.166111111111121</v>
      </c>
      <c r="H341" s="104"/>
      <c r="I341" s="104"/>
      <c r="J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c r="BW341" s="95"/>
      <c r="BX341" s="95"/>
      <c r="BY341" s="95"/>
      <c r="BZ341" s="95"/>
      <c r="CA341" s="95"/>
      <c r="CB341" s="95"/>
      <c r="CC341" s="95"/>
      <c r="CD341" s="95"/>
      <c r="CE341" s="95"/>
      <c r="CF341" s="95"/>
      <c r="CG341" s="95"/>
      <c r="CH341" s="95"/>
      <c r="CI341" s="95"/>
      <c r="CJ341" s="95"/>
      <c r="CK341" s="95"/>
      <c r="CL341" s="95"/>
      <c r="CM341" s="95"/>
      <c r="CN341" s="95"/>
      <c r="CO341" s="95"/>
      <c r="CP341" s="95"/>
      <c r="CQ341" s="95"/>
      <c r="CR341" s="95"/>
      <c r="CS341" s="95"/>
      <c r="CT341" s="95"/>
      <c r="CU341" s="95"/>
      <c r="CV341" s="95"/>
      <c r="CW341" s="95"/>
      <c r="CX341" s="95"/>
      <c r="CY341" s="95"/>
      <c r="CZ341" s="95"/>
      <c r="DA341" s="95"/>
      <c r="DB341" s="95"/>
      <c r="DC341" s="95"/>
      <c r="DD341" s="95"/>
      <c r="DE341" s="95"/>
      <c r="DF341" s="95"/>
      <c r="DG341" s="95"/>
      <c r="DH341" s="95"/>
      <c r="DI341" s="95"/>
      <c r="DJ341" s="95"/>
      <c r="DK341" s="95"/>
      <c r="DL341" s="95"/>
      <c r="DM341" s="95"/>
      <c r="DN341" s="95"/>
      <c r="DO341" s="95"/>
      <c r="DP341" s="95"/>
      <c r="DQ341" s="95"/>
      <c r="DR341" s="95"/>
      <c r="DS341" s="95"/>
      <c r="DT341" s="95"/>
      <c r="DU341" s="95"/>
      <c r="DV341" s="95"/>
      <c r="DW341" s="95"/>
      <c r="DX341" s="95"/>
      <c r="DY341" s="95"/>
      <c r="DZ341" s="95"/>
      <c r="EA341" s="95"/>
      <c r="EB341" s="95"/>
      <c r="EC341" s="95"/>
      <c r="ED341" s="95"/>
      <c r="EE341" s="95"/>
      <c r="EF341" s="95"/>
      <c r="EG341" s="95"/>
      <c r="EH341" s="95"/>
      <c r="EI341" s="95"/>
      <c r="EJ341" s="95"/>
      <c r="EK341" s="95"/>
      <c r="EL341" s="95"/>
      <c r="EM341" s="95"/>
      <c r="EN341" s="95"/>
      <c r="EO341" s="95"/>
      <c r="EP341" s="95"/>
      <c r="EQ341" s="95"/>
      <c r="ER341" s="95"/>
      <c r="ES341" s="95"/>
      <c r="ET341" s="95"/>
      <c r="EU341" s="95"/>
      <c r="EV341" s="95"/>
      <c r="EW341" s="95"/>
      <c r="EX341" s="95"/>
      <c r="EY341" s="95"/>
      <c r="EZ341" s="95"/>
      <c r="FA341" s="95"/>
      <c r="FB341" s="95"/>
      <c r="FC341" s="95"/>
      <c r="FD341" s="95"/>
      <c r="FE341" s="95"/>
      <c r="FF341" s="95"/>
      <c r="FG341" s="95"/>
      <c r="FH341" s="95"/>
      <c r="FI341" s="95"/>
      <c r="FJ341" s="95"/>
    </row>
    <row r="342" spans="1:166" s="43" customFormat="1" ht="30.6" x14ac:dyDescent="0.3">
      <c r="A342" s="104"/>
      <c r="B342" s="103"/>
      <c r="C342" s="104"/>
      <c r="D342" s="102">
        <v>178</v>
      </c>
      <c r="E342" s="10" t="s">
        <v>112</v>
      </c>
      <c r="F342" s="16">
        <v>137</v>
      </c>
      <c r="G342" s="109">
        <v>84.122105263157891</v>
      </c>
      <c r="H342" s="104"/>
      <c r="I342" s="104"/>
      <c r="J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5"/>
      <c r="BY342" s="95"/>
      <c r="BZ342" s="95"/>
      <c r="CA342" s="95"/>
      <c r="CB342" s="95"/>
      <c r="CC342" s="95"/>
      <c r="CD342" s="95"/>
      <c r="CE342" s="95"/>
      <c r="CF342" s="95"/>
      <c r="CG342" s="95"/>
      <c r="CH342" s="95"/>
      <c r="CI342" s="95"/>
      <c r="CJ342" s="95"/>
      <c r="CK342" s="95"/>
      <c r="CL342" s="95"/>
      <c r="CM342" s="95"/>
      <c r="CN342" s="95"/>
      <c r="CO342" s="95"/>
      <c r="CP342" s="95"/>
      <c r="CQ342" s="95"/>
      <c r="CR342" s="95"/>
      <c r="CS342" s="95"/>
      <c r="CT342" s="95"/>
      <c r="CU342" s="95"/>
      <c r="CV342" s="95"/>
      <c r="CW342" s="95"/>
      <c r="CX342" s="95"/>
      <c r="CY342" s="95"/>
      <c r="CZ342" s="95"/>
      <c r="DA342" s="95"/>
      <c r="DB342" s="95"/>
      <c r="DC342" s="95"/>
      <c r="DD342" s="95"/>
      <c r="DE342" s="95"/>
      <c r="DF342" s="95"/>
      <c r="DG342" s="95"/>
      <c r="DH342" s="95"/>
      <c r="DI342" s="95"/>
      <c r="DJ342" s="95"/>
      <c r="DK342" s="95"/>
      <c r="DL342" s="95"/>
      <c r="DM342" s="95"/>
      <c r="DN342" s="95"/>
      <c r="DO342" s="95"/>
      <c r="DP342" s="95"/>
      <c r="DQ342" s="95"/>
      <c r="DR342" s="95"/>
      <c r="DS342" s="95"/>
      <c r="DT342" s="95"/>
      <c r="DU342" s="95"/>
      <c r="DV342" s="95"/>
      <c r="DW342" s="95"/>
      <c r="DX342" s="95"/>
      <c r="DY342" s="95"/>
      <c r="DZ342" s="95"/>
      <c r="EA342" s="95"/>
      <c r="EB342" s="95"/>
      <c r="EC342" s="95"/>
      <c r="ED342" s="95"/>
      <c r="EE342" s="95"/>
      <c r="EF342" s="95"/>
      <c r="EG342" s="95"/>
      <c r="EH342" s="95"/>
      <c r="EI342" s="95"/>
      <c r="EJ342" s="95"/>
      <c r="EK342" s="95"/>
      <c r="EL342" s="95"/>
      <c r="EM342" s="95"/>
      <c r="EN342" s="95"/>
      <c r="EO342" s="95"/>
      <c r="EP342" s="95"/>
      <c r="EQ342" s="95"/>
      <c r="ER342" s="95"/>
      <c r="ES342" s="95"/>
      <c r="ET342" s="95"/>
      <c r="EU342" s="95"/>
      <c r="EV342" s="95"/>
      <c r="EW342" s="95"/>
      <c r="EX342" s="95"/>
      <c r="EY342" s="95"/>
      <c r="EZ342" s="95"/>
      <c r="FA342" s="95"/>
      <c r="FB342" s="95"/>
      <c r="FC342" s="95"/>
      <c r="FD342" s="95"/>
      <c r="FE342" s="95"/>
      <c r="FF342" s="95"/>
      <c r="FG342" s="95"/>
      <c r="FH342" s="95"/>
      <c r="FI342" s="95"/>
      <c r="FJ342" s="95"/>
    </row>
    <row r="343" spans="1:166" s="43" customFormat="1" ht="30.6" x14ac:dyDescent="0.3">
      <c r="A343" s="104"/>
      <c r="B343" s="103"/>
      <c r="C343" s="104"/>
      <c r="D343" s="102">
        <v>179</v>
      </c>
      <c r="E343" s="10" t="s">
        <v>156</v>
      </c>
      <c r="F343" s="16">
        <v>199</v>
      </c>
      <c r="G343" s="108">
        <v>84.107346938775507</v>
      </c>
      <c r="H343" s="104"/>
      <c r="I343" s="104"/>
      <c r="J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5"/>
      <c r="AZ343" s="95"/>
      <c r="BA343" s="95"/>
      <c r="BB343" s="95"/>
      <c r="BC343" s="95"/>
      <c r="BD343" s="95"/>
      <c r="BE343" s="95"/>
      <c r="BF343" s="95"/>
      <c r="BG343" s="95"/>
      <c r="BH343" s="95"/>
      <c r="BI343" s="95"/>
      <c r="BJ343" s="95"/>
      <c r="BK343" s="95"/>
      <c r="BL343" s="95"/>
      <c r="BM343" s="95"/>
      <c r="BN343" s="95"/>
      <c r="BO343" s="95"/>
      <c r="BP343" s="95"/>
      <c r="BQ343" s="95"/>
      <c r="BR343" s="95"/>
      <c r="BS343" s="95"/>
      <c r="BT343" s="95"/>
      <c r="BU343" s="95"/>
      <c r="BV343" s="95"/>
      <c r="BW343" s="95"/>
      <c r="BX343" s="95"/>
      <c r="BY343" s="95"/>
      <c r="BZ343" s="95"/>
      <c r="CA343" s="95"/>
      <c r="CB343" s="95"/>
      <c r="CC343" s="95"/>
      <c r="CD343" s="95"/>
      <c r="CE343" s="95"/>
      <c r="CF343" s="95"/>
      <c r="CG343" s="95"/>
      <c r="CH343" s="95"/>
      <c r="CI343" s="95"/>
      <c r="CJ343" s="95"/>
      <c r="CK343" s="95"/>
      <c r="CL343" s="95"/>
      <c r="CM343" s="95"/>
      <c r="CN343" s="95"/>
      <c r="CO343" s="95"/>
      <c r="CP343" s="95"/>
      <c r="CQ343" s="95"/>
      <c r="CR343" s="95"/>
      <c r="CS343" s="95"/>
      <c r="CT343" s="95"/>
      <c r="CU343" s="95"/>
      <c r="CV343" s="95"/>
      <c r="CW343" s="95"/>
      <c r="CX343" s="95"/>
      <c r="CY343" s="95"/>
      <c r="CZ343" s="95"/>
      <c r="DA343" s="95"/>
      <c r="DB343" s="95"/>
      <c r="DC343" s="95"/>
      <c r="DD343" s="95"/>
      <c r="DE343" s="95"/>
      <c r="DF343" s="95"/>
      <c r="DG343" s="95"/>
      <c r="DH343" s="95"/>
      <c r="DI343" s="95"/>
      <c r="DJ343" s="95"/>
      <c r="DK343" s="95"/>
      <c r="DL343" s="95"/>
      <c r="DM343" s="95"/>
      <c r="DN343" s="95"/>
      <c r="DO343" s="95"/>
      <c r="DP343" s="95"/>
      <c r="DQ343" s="95"/>
      <c r="DR343" s="95"/>
      <c r="DS343" s="95"/>
      <c r="DT343" s="95"/>
      <c r="DU343" s="95"/>
      <c r="DV343" s="95"/>
      <c r="DW343" s="95"/>
      <c r="DX343" s="95"/>
      <c r="DY343" s="95"/>
      <c r="DZ343" s="95"/>
      <c r="EA343" s="95"/>
      <c r="EB343" s="95"/>
      <c r="EC343" s="95"/>
      <c r="ED343" s="95"/>
      <c r="EE343" s="95"/>
      <c r="EF343" s="95"/>
      <c r="EG343" s="95"/>
      <c r="EH343" s="95"/>
      <c r="EI343" s="95"/>
      <c r="EJ343" s="95"/>
      <c r="EK343" s="95"/>
      <c r="EL343" s="95"/>
      <c r="EM343" s="95"/>
      <c r="EN343" s="95"/>
      <c r="EO343" s="95"/>
      <c r="EP343" s="95"/>
      <c r="EQ343" s="95"/>
      <c r="ER343" s="95"/>
      <c r="ES343" s="95"/>
      <c r="ET343" s="95"/>
      <c r="EU343" s="95"/>
      <c r="EV343" s="95"/>
      <c r="EW343" s="95"/>
      <c r="EX343" s="95"/>
      <c r="EY343" s="95"/>
      <c r="EZ343" s="95"/>
      <c r="FA343" s="95"/>
      <c r="FB343" s="95"/>
      <c r="FC343" s="95"/>
      <c r="FD343" s="95"/>
      <c r="FE343" s="95"/>
      <c r="FF343" s="95"/>
      <c r="FG343" s="95"/>
      <c r="FH343" s="95"/>
      <c r="FI343" s="95"/>
      <c r="FJ343" s="95"/>
    </row>
    <row r="344" spans="1:166" s="43" customFormat="1" ht="40.799999999999997" x14ac:dyDescent="0.3">
      <c r="A344" s="104"/>
      <c r="B344" s="103"/>
      <c r="C344" s="104"/>
      <c r="D344" s="102">
        <v>180</v>
      </c>
      <c r="E344" s="10" t="s">
        <v>11</v>
      </c>
      <c r="F344" s="16">
        <v>8</v>
      </c>
      <c r="G344" s="109">
        <v>84.103913043478272</v>
      </c>
      <c r="H344" s="104"/>
      <c r="I344" s="104"/>
      <c r="J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c r="BJ344" s="95"/>
      <c r="BK344" s="95"/>
      <c r="BL344" s="95"/>
      <c r="BM344" s="95"/>
      <c r="BN344" s="95"/>
      <c r="BO344" s="95"/>
      <c r="BP344" s="95"/>
      <c r="BQ344" s="95"/>
      <c r="BR344" s="95"/>
      <c r="BS344" s="95"/>
      <c r="BT344" s="95"/>
      <c r="BU344" s="95"/>
      <c r="BV344" s="95"/>
      <c r="BW344" s="95"/>
      <c r="BX344" s="95"/>
      <c r="BY344" s="95"/>
      <c r="BZ344" s="95"/>
      <c r="CA344" s="95"/>
      <c r="CB344" s="95"/>
      <c r="CC344" s="95"/>
      <c r="CD344" s="95"/>
      <c r="CE344" s="95"/>
      <c r="CF344" s="95"/>
      <c r="CG344" s="95"/>
      <c r="CH344" s="95"/>
      <c r="CI344" s="95"/>
      <c r="CJ344" s="95"/>
      <c r="CK344" s="95"/>
      <c r="CL344" s="95"/>
      <c r="CM344" s="95"/>
      <c r="CN344" s="95"/>
      <c r="CO344" s="95"/>
      <c r="CP344" s="95"/>
      <c r="CQ344" s="95"/>
      <c r="CR344" s="95"/>
      <c r="CS344" s="95"/>
      <c r="CT344" s="95"/>
      <c r="CU344" s="95"/>
      <c r="CV344" s="95"/>
      <c r="CW344" s="95"/>
      <c r="CX344" s="95"/>
      <c r="CY344" s="95"/>
      <c r="CZ344" s="95"/>
      <c r="DA344" s="95"/>
      <c r="DB344" s="95"/>
      <c r="DC344" s="95"/>
      <c r="DD344" s="95"/>
      <c r="DE344" s="95"/>
      <c r="DF344" s="95"/>
      <c r="DG344" s="95"/>
      <c r="DH344" s="95"/>
      <c r="DI344" s="95"/>
      <c r="DJ344" s="95"/>
      <c r="DK344" s="95"/>
      <c r="DL344" s="95"/>
      <c r="DM344" s="95"/>
      <c r="DN344" s="95"/>
      <c r="DO344" s="95"/>
      <c r="DP344" s="95"/>
      <c r="DQ344" s="95"/>
      <c r="DR344" s="95"/>
      <c r="DS344" s="95"/>
      <c r="DT344" s="95"/>
      <c r="DU344" s="95"/>
      <c r="DV344" s="95"/>
      <c r="DW344" s="95"/>
      <c r="DX344" s="95"/>
      <c r="DY344" s="95"/>
      <c r="DZ344" s="95"/>
      <c r="EA344" s="95"/>
      <c r="EB344" s="95"/>
      <c r="EC344" s="95"/>
      <c r="ED344" s="95"/>
      <c r="EE344" s="95"/>
      <c r="EF344" s="95"/>
      <c r="EG344" s="95"/>
      <c r="EH344" s="95"/>
      <c r="EI344" s="95"/>
      <c r="EJ344" s="95"/>
      <c r="EK344" s="95"/>
      <c r="EL344" s="95"/>
      <c r="EM344" s="95"/>
      <c r="EN344" s="95"/>
      <c r="EO344" s="95"/>
      <c r="EP344" s="95"/>
      <c r="EQ344" s="95"/>
      <c r="ER344" s="95"/>
      <c r="ES344" s="95"/>
      <c r="ET344" s="95"/>
      <c r="EU344" s="95"/>
      <c r="EV344" s="95"/>
      <c r="EW344" s="95"/>
      <c r="EX344" s="95"/>
      <c r="EY344" s="95"/>
      <c r="EZ344" s="95"/>
      <c r="FA344" s="95"/>
      <c r="FB344" s="95"/>
      <c r="FC344" s="95"/>
      <c r="FD344" s="95"/>
      <c r="FE344" s="95"/>
      <c r="FF344" s="95"/>
      <c r="FG344" s="95"/>
      <c r="FH344" s="95"/>
      <c r="FI344" s="95"/>
      <c r="FJ344" s="95"/>
    </row>
    <row r="345" spans="1:166" s="43" customFormat="1" ht="40.799999999999997" x14ac:dyDescent="0.3">
      <c r="A345" s="104"/>
      <c r="B345" s="103"/>
      <c r="C345" s="104"/>
      <c r="D345" s="102">
        <v>181</v>
      </c>
      <c r="E345" s="10" t="s">
        <v>827</v>
      </c>
      <c r="F345" s="16">
        <v>189</v>
      </c>
      <c r="G345" s="108">
        <v>84.09</v>
      </c>
      <c r="H345" s="104"/>
      <c r="I345" s="104"/>
      <c r="J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c r="CH345" s="95"/>
      <c r="CI345" s="95"/>
      <c r="CJ345" s="95"/>
      <c r="CK345" s="95"/>
      <c r="CL345" s="95"/>
      <c r="CM345" s="95"/>
      <c r="CN345" s="95"/>
      <c r="CO345" s="95"/>
      <c r="CP345" s="95"/>
      <c r="CQ345" s="95"/>
      <c r="CR345" s="95"/>
      <c r="CS345" s="95"/>
      <c r="CT345" s="95"/>
      <c r="CU345" s="95"/>
      <c r="CV345" s="95"/>
      <c r="CW345" s="95"/>
      <c r="CX345" s="95"/>
      <c r="CY345" s="95"/>
      <c r="CZ345" s="95"/>
      <c r="DA345" s="95"/>
      <c r="DB345" s="95"/>
      <c r="DC345" s="95"/>
      <c r="DD345" s="95"/>
      <c r="DE345" s="95"/>
      <c r="DF345" s="95"/>
      <c r="DG345" s="95"/>
      <c r="DH345" s="95"/>
      <c r="DI345" s="95"/>
      <c r="DJ345" s="95"/>
      <c r="DK345" s="95"/>
      <c r="DL345" s="95"/>
      <c r="DM345" s="95"/>
      <c r="DN345" s="95"/>
      <c r="DO345" s="95"/>
      <c r="DP345" s="95"/>
      <c r="DQ345" s="95"/>
      <c r="DR345" s="95"/>
      <c r="DS345" s="95"/>
      <c r="DT345" s="95"/>
      <c r="DU345" s="95"/>
      <c r="DV345" s="95"/>
      <c r="DW345" s="95"/>
      <c r="DX345" s="95"/>
      <c r="DY345" s="95"/>
      <c r="DZ345" s="95"/>
      <c r="EA345" s="95"/>
      <c r="EB345" s="95"/>
      <c r="EC345" s="95"/>
      <c r="ED345" s="95"/>
      <c r="EE345" s="95"/>
      <c r="EF345" s="95"/>
      <c r="EG345" s="95"/>
      <c r="EH345" s="95"/>
      <c r="EI345" s="95"/>
      <c r="EJ345" s="95"/>
      <c r="EK345" s="95"/>
      <c r="EL345" s="95"/>
      <c r="EM345" s="95"/>
      <c r="EN345" s="95"/>
      <c r="EO345" s="95"/>
      <c r="EP345" s="95"/>
      <c r="EQ345" s="95"/>
      <c r="ER345" s="95"/>
      <c r="ES345" s="95"/>
      <c r="ET345" s="95"/>
      <c r="EU345" s="95"/>
      <c r="EV345" s="95"/>
      <c r="EW345" s="95"/>
      <c r="EX345" s="95"/>
      <c r="EY345" s="95"/>
      <c r="EZ345" s="95"/>
      <c r="FA345" s="95"/>
      <c r="FB345" s="95"/>
      <c r="FC345" s="95"/>
      <c r="FD345" s="95"/>
      <c r="FE345" s="95"/>
      <c r="FF345" s="95"/>
      <c r="FG345" s="95"/>
      <c r="FH345" s="95"/>
      <c r="FI345" s="95"/>
      <c r="FJ345" s="95"/>
    </row>
    <row r="346" spans="1:166" s="43" customFormat="1" ht="30.6" x14ac:dyDescent="0.3">
      <c r="A346" s="104"/>
      <c r="B346" s="103"/>
      <c r="C346" s="104"/>
      <c r="D346" s="102">
        <v>182</v>
      </c>
      <c r="E346" s="10" t="s">
        <v>97</v>
      </c>
      <c r="F346" s="16">
        <v>118</v>
      </c>
      <c r="G346" s="109">
        <v>84.087924944812372</v>
      </c>
      <c r="H346" s="104"/>
      <c r="I346" s="104"/>
      <c r="J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c r="BJ346" s="95"/>
      <c r="BK346" s="95"/>
      <c r="BL346" s="95"/>
      <c r="BM346" s="95"/>
      <c r="BN346" s="95"/>
      <c r="BO346" s="95"/>
      <c r="BP346" s="95"/>
      <c r="BQ346" s="95"/>
      <c r="BR346" s="95"/>
      <c r="BS346" s="95"/>
      <c r="BT346" s="95"/>
      <c r="BU346" s="95"/>
      <c r="BV346" s="95"/>
      <c r="BW346" s="95"/>
      <c r="BX346" s="95"/>
      <c r="BY346" s="95"/>
      <c r="BZ346" s="95"/>
      <c r="CA346" s="95"/>
      <c r="CB346" s="95"/>
      <c r="CC346" s="95"/>
      <c r="CD346" s="95"/>
      <c r="CE346" s="95"/>
      <c r="CF346" s="95"/>
      <c r="CG346" s="95"/>
      <c r="CH346" s="95"/>
      <c r="CI346" s="95"/>
      <c r="CJ346" s="95"/>
      <c r="CK346" s="95"/>
      <c r="CL346" s="95"/>
      <c r="CM346" s="95"/>
      <c r="CN346" s="95"/>
      <c r="CO346" s="95"/>
      <c r="CP346" s="95"/>
      <c r="CQ346" s="95"/>
      <c r="CR346" s="95"/>
      <c r="CS346" s="95"/>
      <c r="CT346" s="95"/>
      <c r="CU346" s="95"/>
      <c r="CV346" s="95"/>
      <c r="CW346" s="95"/>
      <c r="CX346" s="95"/>
      <c r="CY346" s="95"/>
      <c r="CZ346" s="95"/>
      <c r="DA346" s="95"/>
      <c r="DB346" s="95"/>
      <c r="DC346" s="95"/>
      <c r="DD346" s="95"/>
      <c r="DE346" s="95"/>
      <c r="DF346" s="95"/>
      <c r="DG346" s="95"/>
      <c r="DH346" s="95"/>
      <c r="DI346" s="95"/>
      <c r="DJ346" s="95"/>
      <c r="DK346" s="95"/>
      <c r="DL346" s="95"/>
      <c r="DM346" s="95"/>
      <c r="DN346" s="95"/>
      <c r="DO346" s="95"/>
      <c r="DP346" s="95"/>
      <c r="DQ346" s="95"/>
      <c r="DR346" s="95"/>
      <c r="DS346" s="95"/>
      <c r="DT346" s="95"/>
      <c r="DU346" s="95"/>
      <c r="DV346" s="95"/>
      <c r="DW346" s="95"/>
      <c r="DX346" s="95"/>
      <c r="DY346" s="95"/>
      <c r="DZ346" s="95"/>
      <c r="EA346" s="95"/>
      <c r="EB346" s="95"/>
      <c r="EC346" s="95"/>
      <c r="ED346" s="95"/>
      <c r="EE346" s="95"/>
      <c r="EF346" s="95"/>
      <c r="EG346" s="95"/>
      <c r="EH346" s="95"/>
      <c r="EI346" s="95"/>
      <c r="EJ346" s="95"/>
      <c r="EK346" s="95"/>
      <c r="EL346" s="95"/>
      <c r="EM346" s="95"/>
      <c r="EN346" s="95"/>
      <c r="EO346" s="95"/>
      <c r="EP346" s="95"/>
      <c r="EQ346" s="95"/>
      <c r="ER346" s="95"/>
      <c r="ES346" s="95"/>
      <c r="ET346" s="95"/>
      <c r="EU346" s="95"/>
      <c r="EV346" s="95"/>
      <c r="EW346" s="95"/>
      <c r="EX346" s="95"/>
      <c r="EY346" s="95"/>
      <c r="EZ346" s="95"/>
      <c r="FA346" s="95"/>
      <c r="FB346" s="95"/>
      <c r="FC346" s="95"/>
      <c r="FD346" s="95"/>
      <c r="FE346" s="95"/>
      <c r="FF346" s="95"/>
      <c r="FG346" s="95"/>
      <c r="FH346" s="95"/>
      <c r="FI346" s="95"/>
      <c r="FJ346" s="95"/>
    </row>
    <row r="347" spans="1:166" s="43" customFormat="1" ht="40.799999999999997" x14ac:dyDescent="0.3">
      <c r="A347" s="104"/>
      <c r="B347" s="103"/>
      <c r="C347" s="104"/>
      <c r="D347" s="102">
        <v>183</v>
      </c>
      <c r="E347" s="10" t="s">
        <v>128</v>
      </c>
      <c r="F347" s="16">
        <v>161</v>
      </c>
      <c r="G347" s="108">
        <v>84.059565217391309</v>
      </c>
      <c r="H347" s="104"/>
      <c r="I347" s="104"/>
      <c r="J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5"/>
      <c r="AZ347" s="95"/>
      <c r="BA347" s="95"/>
      <c r="BB347" s="95"/>
      <c r="BC347" s="95"/>
      <c r="BD347" s="95"/>
      <c r="BE347" s="95"/>
      <c r="BF347" s="95"/>
      <c r="BG347" s="95"/>
      <c r="BH347" s="95"/>
      <c r="BI347" s="95"/>
      <c r="BJ347" s="95"/>
      <c r="BK347" s="95"/>
      <c r="BL347" s="95"/>
      <c r="BM347" s="95"/>
      <c r="BN347" s="95"/>
      <c r="BO347" s="95"/>
      <c r="BP347" s="95"/>
      <c r="BQ347" s="95"/>
      <c r="BR347" s="95"/>
      <c r="BS347" s="95"/>
      <c r="BT347" s="95"/>
      <c r="BU347" s="95"/>
      <c r="BV347" s="95"/>
      <c r="BW347" s="95"/>
      <c r="BX347" s="95"/>
      <c r="BY347" s="95"/>
      <c r="BZ347" s="95"/>
      <c r="CA347" s="95"/>
      <c r="CB347" s="95"/>
      <c r="CC347" s="95"/>
      <c r="CD347" s="95"/>
      <c r="CE347" s="95"/>
      <c r="CF347" s="95"/>
      <c r="CG347" s="95"/>
      <c r="CH347" s="95"/>
      <c r="CI347" s="95"/>
      <c r="CJ347" s="95"/>
      <c r="CK347" s="95"/>
      <c r="CL347" s="95"/>
      <c r="CM347" s="95"/>
      <c r="CN347" s="95"/>
      <c r="CO347" s="95"/>
      <c r="CP347" s="95"/>
      <c r="CQ347" s="95"/>
      <c r="CR347" s="95"/>
      <c r="CS347" s="95"/>
      <c r="CT347" s="95"/>
      <c r="CU347" s="95"/>
      <c r="CV347" s="95"/>
      <c r="CW347" s="95"/>
      <c r="CX347" s="95"/>
      <c r="CY347" s="95"/>
      <c r="CZ347" s="95"/>
      <c r="DA347" s="95"/>
      <c r="DB347" s="95"/>
      <c r="DC347" s="95"/>
      <c r="DD347" s="95"/>
      <c r="DE347" s="95"/>
      <c r="DF347" s="95"/>
      <c r="DG347" s="95"/>
      <c r="DH347" s="95"/>
      <c r="DI347" s="95"/>
      <c r="DJ347" s="95"/>
      <c r="DK347" s="95"/>
      <c r="DL347" s="95"/>
      <c r="DM347" s="95"/>
      <c r="DN347" s="95"/>
      <c r="DO347" s="95"/>
      <c r="DP347" s="95"/>
      <c r="DQ347" s="95"/>
      <c r="DR347" s="95"/>
      <c r="DS347" s="95"/>
      <c r="DT347" s="95"/>
      <c r="DU347" s="95"/>
      <c r="DV347" s="95"/>
      <c r="DW347" s="95"/>
      <c r="DX347" s="95"/>
      <c r="DY347" s="95"/>
      <c r="DZ347" s="95"/>
      <c r="EA347" s="95"/>
      <c r="EB347" s="95"/>
      <c r="EC347" s="95"/>
      <c r="ED347" s="95"/>
      <c r="EE347" s="95"/>
      <c r="EF347" s="95"/>
      <c r="EG347" s="95"/>
      <c r="EH347" s="95"/>
      <c r="EI347" s="95"/>
      <c r="EJ347" s="95"/>
      <c r="EK347" s="95"/>
      <c r="EL347" s="95"/>
      <c r="EM347" s="95"/>
      <c r="EN347" s="95"/>
      <c r="EO347" s="95"/>
      <c r="EP347" s="95"/>
      <c r="EQ347" s="95"/>
      <c r="ER347" s="95"/>
      <c r="ES347" s="95"/>
      <c r="ET347" s="95"/>
      <c r="EU347" s="95"/>
      <c r="EV347" s="95"/>
      <c r="EW347" s="95"/>
      <c r="EX347" s="95"/>
      <c r="EY347" s="95"/>
      <c r="EZ347" s="95"/>
      <c r="FA347" s="95"/>
      <c r="FB347" s="95"/>
      <c r="FC347" s="95"/>
      <c r="FD347" s="95"/>
      <c r="FE347" s="95"/>
      <c r="FF347" s="95"/>
      <c r="FG347" s="95"/>
      <c r="FH347" s="95"/>
      <c r="FI347" s="95"/>
      <c r="FJ347" s="95"/>
    </row>
    <row r="348" spans="1:166" s="43" customFormat="1" ht="51" x14ac:dyDescent="0.3">
      <c r="A348" s="104"/>
      <c r="B348" s="103"/>
      <c r="C348" s="104"/>
      <c r="D348" s="102">
        <v>184</v>
      </c>
      <c r="E348" s="10" t="s">
        <v>43</v>
      </c>
      <c r="F348" s="16">
        <v>51</v>
      </c>
      <c r="G348" s="109">
        <v>84.05</v>
      </c>
      <c r="H348" s="104"/>
      <c r="I348" s="104"/>
      <c r="J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c r="AY348" s="95"/>
      <c r="AZ348" s="95"/>
      <c r="BA348" s="95"/>
      <c r="BB348" s="95"/>
      <c r="BC348" s="95"/>
      <c r="BD348" s="95"/>
      <c r="BE348" s="95"/>
      <c r="BF348" s="95"/>
      <c r="BG348" s="95"/>
      <c r="BH348" s="95"/>
      <c r="BI348" s="95"/>
      <c r="BJ348" s="95"/>
      <c r="BK348" s="95"/>
      <c r="BL348" s="95"/>
      <c r="BM348" s="95"/>
      <c r="BN348" s="95"/>
      <c r="BO348" s="95"/>
      <c r="BP348" s="95"/>
      <c r="BQ348" s="95"/>
      <c r="BR348" s="95"/>
      <c r="BS348" s="95"/>
      <c r="BT348" s="95"/>
      <c r="BU348" s="95"/>
      <c r="BV348" s="95"/>
      <c r="BW348" s="95"/>
      <c r="BX348" s="95"/>
      <c r="BY348" s="95"/>
      <c r="BZ348" s="95"/>
      <c r="CA348" s="95"/>
      <c r="CB348" s="95"/>
      <c r="CC348" s="95"/>
      <c r="CD348" s="95"/>
      <c r="CE348" s="95"/>
      <c r="CF348" s="95"/>
      <c r="CG348" s="95"/>
      <c r="CH348" s="95"/>
      <c r="CI348" s="95"/>
      <c r="CJ348" s="95"/>
      <c r="CK348" s="95"/>
      <c r="CL348" s="95"/>
      <c r="CM348" s="95"/>
      <c r="CN348" s="95"/>
      <c r="CO348" s="95"/>
      <c r="CP348" s="95"/>
      <c r="CQ348" s="95"/>
      <c r="CR348" s="95"/>
      <c r="CS348" s="95"/>
      <c r="CT348" s="95"/>
      <c r="CU348" s="95"/>
      <c r="CV348" s="95"/>
      <c r="CW348" s="95"/>
      <c r="CX348" s="95"/>
      <c r="CY348" s="95"/>
      <c r="CZ348" s="95"/>
      <c r="DA348" s="95"/>
      <c r="DB348" s="95"/>
      <c r="DC348" s="95"/>
      <c r="DD348" s="95"/>
      <c r="DE348" s="95"/>
      <c r="DF348" s="95"/>
      <c r="DG348" s="95"/>
      <c r="DH348" s="95"/>
      <c r="DI348" s="95"/>
      <c r="DJ348" s="95"/>
      <c r="DK348" s="95"/>
      <c r="DL348" s="95"/>
      <c r="DM348" s="95"/>
      <c r="DN348" s="95"/>
      <c r="DO348" s="95"/>
      <c r="DP348" s="95"/>
      <c r="DQ348" s="95"/>
      <c r="DR348" s="95"/>
      <c r="DS348" s="95"/>
      <c r="DT348" s="95"/>
      <c r="DU348" s="95"/>
      <c r="DV348" s="95"/>
      <c r="DW348" s="95"/>
      <c r="DX348" s="95"/>
      <c r="DY348" s="95"/>
      <c r="DZ348" s="95"/>
      <c r="EA348" s="95"/>
      <c r="EB348" s="95"/>
      <c r="EC348" s="95"/>
      <c r="ED348" s="95"/>
      <c r="EE348" s="95"/>
      <c r="EF348" s="95"/>
      <c r="EG348" s="95"/>
      <c r="EH348" s="95"/>
      <c r="EI348" s="95"/>
      <c r="EJ348" s="95"/>
      <c r="EK348" s="95"/>
      <c r="EL348" s="95"/>
      <c r="EM348" s="95"/>
      <c r="EN348" s="95"/>
      <c r="EO348" s="95"/>
      <c r="EP348" s="95"/>
      <c r="EQ348" s="95"/>
      <c r="ER348" s="95"/>
      <c r="ES348" s="95"/>
      <c r="ET348" s="95"/>
      <c r="EU348" s="95"/>
      <c r="EV348" s="95"/>
      <c r="EW348" s="95"/>
      <c r="EX348" s="95"/>
      <c r="EY348" s="95"/>
      <c r="EZ348" s="95"/>
      <c r="FA348" s="95"/>
      <c r="FB348" s="95"/>
      <c r="FC348" s="95"/>
      <c r="FD348" s="95"/>
      <c r="FE348" s="95"/>
      <c r="FF348" s="95"/>
      <c r="FG348" s="95"/>
      <c r="FH348" s="95"/>
      <c r="FI348" s="95"/>
      <c r="FJ348" s="95"/>
    </row>
    <row r="349" spans="1:166" s="43" customFormat="1" ht="30.6" x14ac:dyDescent="0.3">
      <c r="A349" s="104"/>
      <c r="B349" s="103"/>
      <c r="C349" s="104"/>
      <c r="D349" s="102">
        <v>185</v>
      </c>
      <c r="E349" s="10" t="s">
        <v>69</v>
      </c>
      <c r="F349" s="16">
        <v>89</v>
      </c>
      <c r="G349" s="109">
        <v>84.043076923076939</v>
      </c>
      <c r="H349" s="104"/>
      <c r="I349" s="104"/>
      <c r="J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c r="CH349" s="95"/>
      <c r="CI349" s="95"/>
      <c r="CJ349" s="95"/>
      <c r="CK349" s="95"/>
      <c r="CL349" s="95"/>
      <c r="CM349" s="95"/>
      <c r="CN349" s="95"/>
      <c r="CO349" s="95"/>
      <c r="CP349" s="95"/>
      <c r="CQ349" s="95"/>
      <c r="CR349" s="95"/>
      <c r="CS349" s="95"/>
      <c r="CT349" s="95"/>
      <c r="CU349" s="95"/>
      <c r="CV349" s="95"/>
      <c r="CW349" s="95"/>
      <c r="CX349" s="95"/>
      <c r="CY349" s="95"/>
      <c r="CZ349" s="95"/>
      <c r="DA349" s="95"/>
      <c r="DB349" s="95"/>
      <c r="DC349" s="95"/>
      <c r="DD349" s="95"/>
      <c r="DE349" s="95"/>
      <c r="DF349" s="95"/>
      <c r="DG349" s="95"/>
      <c r="DH349" s="95"/>
      <c r="DI349" s="95"/>
      <c r="DJ349" s="95"/>
      <c r="DK349" s="95"/>
      <c r="DL349" s="95"/>
      <c r="DM349" s="95"/>
      <c r="DN349" s="95"/>
      <c r="DO349" s="95"/>
      <c r="DP349" s="95"/>
      <c r="DQ349" s="95"/>
      <c r="DR349" s="95"/>
      <c r="DS349" s="95"/>
      <c r="DT349" s="95"/>
      <c r="DU349" s="95"/>
      <c r="DV349" s="95"/>
      <c r="DW349" s="95"/>
      <c r="DX349" s="95"/>
      <c r="DY349" s="95"/>
      <c r="DZ349" s="95"/>
      <c r="EA349" s="95"/>
      <c r="EB349" s="95"/>
      <c r="EC349" s="95"/>
      <c r="ED349" s="95"/>
      <c r="EE349" s="95"/>
      <c r="EF349" s="95"/>
      <c r="EG349" s="95"/>
      <c r="EH349" s="95"/>
      <c r="EI349" s="95"/>
      <c r="EJ349" s="95"/>
      <c r="EK349" s="95"/>
      <c r="EL349" s="95"/>
      <c r="EM349" s="95"/>
      <c r="EN349" s="95"/>
      <c r="EO349" s="95"/>
      <c r="EP349" s="95"/>
      <c r="EQ349" s="95"/>
      <c r="ER349" s="95"/>
      <c r="ES349" s="95"/>
      <c r="ET349" s="95"/>
      <c r="EU349" s="95"/>
      <c r="EV349" s="95"/>
      <c r="EW349" s="95"/>
      <c r="EX349" s="95"/>
      <c r="EY349" s="95"/>
      <c r="EZ349" s="95"/>
      <c r="FA349" s="95"/>
      <c r="FB349" s="95"/>
      <c r="FC349" s="95"/>
      <c r="FD349" s="95"/>
      <c r="FE349" s="95"/>
      <c r="FF349" s="95"/>
      <c r="FG349" s="95"/>
      <c r="FH349" s="95"/>
      <c r="FI349" s="95"/>
      <c r="FJ349" s="95"/>
    </row>
    <row r="350" spans="1:166" s="43" customFormat="1" ht="40.799999999999997" x14ac:dyDescent="0.3">
      <c r="A350" s="104"/>
      <c r="B350" s="103"/>
      <c r="C350" s="104"/>
      <c r="D350" s="102">
        <v>186</v>
      </c>
      <c r="E350" s="10" t="s">
        <v>788</v>
      </c>
      <c r="F350" s="16">
        <v>17</v>
      </c>
      <c r="G350" s="109">
        <v>84.033478260869558</v>
      </c>
      <c r="H350" s="104"/>
      <c r="I350" s="104"/>
      <c r="J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c r="AY350" s="95"/>
      <c r="AZ350" s="95"/>
      <c r="BA350" s="95"/>
      <c r="BB350" s="95"/>
      <c r="BC350" s="95"/>
      <c r="BD350" s="95"/>
      <c r="BE350" s="95"/>
      <c r="BF350" s="95"/>
      <c r="BG350" s="95"/>
      <c r="BH350" s="95"/>
      <c r="BI350" s="95"/>
      <c r="BJ350" s="95"/>
      <c r="BK350" s="95"/>
      <c r="BL350" s="95"/>
      <c r="BM350" s="95"/>
      <c r="BN350" s="95"/>
      <c r="BO350" s="95"/>
      <c r="BP350" s="95"/>
      <c r="BQ350" s="95"/>
      <c r="BR350" s="95"/>
      <c r="BS350" s="95"/>
      <c r="BT350" s="95"/>
      <c r="BU350" s="95"/>
      <c r="BV350" s="95"/>
      <c r="BW350" s="95"/>
      <c r="BX350" s="95"/>
      <c r="BY350" s="95"/>
      <c r="BZ350" s="95"/>
      <c r="CA350" s="95"/>
      <c r="CB350" s="95"/>
      <c r="CC350" s="95"/>
      <c r="CD350" s="95"/>
      <c r="CE350" s="95"/>
      <c r="CF350" s="95"/>
      <c r="CG350" s="95"/>
      <c r="CH350" s="95"/>
      <c r="CI350" s="95"/>
      <c r="CJ350" s="95"/>
      <c r="CK350" s="95"/>
      <c r="CL350" s="95"/>
      <c r="CM350" s="95"/>
      <c r="CN350" s="95"/>
      <c r="CO350" s="95"/>
      <c r="CP350" s="95"/>
      <c r="CQ350" s="95"/>
      <c r="CR350" s="95"/>
      <c r="CS350" s="95"/>
      <c r="CT350" s="95"/>
      <c r="CU350" s="95"/>
      <c r="CV350" s="95"/>
      <c r="CW350" s="95"/>
      <c r="CX350" s="95"/>
      <c r="CY350" s="95"/>
      <c r="CZ350" s="95"/>
      <c r="DA350" s="95"/>
      <c r="DB350" s="95"/>
      <c r="DC350" s="95"/>
      <c r="DD350" s="95"/>
      <c r="DE350" s="95"/>
      <c r="DF350" s="95"/>
      <c r="DG350" s="95"/>
      <c r="DH350" s="95"/>
      <c r="DI350" s="95"/>
      <c r="DJ350" s="95"/>
      <c r="DK350" s="95"/>
      <c r="DL350" s="95"/>
      <c r="DM350" s="95"/>
      <c r="DN350" s="95"/>
      <c r="DO350" s="95"/>
      <c r="DP350" s="95"/>
      <c r="DQ350" s="95"/>
      <c r="DR350" s="95"/>
      <c r="DS350" s="95"/>
      <c r="DT350" s="95"/>
      <c r="DU350" s="95"/>
      <c r="DV350" s="95"/>
      <c r="DW350" s="95"/>
      <c r="DX350" s="95"/>
      <c r="DY350" s="95"/>
      <c r="DZ350" s="95"/>
      <c r="EA350" s="95"/>
      <c r="EB350" s="95"/>
      <c r="EC350" s="95"/>
      <c r="ED350" s="95"/>
      <c r="EE350" s="95"/>
      <c r="EF350" s="95"/>
      <c r="EG350" s="95"/>
      <c r="EH350" s="95"/>
      <c r="EI350" s="95"/>
      <c r="EJ350" s="95"/>
      <c r="EK350" s="95"/>
      <c r="EL350" s="95"/>
      <c r="EM350" s="95"/>
      <c r="EN350" s="95"/>
      <c r="EO350" s="95"/>
      <c r="EP350" s="95"/>
      <c r="EQ350" s="95"/>
      <c r="ER350" s="95"/>
      <c r="ES350" s="95"/>
      <c r="ET350" s="95"/>
      <c r="EU350" s="95"/>
      <c r="EV350" s="95"/>
      <c r="EW350" s="95"/>
      <c r="EX350" s="95"/>
      <c r="EY350" s="95"/>
      <c r="EZ350" s="95"/>
      <c r="FA350" s="95"/>
      <c r="FB350" s="95"/>
      <c r="FC350" s="95"/>
      <c r="FD350" s="95"/>
      <c r="FE350" s="95"/>
      <c r="FF350" s="95"/>
      <c r="FG350" s="95"/>
      <c r="FH350" s="95"/>
      <c r="FI350" s="95"/>
      <c r="FJ350" s="95"/>
    </row>
    <row r="351" spans="1:166" s="43" customFormat="1" ht="30.6" x14ac:dyDescent="0.3">
      <c r="A351" s="104"/>
      <c r="B351" s="103"/>
      <c r="C351" s="104"/>
      <c r="D351" s="102">
        <v>187</v>
      </c>
      <c r="E351" s="10" t="s">
        <v>91</v>
      </c>
      <c r="F351" s="16">
        <v>112</v>
      </c>
      <c r="G351" s="109">
        <v>84.02</v>
      </c>
      <c r="H351" s="104"/>
      <c r="I351" s="104"/>
      <c r="J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c r="BJ351" s="95"/>
      <c r="BK351" s="95"/>
      <c r="BL351" s="95"/>
      <c r="BM351" s="95"/>
      <c r="BN351" s="95"/>
      <c r="BO351" s="95"/>
      <c r="BP351" s="95"/>
      <c r="BQ351" s="95"/>
      <c r="BR351" s="95"/>
      <c r="BS351" s="95"/>
      <c r="BT351" s="95"/>
      <c r="BU351" s="95"/>
      <c r="BV351" s="95"/>
      <c r="BW351" s="95"/>
      <c r="BX351" s="95"/>
      <c r="BY351" s="95"/>
      <c r="BZ351" s="95"/>
      <c r="CA351" s="95"/>
      <c r="CB351" s="95"/>
      <c r="CC351" s="95"/>
      <c r="CD351" s="95"/>
      <c r="CE351" s="95"/>
      <c r="CF351" s="95"/>
      <c r="CG351" s="95"/>
      <c r="CH351" s="95"/>
      <c r="CI351" s="95"/>
      <c r="CJ351" s="95"/>
      <c r="CK351" s="95"/>
      <c r="CL351" s="95"/>
      <c r="CM351" s="95"/>
      <c r="CN351" s="95"/>
      <c r="CO351" s="95"/>
      <c r="CP351" s="95"/>
      <c r="CQ351" s="95"/>
      <c r="CR351" s="95"/>
      <c r="CS351" s="95"/>
      <c r="CT351" s="95"/>
      <c r="CU351" s="95"/>
      <c r="CV351" s="95"/>
      <c r="CW351" s="95"/>
      <c r="CX351" s="95"/>
      <c r="CY351" s="95"/>
      <c r="CZ351" s="95"/>
      <c r="DA351" s="95"/>
      <c r="DB351" s="95"/>
      <c r="DC351" s="95"/>
      <c r="DD351" s="95"/>
      <c r="DE351" s="95"/>
      <c r="DF351" s="95"/>
      <c r="DG351" s="95"/>
      <c r="DH351" s="95"/>
      <c r="DI351" s="95"/>
      <c r="DJ351" s="95"/>
      <c r="DK351" s="95"/>
      <c r="DL351" s="95"/>
      <c r="DM351" s="95"/>
      <c r="DN351" s="95"/>
      <c r="DO351" s="95"/>
      <c r="DP351" s="95"/>
      <c r="DQ351" s="95"/>
      <c r="DR351" s="95"/>
      <c r="DS351" s="95"/>
      <c r="DT351" s="95"/>
      <c r="DU351" s="95"/>
      <c r="DV351" s="95"/>
      <c r="DW351" s="95"/>
      <c r="DX351" s="95"/>
      <c r="DY351" s="95"/>
      <c r="DZ351" s="95"/>
      <c r="EA351" s="95"/>
      <c r="EB351" s="95"/>
      <c r="EC351" s="95"/>
      <c r="ED351" s="95"/>
      <c r="EE351" s="95"/>
      <c r="EF351" s="95"/>
      <c r="EG351" s="95"/>
      <c r="EH351" s="95"/>
      <c r="EI351" s="95"/>
      <c r="EJ351" s="95"/>
      <c r="EK351" s="95"/>
      <c r="EL351" s="95"/>
      <c r="EM351" s="95"/>
      <c r="EN351" s="95"/>
      <c r="EO351" s="95"/>
      <c r="EP351" s="95"/>
      <c r="EQ351" s="95"/>
      <c r="ER351" s="95"/>
      <c r="ES351" s="95"/>
      <c r="ET351" s="95"/>
      <c r="EU351" s="95"/>
      <c r="EV351" s="95"/>
      <c r="EW351" s="95"/>
      <c r="EX351" s="95"/>
      <c r="EY351" s="95"/>
      <c r="EZ351" s="95"/>
      <c r="FA351" s="95"/>
      <c r="FB351" s="95"/>
      <c r="FC351" s="95"/>
      <c r="FD351" s="95"/>
      <c r="FE351" s="95"/>
      <c r="FF351" s="95"/>
      <c r="FG351" s="95"/>
      <c r="FH351" s="95"/>
      <c r="FI351" s="95"/>
      <c r="FJ351" s="95"/>
    </row>
    <row r="352" spans="1:166" s="43" customFormat="1" ht="51" x14ac:dyDescent="0.3">
      <c r="A352" s="104"/>
      <c r="B352" s="103"/>
      <c r="C352" s="104"/>
      <c r="D352" s="102">
        <v>188</v>
      </c>
      <c r="E352" s="10" t="s">
        <v>53</v>
      </c>
      <c r="F352" s="16">
        <v>61</v>
      </c>
      <c r="G352" s="109">
        <v>84.003333333333345</v>
      </c>
      <c r="H352" s="104"/>
      <c r="I352" s="104"/>
      <c r="J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5"/>
      <c r="BR352" s="95"/>
      <c r="BS352" s="95"/>
      <c r="BT352" s="95"/>
      <c r="BU352" s="95"/>
      <c r="BV352" s="95"/>
      <c r="BW352" s="95"/>
      <c r="BX352" s="95"/>
      <c r="BY352" s="95"/>
      <c r="BZ352" s="95"/>
      <c r="CA352" s="95"/>
      <c r="CB352" s="95"/>
      <c r="CC352" s="95"/>
      <c r="CD352" s="95"/>
      <c r="CE352" s="95"/>
      <c r="CF352" s="95"/>
      <c r="CG352" s="95"/>
      <c r="CH352" s="95"/>
      <c r="CI352" s="95"/>
      <c r="CJ352" s="95"/>
      <c r="CK352" s="95"/>
      <c r="CL352" s="95"/>
      <c r="CM352" s="95"/>
      <c r="CN352" s="95"/>
      <c r="CO352" s="95"/>
      <c r="CP352" s="95"/>
      <c r="CQ352" s="95"/>
      <c r="CR352" s="95"/>
      <c r="CS352" s="95"/>
      <c r="CT352" s="95"/>
      <c r="CU352" s="95"/>
      <c r="CV352" s="95"/>
      <c r="CW352" s="95"/>
      <c r="CX352" s="95"/>
      <c r="CY352" s="95"/>
      <c r="CZ352" s="95"/>
      <c r="DA352" s="95"/>
      <c r="DB352" s="95"/>
      <c r="DC352" s="95"/>
      <c r="DD352" s="95"/>
      <c r="DE352" s="95"/>
      <c r="DF352" s="95"/>
      <c r="DG352" s="95"/>
      <c r="DH352" s="95"/>
      <c r="DI352" s="95"/>
      <c r="DJ352" s="95"/>
      <c r="DK352" s="95"/>
      <c r="DL352" s="95"/>
      <c r="DM352" s="95"/>
      <c r="DN352" s="95"/>
      <c r="DO352" s="95"/>
      <c r="DP352" s="95"/>
      <c r="DQ352" s="95"/>
      <c r="DR352" s="95"/>
      <c r="DS352" s="95"/>
      <c r="DT352" s="95"/>
      <c r="DU352" s="95"/>
      <c r="DV352" s="95"/>
      <c r="DW352" s="95"/>
      <c r="DX352" s="95"/>
      <c r="DY352" s="95"/>
      <c r="DZ352" s="95"/>
      <c r="EA352" s="95"/>
      <c r="EB352" s="95"/>
      <c r="EC352" s="95"/>
      <c r="ED352" s="95"/>
      <c r="EE352" s="95"/>
      <c r="EF352" s="95"/>
      <c r="EG352" s="95"/>
      <c r="EH352" s="95"/>
      <c r="EI352" s="95"/>
      <c r="EJ352" s="95"/>
      <c r="EK352" s="95"/>
      <c r="EL352" s="95"/>
      <c r="EM352" s="95"/>
      <c r="EN352" s="95"/>
      <c r="EO352" s="95"/>
      <c r="EP352" s="95"/>
      <c r="EQ352" s="95"/>
      <c r="ER352" s="95"/>
      <c r="ES352" s="95"/>
      <c r="ET352" s="95"/>
      <c r="EU352" s="95"/>
      <c r="EV352" s="95"/>
      <c r="EW352" s="95"/>
      <c r="EX352" s="95"/>
      <c r="EY352" s="95"/>
      <c r="EZ352" s="95"/>
      <c r="FA352" s="95"/>
      <c r="FB352" s="95"/>
      <c r="FC352" s="95"/>
      <c r="FD352" s="95"/>
      <c r="FE352" s="95"/>
      <c r="FF352" s="95"/>
      <c r="FG352" s="95"/>
      <c r="FH352" s="95"/>
      <c r="FI352" s="95"/>
      <c r="FJ352" s="95"/>
    </row>
    <row r="353" spans="1:166" s="43" customFormat="1" ht="40.799999999999997" x14ac:dyDescent="0.3">
      <c r="A353" s="104"/>
      <c r="B353" s="103"/>
      <c r="C353" s="104"/>
      <c r="D353" s="102">
        <v>189</v>
      </c>
      <c r="E353" s="10" t="s">
        <v>779</v>
      </c>
      <c r="F353" s="16">
        <v>2</v>
      </c>
      <c r="G353" s="108">
        <v>84.000243902439024</v>
      </c>
      <c r="H353" s="104"/>
      <c r="I353" s="104"/>
      <c r="J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5"/>
      <c r="BQ353" s="95"/>
      <c r="BR353" s="95"/>
      <c r="BS353" s="95"/>
      <c r="BT353" s="95"/>
      <c r="BU353" s="95"/>
      <c r="BV353" s="95"/>
      <c r="BW353" s="95"/>
      <c r="BX353" s="95"/>
      <c r="BY353" s="95"/>
      <c r="BZ353" s="95"/>
      <c r="CA353" s="95"/>
      <c r="CB353" s="95"/>
      <c r="CC353" s="95"/>
      <c r="CD353" s="95"/>
      <c r="CE353" s="95"/>
      <c r="CF353" s="95"/>
      <c r="CG353" s="95"/>
      <c r="CH353" s="95"/>
      <c r="CI353" s="95"/>
      <c r="CJ353" s="95"/>
      <c r="CK353" s="95"/>
      <c r="CL353" s="95"/>
      <c r="CM353" s="95"/>
      <c r="CN353" s="95"/>
      <c r="CO353" s="95"/>
      <c r="CP353" s="95"/>
      <c r="CQ353" s="95"/>
      <c r="CR353" s="95"/>
      <c r="CS353" s="95"/>
      <c r="CT353" s="95"/>
      <c r="CU353" s="95"/>
      <c r="CV353" s="95"/>
      <c r="CW353" s="95"/>
      <c r="CX353" s="95"/>
      <c r="CY353" s="95"/>
      <c r="CZ353" s="95"/>
      <c r="DA353" s="95"/>
      <c r="DB353" s="95"/>
      <c r="DC353" s="95"/>
      <c r="DD353" s="95"/>
      <c r="DE353" s="95"/>
      <c r="DF353" s="95"/>
      <c r="DG353" s="95"/>
      <c r="DH353" s="95"/>
      <c r="DI353" s="95"/>
      <c r="DJ353" s="95"/>
      <c r="DK353" s="95"/>
      <c r="DL353" s="95"/>
      <c r="DM353" s="95"/>
      <c r="DN353" s="95"/>
      <c r="DO353" s="95"/>
      <c r="DP353" s="95"/>
      <c r="DQ353" s="95"/>
      <c r="DR353" s="95"/>
      <c r="DS353" s="95"/>
      <c r="DT353" s="95"/>
      <c r="DU353" s="95"/>
      <c r="DV353" s="95"/>
      <c r="DW353" s="95"/>
      <c r="DX353" s="95"/>
      <c r="DY353" s="95"/>
      <c r="DZ353" s="95"/>
      <c r="EA353" s="95"/>
      <c r="EB353" s="95"/>
      <c r="EC353" s="95"/>
      <c r="ED353" s="95"/>
      <c r="EE353" s="95"/>
      <c r="EF353" s="95"/>
      <c r="EG353" s="95"/>
      <c r="EH353" s="95"/>
      <c r="EI353" s="95"/>
      <c r="EJ353" s="95"/>
      <c r="EK353" s="95"/>
      <c r="EL353" s="95"/>
      <c r="EM353" s="95"/>
      <c r="EN353" s="95"/>
      <c r="EO353" s="95"/>
      <c r="EP353" s="95"/>
      <c r="EQ353" s="95"/>
      <c r="ER353" s="95"/>
      <c r="ES353" s="95"/>
      <c r="ET353" s="95"/>
      <c r="EU353" s="95"/>
      <c r="EV353" s="95"/>
      <c r="EW353" s="95"/>
      <c r="EX353" s="95"/>
      <c r="EY353" s="95"/>
      <c r="EZ353" s="95"/>
      <c r="FA353" s="95"/>
      <c r="FB353" s="95"/>
      <c r="FC353" s="95"/>
      <c r="FD353" s="95"/>
      <c r="FE353" s="95"/>
      <c r="FF353" s="95"/>
      <c r="FG353" s="95"/>
      <c r="FH353" s="95"/>
      <c r="FI353" s="95"/>
      <c r="FJ353" s="95"/>
    </row>
    <row r="354" spans="1:166" s="43" customFormat="1" ht="40.799999999999997" x14ac:dyDescent="0.3">
      <c r="A354" s="104"/>
      <c r="B354" s="103"/>
      <c r="C354" s="104"/>
      <c r="D354" s="102">
        <v>190</v>
      </c>
      <c r="E354" s="10" t="s">
        <v>802</v>
      </c>
      <c r="F354" s="16">
        <v>77</v>
      </c>
      <c r="G354" s="109">
        <v>83.975094339622643</v>
      </c>
      <c r="H354" s="104"/>
      <c r="I354" s="104"/>
      <c r="J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c r="BJ354" s="95"/>
      <c r="BK354" s="95"/>
      <c r="BL354" s="95"/>
      <c r="BM354" s="95"/>
      <c r="BN354" s="95"/>
      <c r="BO354" s="95"/>
      <c r="BP354" s="95"/>
      <c r="BQ354" s="95"/>
      <c r="BR354" s="95"/>
      <c r="BS354" s="95"/>
      <c r="BT354" s="95"/>
      <c r="BU354" s="95"/>
      <c r="BV354" s="95"/>
      <c r="BW354" s="95"/>
      <c r="BX354" s="95"/>
      <c r="BY354" s="95"/>
      <c r="BZ354" s="95"/>
      <c r="CA354" s="95"/>
      <c r="CB354" s="95"/>
      <c r="CC354" s="95"/>
      <c r="CD354" s="95"/>
      <c r="CE354" s="95"/>
      <c r="CF354" s="95"/>
      <c r="CG354" s="95"/>
      <c r="CH354" s="95"/>
      <c r="CI354" s="95"/>
      <c r="CJ354" s="95"/>
      <c r="CK354" s="95"/>
      <c r="CL354" s="95"/>
      <c r="CM354" s="95"/>
      <c r="CN354" s="95"/>
      <c r="CO354" s="95"/>
      <c r="CP354" s="95"/>
      <c r="CQ354" s="95"/>
      <c r="CR354" s="95"/>
      <c r="CS354" s="95"/>
      <c r="CT354" s="95"/>
      <c r="CU354" s="95"/>
      <c r="CV354" s="95"/>
      <c r="CW354" s="95"/>
      <c r="CX354" s="95"/>
      <c r="CY354" s="95"/>
      <c r="CZ354" s="95"/>
      <c r="DA354" s="95"/>
      <c r="DB354" s="95"/>
      <c r="DC354" s="95"/>
      <c r="DD354" s="95"/>
      <c r="DE354" s="95"/>
      <c r="DF354" s="95"/>
      <c r="DG354" s="95"/>
      <c r="DH354" s="95"/>
      <c r="DI354" s="95"/>
      <c r="DJ354" s="95"/>
      <c r="DK354" s="95"/>
      <c r="DL354" s="95"/>
      <c r="DM354" s="95"/>
      <c r="DN354" s="95"/>
      <c r="DO354" s="95"/>
      <c r="DP354" s="95"/>
      <c r="DQ354" s="95"/>
      <c r="DR354" s="95"/>
      <c r="DS354" s="95"/>
      <c r="DT354" s="95"/>
      <c r="DU354" s="95"/>
      <c r="DV354" s="95"/>
      <c r="DW354" s="95"/>
      <c r="DX354" s="95"/>
      <c r="DY354" s="95"/>
      <c r="DZ354" s="95"/>
      <c r="EA354" s="95"/>
      <c r="EB354" s="95"/>
      <c r="EC354" s="95"/>
      <c r="ED354" s="95"/>
      <c r="EE354" s="95"/>
      <c r="EF354" s="95"/>
      <c r="EG354" s="95"/>
      <c r="EH354" s="95"/>
      <c r="EI354" s="95"/>
      <c r="EJ354" s="95"/>
      <c r="EK354" s="95"/>
      <c r="EL354" s="95"/>
      <c r="EM354" s="95"/>
      <c r="EN354" s="95"/>
      <c r="EO354" s="95"/>
      <c r="EP354" s="95"/>
      <c r="EQ354" s="95"/>
      <c r="ER354" s="95"/>
      <c r="ES354" s="95"/>
      <c r="ET354" s="95"/>
      <c r="EU354" s="95"/>
      <c r="EV354" s="95"/>
      <c r="EW354" s="95"/>
      <c r="EX354" s="95"/>
      <c r="EY354" s="95"/>
      <c r="EZ354" s="95"/>
      <c r="FA354" s="95"/>
      <c r="FB354" s="95"/>
      <c r="FC354" s="95"/>
      <c r="FD354" s="95"/>
      <c r="FE354" s="95"/>
      <c r="FF354" s="95"/>
      <c r="FG354" s="95"/>
      <c r="FH354" s="95"/>
      <c r="FI354" s="95"/>
      <c r="FJ354" s="95"/>
    </row>
    <row r="355" spans="1:166" s="43" customFormat="1" ht="30.6" x14ac:dyDescent="0.3">
      <c r="A355" s="104"/>
      <c r="B355" s="103"/>
      <c r="C355" s="104"/>
      <c r="D355" s="102">
        <v>191</v>
      </c>
      <c r="E355" s="10" t="s">
        <v>74</v>
      </c>
      <c r="F355" s="16">
        <v>95</v>
      </c>
      <c r="G355" s="109">
        <v>83.94</v>
      </c>
      <c r="H355" s="104"/>
      <c r="I355" s="104"/>
      <c r="J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5"/>
      <c r="CH355" s="95"/>
      <c r="CI355" s="95"/>
      <c r="CJ355" s="95"/>
      <c r="CK355" s="95"/>
      <c r="CL355" s="95"/>
      <c r="CM355" s="95"/>
      <c r="CN355" s="95"/>
      <c r="CO355" s="95"/>
      <c r="CP355" s="95"/>
      <c r="CQ355" s="95"/>
      <c r="CR355" s="95"/>
      <c r="CS355" s="95"/>
      <c r="CT355" s="95"/>
      <c r="CU355" s="95"/>
      <c r="CV355" s="95"/>
      <c r="CW355" s="95"/>
      <c r="CX355" s="95"/>
      <c r="CY355" s="95"/>
      <c r="CZ355" s="95"/>
      <c r="DA355" s="95"/>
      <c r="DB355" s="95"/>
      <c r="DC355" s="95"/>
      <c r="DD355" s="95"/>
      <c r="DE355" s="95"/>
      <c r="DF355" s="95"/>
      <c r="DG355" s="95"/>
      <c r="DH355" s="95"/>
      <c r="DI355" s="95"/>
      <c r="DJ355" s="95"/>
      <c r="DK355" s="95"/>
      <c r="DL355" s="95"/>
      <c r="DM355" s="95"/>
      <c r="DN355" s="95"/>
      <c r="DO355" s="95"/>
      <c r="DP355" s="95"/>
      <c r="DQ355" s="95"/>
      <c r="DR355" s="95"/>
      <c r="DS355" s="95"/>
      <c r="DT355" s="95"/>
      <c r="DU355" s="95"/>
      <c r="DV355" s="95"/>
      <c r="DW355" s="95"/>
      <c r="DX355" s="95"/>
      <c r="DY355" s="95"/>
      <c r="DZ355" s="95"/>
      <c r="EA355" s="95"/>
      <c r="EB355" s="95"/>
      <c r="EC355" s="95"/>
      <c r="ED355" s="95"/>
      <c r="EE355" s="95"/>
      <c r="EF355" s="95"/>
      <c r="EG355" s="95"/>
      <c r="EH355" s="95"/>
      <c r="EI355" s="95"/>
      <c r="EJ355" s="95"/>
      <c r="EK355" s="95"/>
      <c r="EL355" s="95"/>
      <c r="EM355" s="95"/>
      <c r="EN355" s="95"/>
      <c r="EO355" s="95"/>
      <c r="EP355" s="95"/>
      <c r="EQ355" s="95"/>
      <c r="ER355" s="95"/>
      <c r="ES355" s="95"/>
      <c r="ET355" s="95"/>
      <c r="EU355" s="95"/>
      <c r="EV355" s="95"/>
      <c r="EW355" s="95"/>
      <c r="EX355" s="95"/>
      <c r="EY355" s="95"/>
      <c r="EZ355" s="95"/>
      <c r="FA355" s="95"/>
      <c r="FB355" s="95"/>
      <c r="FC355" s="95"/>
      <c r="FD355" s="95"/>
      <c r="FE355" s="95"/>
      <c r="FF355" s="95"/>
      <c r="FG355" s="95"/>
      <c r="FH355" s="95"/>
      <c r="FI355" s="95"/>
      <c r="FJ355" s="95"/>
    </row>
    <row r="356" spans="1:166" s="43" customFormat="1" ht="30.6" x14ac:dyDescent="0.3">
      <c r="A356" s="104"/>
      <c r="B356" s="103"/>
      <c r="C356" s="104"/>
      <c r="D356" s="102">
        <v>192</v>
      </c>
      <c r="E356" s="10" t="s">
        <v>123</v>
      </c>
      <c r="F356" s="16">
        <v>153</v>
      </c>
      <c r="G356" s="109">
        <v>83.937368421052639</v>
      </c>
      <c r="H356" s="104"/>
      <c r="I356" s="104"/>
      <c r="J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5"/>
      <c r="AZ356" s="95"/>
      <c r="BA356" s="95"/>
      <c r="BB356" s="95"/>
      <c r="BC356" s="95"/>
      <c r="BD356" s="95"/>
      <c r="BE356" s="95"/>
      <c r="BF356" s="95"/>
      <c r="BG356" s="95"/>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5"/>
      <c r="CH356" s="95"/>
      <c r="CI356" s="95"/>
      <c r="CJ356" s="95"/>
      <c r="CK356" s="95"/>
      <c r="CL356" s="95"/>
      <c r="CM356" s="95"/>
      <c r="CN356" s="95"/>
      <c r="CO356" s="95"/>
      <c r="CP356" s="95"/>
      <c r="CQ356" s="95"/>
      <c r="CR356" s="95"/>
      <c r="CS356" s="95"/>
      <c r="CT356" s="95"/>
      <c r="CU356" s="95"/>
      <c r="CV356" s="95"/>
      <c r="CW356" s="95"/>
      <c r="CX356" s="95"/>
      <c r="CY356" s="95"/>
      <c r="CZ356" s="95"/>
      <c r="DA356" s="95"/>
      <c r="DB356" s="95"/>
      <c r="DC356" s="95"/>
      <c r="DD356" s="95"/>
      <c r="DE356" s="95"/>
      <c r="DF356" s="95"/>
      <c r="DG356" s="95"/>
      <c r="DH356" s="95"/>
      <c r="DI356" s="95"/>
      <c r="DJ356" s="95"/>
      <c r="DK356" s="95"/>
      <c r="DL356" s="95"/>
      <c r="DM356" s="95"/>
      <c r="DN356" s="95"/>
      <c r="DO356" s="95"/>
      <c r="DP356" s="95"/>
      <c r="DQ356" s="95"/>
      <c r="DR356" s="95"/>
      <c r="DS356" s="95"/>
      <c r="DT356" s="95"/>
      <c r="DU356" s="95"/>
      <c r="DV356" s="95"/>
      <c r="DW356" s="95"/>
      <c r="DX356" s="95"/>
      <c r="DY356" s="95"/>
      <c r="DZ356" s="95"/>
      <c r="EA356" s="95"/>
      <c r="EB356" s="95"/>
      <c r="EC356" s="95"/>
      <c r="ED356" s="95"/>
      <c r="EE356" s="95"/>
      <c r="EF356" s="95"/>
      <c r="EG356" s="95"/>
      <c r="EH356" s="95"/>
      <c r="EI356" s="95"/>
      <c r="EJ356" s="95"/>
      <c r="EK356" s="95"/>
      <c r="EL356" s="95"/>
      <c r="EM356" s="95"/>
      <c r="EN356" s="95"/>
      <c r="EO356" s="95"/>
      <c r="EP356" s="95"/>
      <c r="EQ356" s="95"/>
      <c r="ER356" s="95"/>
      <c r="ES356" s="95"/>
      <c r="ET356" s="95"/>
      <c r="EU356" s="95"/>
      <c r="EV356" s="95"/>
      <c r="EW356" s="95"/>
      <c r="EX356" s="95"/>
      <c r="EY356" s="95"/>
      <c r="EZ356" s="95"/>
      <c r="FA356" s="95"/>
      <c r="FB356" s="95"/>
      <c r="FC356" s="95"/>
      <c r="FD356" s="95"/>
      <c r="FE356" s="95"/>
      <c r="FF356" s="95"/>
      <c r="FG356" s="95"/>
      <c r="FH356" s="95"/>
      <c r="FI356" s="95"/>
      <c r="FJ356" s="95"/>
    </row>
    <row r="357" spans="1:166" s="43" customFormat="1" ht="30.6" x14ac:dyDescent="0.3">
      <c r="A357" s="104"/>
      <c r="B357" s="103"/>
      <c r="C357" s="104"/>
      <c r="D357" s="102">
        <v>193</v>
      </c>
      <c r="E357" s="10" t="s">
        <v>129</v>
      </c>
      <c r="F357" s="16">
        <v>163</v>
      </c>
      <c r="G357" s="108">
        <v>83.928387096774188</v>
      </c>
      <c r="H357" s="104"/>
      <c r="I357" s="104"/>
      <c r="J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5"/>
      <c r="AZ357" s="95"/>
      <c r="BA357" s="95"/>
      <c r="BB357" s="95"/>
      <c r="BC357" s="95"/>
      <c r="BD357" s="95"/>
      <c r="BE357" s="95"/>
      <c r="BF357" s="95"/>
      <c r="BG357" s="95"/>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5"/>
      <c r="CH357" s="95"/>
      <c r="CI357" s="95"/>
      <c r="CJ357" s="95"/>
      <c r="CK357" s="95"/>
      <c r="CL357" s="95"/>
      <c r="CM357" s="95"/>
      <c r="CN357" s="95"/>
      <c r="CO357" s="95"/>
      <c r="CP357" s="95"/>
      <c r="CQ357" s="95"/>
      <c r="CR357" s="95"/>
      <c r="CS357" s="95"/>
      <c r="CT357" s="95"/>
      <c r="CU357" s="95"/>
      <c r="CV357" s="95"/>
      <c r="CW357" s="95"/>
      <c r="CX357" s="95"/>
      <c r="CY357" s="95"/>
      <c r="CZ357" s="95"/>
      <c r="DA357" s="95"/>
      <c r="DB357" s="95"/>
      <c r="DC357" s="95"/>
      <c r="DD357" s="95"/>
      <c r="DE357" s="95"/>
      <c r="DF357" s="95"/>
      <c r="DG357" s="95"/>
      <c r="DH357" s="95"/>
      <c r="DI357" s="95"/>
      <c r="DJ357" s="95"/>
      <c r="DK357" s="95"/>
      <c r="DL357" s="95"/>
      <c r="DM357" s="95"/>
      <c r="DN357" s="95"/>
      <c r="DO357" s="95"/>
      <c r="DP357" s="95"/>
      <c r="DQ357" s="95"/>
      <c r="DR357" s="95"/>
      <c r="DS357" s="95"/>
      <c r="DT357" s="95"/>
      <c r="DU357" s="95"/>
      <c r="DV357" s="95"/>
      <c r="DW357" s="95"/>
      <c r="DX357" s="95"/>
      <c r="DY357" s="95"/>
      <c r="DZ357" s="95"/>
      <c r="EA357" s="95"/>
      <c r="EB357" s="95"/>
      <c r="EC357" s="95"/>
      <c r="ED357" s="95"/>
      <c r="EE357" s="95"/>
      <c r="EF357" s="95"/>
      <c r="EG357" s="95"/>
      <c r="EH357" s="95"/>
      <c r="EI357" s="95"/>
      <c r="EJ357" s="95"/>
      <c r="EK357" s="95"/>
      <c r="EL357" s="95"/>
      <c r="EM357" s="95"/>
      <c r="EN357" s="95"/>
      <c r="EO357" s="95"/>
      <c r="EP357" s="95"/>
      <c r="EQ357" s="95"/>
      <c r="ER357" s="95"/>
      <c r="ES357" s="95"/>
      <c r="ET357" s="95"/>
      <c r="EU357" s="95"/>
      <c r="EV357" s="95"/>
      <c r="EW357" s="95"/>
      <c r="EX357" s="95"/>
      <c r="EY357" s="95"/>
      <c r="EZ357" s="95"/>
      <c r="FA357" s="95"/>
      <c r="FB357" s="95"/>
      <c r="FC357" s="95"/>
      <c r="FD357" s="95"/>
      <c r="FE357" s="95"/>
      <c r="FF357" s="95"/>
      <c r="FG357" s="95"/>
      <c r="FH357" s="95"/>
      <c r="FI357" s="95"/>
      <c r="FJ357" s="95"/>
    </row>
    <row r="358" spans="1:166" s="43" customFormat="1" ht="51" x14ac:dyDescent="0.3">
      <c r="A358" s="104"/>
      <c r="B358" s="103"/>
      <c r="C358" s="104"/>
      <c r="D358" s="102">
        <v>194</v>
      </c>
      <c r="E358" s="10" t="s">
        <v>37</v>
      </c>
      <c r="F358" s="16">
        <v>45</v>
      </c>
      <c r="G358" s="109">
        <v>83.738965517241382</v>
      </c>
      <c r="H358" s="104"/>
      <c r="I358" s="104"/>
      <c r="J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5"/>
      <c r="AZ358" s="95"/>
      <c r="BA358" s="95"/>
      <c r="BB358" s="95"/>
      <c r="BC358" s="95"/>
      <c r="BD358" s="95"/>
      <c r="BE358" s="95"/>
      <c r="BF358" s="95"/>
      <c r="BG358" s="95"/>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5"/>
      <c r="CH358" s="95"/>
      <c r="CI358" s="95"/>
      <c r="CJ358" s="95"/>
      <c r="CK358" s="95"/>
      <c r="CL358" s="95"/>
      <c r="CM358" s="95"/>
      <c r="CN358" s="95"/>
      <c r="CO358" s="95"/>
      <c r="CP358" s="95"/>
      <c r="CQ358" s="95"/>
      <c r="CR358" s="95"/>
      <c r="CS358" s="95"/>
      <c r="CT358" s="95"/>
      <c r="CU358" s="95"/>
      <c r="CV358" s="95"/>
      <c r="CW358" s="95"/>
      <c r="CX358" s="95"/>
      <c r="CY358" s="95"/>
      <c r="CZ358" s="95"/>
      <c r="DA358" s="95"/>
      <c r="DB358" s="95"/>
      <c r="DC358" s="95"/>
      <c r="DD358" s="95"/>
      <c r="DE358" s="95"/>
      <c r="DF358" s="95"/>
      <c r="DG358" s="95"/>
      <c r="DH358" s="95"/>
      <c r="DI358" s="95"/>
      <c r="DJ358" s="95"/>
      <c r="DK358" s="95"/>
      <c r="DL358" s="95"/>
      <c r="DM358" s="95"/>
      <c r="DN358" s="95"/>
      <c r="DO358" s="95"/>
      <c r="DP358" s="95"/>
      <c r="DQ358" s="95"/>
      <c r="DR358" s="95"/>
      <c r="DS358" s="95"/>
      <c r="DT358" s="95"/>
      <c r="DU358" s="95"/>
      <c r="DV358" s="95"/>
      <c r="DW358" s="95"/>
      <c r="DX358" s="95"/>
      <c r="DY358" s="95"/>
      <c r="DZ358" s="95"/>
      <c r="EA358" s="95"/>
      <c r="EB358" s="95"/>
      <c r="EC358" s="95"/>
      <c r="ED358" s="95"/>
      <c r="EE358" s="95"/>
      <c r="EF358" s="95"/>
      <c r="EG358" s="95"/>
      <c r="EH358" s="95"/>
      <c r="EI358" s="95"/>
      <c r="EJ358" s="95"/>
      <c r="EK358" s="95"/>
      <c r="EL358" s="95"/>
      <c r="EM358" s="95"/>
      <c r="EN358" s="95"/>
      <c r="EO358" s="95"/>
      <c r="EP358" s="95"/>
      <c r="EQ358" s="95"/>
      <c r="ER358" s="95"/>
      <c r="ES358" s="95"/>
      <c r="ET358" s="95"/>
      <c r="EU358" s="95"/>
      <c r="EV358" s="95"/>
      <c r="EW358" s="95"/>
      <c r="EX358" s="95"/>
      <c r="EY358" s="95"/>
      <c r="EZ358" s="95"/>
      <c r="FA358" s="95"/>
      <c r="FB358" s="95"/>
      <c r="FC358" s="95"/>
      <c r="FD358" s="95"/>
      <c r="FE358" s="95"/>
      <c r="FF358" s="95"/>
      <c r="FG358" s="95"/>
      <c r="FH358" s="95"/>
      <c r="FI358" s="95"/>
      <c r="FJ358" s="95"/>
    </row>
    <row r="359" spans="1:166" s="43" customFormat="1" ht="30.6" x14ac:dyDescent="0.3">
      <c r="A359" s="104"/>
      <c r="B359" s="103"/>
      <c r="C359" s="104"/>
      <c r="D359" s="102">
        <v>195</v>
      </c>
      <c r="E359" s="10" t="s">
        <v>95</v>
      </c>
      <c r="F359" s="16">
        <v>116</v>
      </c>
      <c r="G359" s="109">
        <v>83.712773109243699</v>
      </c>
      <c r="H359" s="104"/>
      <c r="I359" s="104"/>
      <c r="J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c r="BG359" s="95"/>
      <c r="BH359" s="95"/>
      <c r="BI359" s="95"/>
      <c r="BJ359" s="95"/>
      <c r="BK359" s="95"/>
      <c r="BL359" s="95"/>
      <c r="BM359" s="95"/>
      <c r="BN359" s="95"/>
      <c r="BO359" s="95"/>
      <c r="BP359" s="95"/>
      <c r="BQ359" s="95"/>
      <c r="BR359" s="95"/>
      <c r="BS359" s="95"/>
      <c r="BT359" s="95"/>
      <c r="BU359" s="95"/>
      <c r="BV359" s="95"/>
      <c r="BW359" s="95"/>
      <c r="BX359" s="95"/>
      <c r="BY359" s="95"/>
      <c r="BZ359" s="95"/>
      <c r="CA359" s="95"/>
      <c r="CB359" s="95"/>
      <c r="CC359" s="95"/>
      <c r="CD359" s="95"/>
      <c r="CE359" s="95"/>
      <c r="CF359" s="95"/>
      <c r="CG359" s="95"/>
      <c r="CH359" s="95"/>
      <c r="CI359" s="95"/>
      <c r="CJ359" s="95"/>
      <c r="CK359" s="95"/>
      <c r="CL359" s="95"/>
      <c r="CM359" s="95"/>
      <c r="CN359" s="95"/>
      <c r="CO359" s="95"/>
      <c r="CP359" s="95"/>
      <c r="CQ359" s="95"/>
      <c r="CR359" s="95"/>
      <c r="CS359" s="95"/>
      <c r="CT359" s="95"/>
      <c r="CU359" s="95"/>
      <c r="CV359" s="95"/>
      <c r="CW359" s="95"/>
      <c r="CX359" s="95"/>
      <c r="CY359" s="95"/>
      <c r="CZ359" s="95"/>
      <c r="DA359" s="95"/>
      <c r="DB359" s="95"/>
      <c r="DC359" s="95"/>
      <c r="DD359" s="95"/>
      <c r="DE359" s="95"/>
      <c r="DF359" s="95"/>
      <c r="DG359" s="95"/>
      <c r="DH359" s="95"/>
      <c r="DI359" s="95"/>
      <c r="DJ359" s="95"/>
      <c r="DK359" s="95"/>
      <c r="DL359" s="95"/>
      <c r="DM359" s="95"/>
      <c r="DN359" s="95"/>
      <c r="DO359" s="95"/>
      <c r="DP359" s="95"/>
      <c r="DQ359" s="95"/>
      <c r="DR359" s="95"/>
      <c r="DS359" s="95"/>
      <c r="DT359" s="95"/>
      <c r="DU359" s="95"/>
      <c r="DV359" s="95"/>
      <c r="DW359" s="95"/>
      <c r="DX359" s="95"/>
      <c r="DY359" s="95"/>
      <c r="DZ359" s="95"/>
      <c r="EA359" s="95"/>
      <c r="EB359" s="95"/>
      <c r="EC359" s="95"/>
      <c r="ED359" s="95"/>
      <c r="EE359" s="95"/>
      <c r="EF359" s="95"/>
      <c r="EG359" s="95"/>
      <c r="EH359" s="95"/>
      <c r="EI359" s="95"/>
      <c r="EJ359" s="95"/>
      <c r="EK359" s="95"/>
      <c r="EL359" s="95"/>
      <c r="EM359" s="95"/>
      <c r="EN359" s="95"/>
      <c r="EO359" s="95"/>
      <c r="EP359" s="95"/>
      <c r="EQ359" s="95"/>
      <c r="ER359" s="95"/>
      <c r="ES359" s="95"/>
      <c r="ET359" s="95"/>
      <c r="EU359" s="95"/>
      <c r="EV359" s="95"/>
      <c r="EW359" s="95"/>
      <c r="EX359" s="95"/>
      <c r="EY359" s="95"/>
      <c r="EZ359" s="95"/>
      <c r="FA359" s="95"/>
      <c r="FB359" s="95"/>
      <c r="FC359" s="95"/>
      <c r="FD359" s="95"/>
      <c r="FE359" s="95"/>
      <c r="FF359" s="95"/>
      <c r="FG359" s="95"/>
      <c r="FH359" s="95"/>
      <c r="FI359" s="95"/>
      <c r="FJ359" s="95"/>
    </row>
    <row r="360" spans="1:166" s="43" customFormat="1" ht="30.6" x14ac:dyDescent="0.3">
      <c r="A360" s="104"/>
      <c r="B360" s="103"/>
      <c r="C360" s="104"/>
      <c r="D360" s="102">
        <v>196</v>
      </c>
      <c r="E360" s="10" t="s">
        <v>155</v>
      </c>
      <c r="F360" s="16">
        <v>198</v>
      </c>
      <c r="G360" s="108">
        <v>83.569850746268656</v>
      </c>
      <c r="H360" s="104"/>
      <c r="I360" s="104"/>
      <c r="J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5"/>
      <c r="AZ360" s="95"/>
      <c r="BA360" s="95"/>
      <c r="BB360" s="95"/>
      <c r="BC360" s="95"/>
      <c r="BD360" s="95"/>
      <c r="BE360" s="95"/>
      <c r="BF360" s="95"/>
      <c r="BG360" s="95"/>
      <c r="BH360" s="95"/>
      <c r="BI360" s="95"/>
      <c r="BJ360" s="95"/>
      <c r="BK360" s="95"/>
      <c r="BL360" s="95"/>
      <c r="BM360" s="95"/>
      <c r="BN360" s="95"/>
      <c r="BO360" s="95"/>
      <c r="BP360" s="95"/>
      <c r="BQ360" s="95"/>
      <c r="BR360" s="95"/>
      <c r="BS360" s="95"/>
      <c r="BT360" s="95"/>
      <c r="BU360" s="95"/>
      <c r="BV360" s="95"/>
      <c r="BW360" s="95"/>
      <c r="BX360" s="95"/>
      <c r="BY360" s="95"/>
      <c r="BZ360" s="95"/>
      <c r="CA360" s="95"/>
      <c r="CB360" s="95"/>
      <c r="CC360" s="95"/>
      <c r="CD360" s="95"/>
      <c r="CE360" s="95"/>
      <c r="CF360" s="95"/>
      <c r="CG360" s="95"/>
      <c r="CH360" s="95"/>
      <c r="CI360" s="95"/>
      <c r="CJ360" s="95"/>
      <c r="CK360" s="95"/>
      <c r="CL360" s="95"/>
      <c r="CM360" s="95"/>
      <c r="CN360" s="95"/>
      <c r="CO360" s="95"/>
      <c r="CP360" s="95"/>
      <c r="CQ360" s="95"/>
      <c r="CR360" s="95"/>
      <c r="CS360" s="95"/>
      <c r="CT360" s="95"/>
      <c r="CU360" s="95"/>
      <c r="CV360" s="95"/>
      <c r="CW360" s="95"/>
      <c r="CX360" s="95"/>
      <c r="CY360" s="95"/>
      <c r="CZ360" s="95"/>
      <c r="DA360" s="95"/>
      <c r="DB360" s="95"/>
      <c r="DC360" s="95"/>
      <c r="DD360" s="95"/>
      <c r="DE360" s="95"/>
      <c r="DF360" s="95"/>
      <c r="DG360" s="95"/>
      <c r="DH360" s="95"/>
      <c r="DI360" s="95"/>
      <c r="DJ360" s="95"/>
      <c r="DK360" s="95"/>
      <c r="DL360" s="95"/>
      <c r="DM360" s="95"/>
      <c r="DN360" s="95"/>
      <c r="DO360" s="95"/>
      <c r="DP360" s="95"/>
      <c r="DQ360" s="95"/>
      <c r="DR360" s="95"/>
      <c r="DS360" s="95"/>
      <c r="DT360" s="95"/>
      <c r="DU360" s="95"/>
      <c r="DV360" s="95"/>
      <c r="DW360" s="95"/>
      <c r="DX360" s="95"/>
      <c r="DY360" s="95"/>
      <c r="DZ360" s="95"/>
      <c r="EA360" s="95"/>
      <c r="EB360" s="95"/>
      <c r="EC360" s="95"/>
      <c r="ED360" s="95"/>
      <c r="EE360" s="95"/>
      <c r="EF360" s="95"/>
      <c r="EG360" s="95"/>
      <c r="EH360" s="95"/>
      <c r="EI360" s="95"/>
      <c r="EJ360" s="95"/>
      <c r="EK360" s="95"/>
      <c r="EL360" s="95"/>
      <c r="EM360" s="95"/>
      <c r="EN360" s="95"/>
      <c r="EO360" s="95"/>
      <c r="EP360" s="95"/>
      <c r="EQ360" s="95"/>
      <c r="ER360" s="95"/>
      <c r="ES360" s="95"/>
      <c r="ET360" s="95"/>
      <c r="EU360" s="95"/>
      <c r="EV360" s="95"/>
      <c r="EW360" s="95"/>
      <c r="EX360" s="95"/>
      <c r="EY360" s="95"/>
      <c r="EZ360" s="95"/>
      <c r="FA360" s="95"/>
      <c r="FB360" s="95"/>
      <c r="FC360" s="95"/>
      <c r="FD360" s="95"/>
      <c r="FE360" s="95"/>
      <c r="FF360" s="95"/>
      <c r="FG360" s="95"/>
      <c r="FH360" s="95"/>
      <c r="FI360" s="95"/>
      <c r="FJ360" s="95"/>
    </row>
    <row r="361" spans="1:166" s="43" customFormat="1" ht="30.6" x14ac:dyDescent="0.3">
      <c r="A361" s="104"/>
      <c r="B361" s="103"/>
      <c r="C361" s="104"/>
      <c r="D361" s="102">
        <v>197</v>
      </c>
      <c r="E361" s="10" t="s">
        <v>86</v>
      </c>
      <c r="F361" s="16">
        <v>107</v>
      </c>
      <c r="G361" s="109">
        <v>83.528571428571439</v>
      </c>
      <c r="H361" s="104"/>
      <c r="I361" s="104"/>
      <c r="J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5"/>
      <c r="BA361" s="95"/>
      <c r="BB361" s="95"/>
      <c r="BC361" s="95"/>
      <c r="BD361" s="95"/>
      <c r="BE361" s="95"/>
      <c r="BF361" s="95"/>
      <c r="BG361" s="95"/>
      <c r="BH361" s="95"/>
      <c r="BI361" s="95"/>
      <c r="BJ361" s="95"/>
      <c r="BK361" s="95"/>
      <c r="BL361" s="95"/>
      <c r="BM361" s="95"/>
      <c r="BN361" s="95"/>
      <c r="BO361" s="95"/>
      <c r="BP361" s="95"/>
      <c r="BQ361" s="95"/>
      <c r="BR361" s="95"/>
      <c r="BS361" s="95"/>
      <c r="BT361" s="95"/>
      <c r="BU361" s="95"/>
      <c r="BV361" s="95"/>
      <c r="BW361" s="95"/>
      <c r="BX361" s="95"/>
      <c r="BY361" s="95"/>
      <c r="BZ361" s="95"/>
      <c r="CA361" s="95"/>
      <c r="CB361" s="95"/>
      <c r="CC361" s="95"/>
      <c r="CD361" s="95"/>
      <c r="CE361" s="95"/>
      <c r="CF361" s="95"/>
      <c r="CG361" s="95"/>
      <c r="CH361" s="95"/>
      <c r="CI361" s="95"/>
      <c r="CJ361" s="95"/>
      <c r="CK361" s="95"/>
      <c r="CL361" s="95"/>
      <c r="CM361" s="95"/>
      <c r="CN361" s="95"/>
      <c r="CO361" s="95"/>
      <c r="CP361" s="95"/>
      <c r="CQ361" s="95"/>
      <c r="CR361" s="95"/>
      <c r="CS361" s="95"/>
      <c r="CT361" s="95"/>
      <c r="CU361" s="95"/>
      <c r="CV361" s="95"/>
      <c r="CW361" s="95"/>
      <c r="CX361" s="95"/>
      <c r="CY361" s="95"/>
      <c r="CZ361" s="95"/>
      <c r="DA361" s="95"/>
      <c r="DB361" s="95"/>
      <c r="DC361" s="95"/>
      <c r="DD361" s="95"/>
      <c r="DE361" s="95"/>
      <c r="DF361" s="95"/>
      <c r="DG361" s="95"/>
      <c r="DH361" s="95"/>
      <c r="DI361" s="95"/>
      <c r="DJ361" s="95"/>
      <c r="DK361" s="95"/>
      <c r="DL361" s="95"/>
      <c r="DM361" s="95"/>
      <c r="DN361" s="95"/>
      <c r="DO361" s="95"/>
      <c r="DP361" s="95"/>
      <c r="DQ361" s="95"/>
      <c r="DR361" s="95"/>
      <c r="DS361" s="95"/>
      <c r="DT361" s="95"/>
      <c r="DU361" s="95"/>
      <c r="DV361" s="95"/>
      <c r="DW361" s="95"/>
      <c r="DX361" s="95"/>
      <c r="DY361" s="95"/>
      <c r="DZ361" s="95"/>
      <c r="EA361" s="95"/>
      <c r="EB361" s="95"/>
      <c r="EC361" s="95"/>
      <c r="ED361" s="95"/>
      <c r="EE361" s="95"/>
      <c r="EF361" s="95"/>
      <c r="EG361" s="95"/>
      <c r="EH361" s="95"/>
      <c r="EI361" s="95"/>
      <c r="EJ361" s="95"/>
      <c r="EK361" s="95"/>
      <c r="EL361" s="95"/>
      <c r="EM361" s="95"/>
      <c r="EN361" s="95"/>
      <c r="EO361" s="95"/>
      <c r="EP361" s="95"/>
      <c r="EQ361" s="95"/>
      <c r="ER361" s="95"/>
      <c r="ES361" s="95"/>
      <c r="ET361" s="95"/>
      <c r="EU361" s="95"/>
      <c r="EV361" s="95"/>
      <c r="EW361" s="95"/>
      <c r="EX361" s="95"/>
      <c r="EY361" s="95"/>
      <c r="EZ361" s="95"/>
      <c r="FA361" s="95"/>
      <c r="FB361" s="95"/>
      <c r="FC361" s="95"/>
      <c r="FD361" s="95"/>
      <c r="FE361" s="95"/>
      <c r="FF361" s="95"/>
      <c r="FG361" s="95"/>
      <c r="FH361" s="95"/>
      <c r="FI361" s="95"/>
      <c r="FJ361" s="95"/>
    </row>
    <row r="362" spans="1:166" s="43" customFormat="1" ht="51" x14ac:dyDescent="0.3">
      <c r="A362" s="104"/>
      <c r="B362" s="103"/>
      <c r="C362" s="104"/>
      <c r="D362" s="102">
        <v>198</v>
      </c>
      <c r="E362" s="10" t="s">
        <v>41</v>
      </c>
      <c r="F362" s="16">
        <v>49</v>
      </c>
      <c r="G362" s="109">
        <v>83.488354430379758</v>
      </c>
      <c r="H362" s="104"/>
      <c r="I362" s="104"/>
      <c r="J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95"/>
      <c r="BU362" s="95"/>
      <c r="BV362" s="95"/>
      <c r="BW362" s="95"/>
      <c r="BX362" s="95"/>
      <c r="BY362" s="95"/>
      <c r="BZ362" s="95"/>
      <c r="CA362" s="95"/>
      <c r="CB362" s="95"/>
      <c r="CC362" s="95"/>
      <c r="CD362" s="95"/>
      <c r="CE362" s="95"/>
      <c r="CF362" s="95"/>
      <c r="CG362" s="95"/>
      <c r="CH362" s="95"/>
      <c r="CI362" s="95"/>
      <c r="CJ362" s="95"/>
      <c r="CK362" s="95"/>
      <c r="CL362" s="95"/>
      <c r="CM362" s="95"/>
      <c r="CN362" s="95"/>
      <c r="CO362" s="95"/>
      <c r="CP362" s="95"/>
      <c r="CQ362" s="95"/>
      <c r="CR362" s="95"/>
      <c r="CS362" s="95"/>
      <c r="CT362" s="95"/>
      <c r="CU362" s="95"/>
      <c r="CV362" s="95"/>
      <c r="CW362" s="95"/>
      <c r="CX362" s="95"/>
      <c r="CY362" s="95"/>
      <c r="CZ362" s="95"/>
      <c r="DA362" s="95"/>
      <c r="DB362" s="95"/>
      <c r="DC362" s="95"/>
      <c r="DD362" s="95"/>
      <c r="DE362" s="95"/>
      <c r="DF362" s="95"/>
      <c r="DG362" s="95"/>
      <c r="DH362" s="95"/>
      <c r="DI362" s="95"/>
      <c r="DJ362" s="95"/>
      <c r="DK362" s="95"/>
      <c r="DL362" s="95"/>
      <c r="DM362" s="95"/>
      <c r="DN362" s="95"/>
      <c r="DO362" s="95"/>
      <c r="DP362" s="95"/>
      <c r="DQ362" s="95"/>
      <c r="DR362" s="95"/>
      <c r="DS362" s="95"/>
      <c r="DT362" s="95"/>
      <c r="DU362" s="95"/>
      <c r="DV362" s="95"/>
      <c r="DW362" s="95"/>
      <c r="DX362" s="95"/>
      <c r="DY362" s="95"/>
      <c r="DZ362" s="95"/>
      <c r="EA362" s="95"/>
      <c r="EB362" s="95"/>
      <c r="EC362" s="95"/>
      <c r="ED362" s="95"/>
      <c r="EE362" s="95"/>
      <c r="EF362" s="95"/>
      <c r="EG362" s="95"/>
      <c r="EH362" s="95"/>
      <c r="EI362" s="95"/>
      <c r="EJ362" s="95"/>
      <c r="EK362" s="95"/>
      <c r="EL362" s="95"/>
      <c r="EM362" s="95"/>
      <c r="EN362" s="95"/>
      <c r="EO362" s="95"/>
      <c r="EP362" s="95"/>
      <c r="EQ362" s="95"/>
      <c r="ER362" s="95"/>
      <c r="ES362" s="95"/>
      <c r="ET362" s="95"/>
      <c r="EU362" s="95"/>
      <c r="EV362" s="95"/>
      <c r="EW362" s="95"/>
      <c r="EX362" s="95"/>
      <c r="EY362" s="95"/>
      <c r="EZ362" s="95"/>
      <c r="FA362" s="95"/>
      <c r="FB362" s="95"/>
      <c r="FC362" s="95"/>
      <c r="FD362" s="95"/>
      <c r="FE362" s="95"/>
      <c r="FF362" s="95"/>
      <c r="FG362" s="95"/>
      <c r="FH362" s="95"/>
      <c r="FI362" s="95"/>
      <c r="FJ362" s="95"/>
    </row>
    <row r="363" spans="1:166" s="43" customFormat="1" ht="40.799999999999997" x14ac:dyDescent="0.3">
      <c r="A363" s="104"/>
      <c r="B363" s="103"/>
      <c r="C363" s="104"/>
      <c r="D363" s="102">
        <v>199</v>
      </c>
      <c r="E363" s="10" t="s">
        <v>803</v>
      </c>
      <c r="F363" s="16">
        <v>78</v>
      </c>
      <c r="G363" s="109">
        <v>83.408461538461523</v>
      </c>
      <c r="H363" s="104"/>
      <c r="I363" s="104"/>
      <c r="J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c r="CR363" s="95"/>
      <c r="CS363" s="95"/>
      <c r="CT363" s="95"/>
      <c r="CU363" s="95"/>
      <c r="CV363" s="95"/>
      <c r="CW363" s="95"/>
      <c r="CX363" s="95"/>
      <c r="CY363" s="95"/>
      <c r="CZ363" s="95"/>
      <c r="DA363" s="95"/>
      <c r="DB363" s="95"/>
      <c r="DC363" s="95"/>
      <c r="DD363" s="95"/>
      <c r="DE363" s="95"/>
      <c r="DF363" s="95"/>
      <c r="DG363" s="95"/>
      <c r="DH363" s="95"/>
      <c r="DI363" s="95"/>
      <c r="DJ363" s="95"/>
      <c r="DK363" s="95"/>
      <c r="DL363" s="95"/>
      <c r="DM363" s="95"/>
      <c r="DN363" s="95"/>
      <c r="DO363" s="95"/>
      <c r="DP363" s="95"/>
      <c r="DQ363" s="95"/>
      <c r="DR363" s="95"/>
      <c r="DS363" s="95"/>
      <c r="DT363" s="95"/>
      <c r="DU363" s="95"/>
      <c r="DV363" s="95"/>
      <c r="DW363" s="95"/>
      <c r="DX363" s="95"/>
      <c r="DY363" s="95"/>
      <c r="DZ363" s="95"/>
      <c r="EA363" s="95"/>
      <c r="EB363" s="95"/>
      <c r="EC363" s="95"/>
      <c r="ED363" s="95"/>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row>
    <row r="364" spans="1:166" s="43" customFormat="1" ht="40.799999999999997" x14ac:dyDescent="0.3">
      <c r="A364" s="104"/>
      <c r="B364" s="103"/>
      <c r="C364" s="104"/>
      <c r="D364" s="102">
        <v>200</v>
      </c>
      <c r="E364" s="10" t="s">
        <v>795</v>
      </c>
      <c r="F364" s="16">
        <v>40</v>
      </c>
      <c r="G364" s="109">
        <v>83.394878048780498</v>
      </c>
      <c r="H364" s="104"/>
      <c r="I364" s="104"/>
      <c r="J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5"/>
      <c r="BA364" s="95"/>
      <c r="BB364" s="95"/>
      <c r="BC364" s="95"/>
      <c r="BD364" s="95"/>
      <c r="BE364" s="95"/>
      <c r="BF364" s="95"/>
      <c r="BG364" s="95"/>
      <c r="BH364" s="95"/>
      <c r="BI364" s="95"/>
      <c r="BJ364" s="95"/>
      <c r="BK364" s="95"/>
      <c r="BL364" s="95"/>
      <c r="BM364" s="95"/>
      <c r="BN364" s="95"/>
      <c r="BO364" s="95"/>
      <c r="BP364" s="95"/>
      <c r="BQ364" s="95"/>
      <c r="BR364" s="95"/>
      <c r="BS364" s="95"/>
      <c r="BT364" s="95"/>
      <c r="BU364" s="95"/>
      <c r="BV364" s="95"/>
      <c r="BW364" s="95"/>
      <c r="BX364" s="95"/>
      <c r="BY364" s="95"/>
      <c r="BZ364" s="95"/>
      <c r="CA364" s="95"/>
      <c r="CB364" s="95"/>
      <c r="CC364" s="95"/>
      <c r="CD364" s="95"/>
      <c r="CE364" s="95"/>
      <c r="CF364" s="95"/>
      <c r="CG364" s="95"/>
      <c r="CH364" s="95"/>
      <c r="CI364" s="95"/>
      <c r="CJ364" s="95"/>
      <c r="CK364" s="95"/>
      <c r="CL364" s="95"/>
      <c r="CM364" s="95"/>
      <c r="CN364" s="95"/>
      <c r="CO364" s="95"/>
      <c r="CP364" s="95"/>
      <c r="CQ364" s="95"/>
      <c r="CR364" s="95"/>
      <c r="CS364" s="95"/>
      <c r="CT364" s="95"/>
      <c r="CU364" s="95"/>
      <c r="CV364" s="95"/>
      <c r="CW364" s="95"/>
      <c r="CX364" s="95"/>
      <c r="CY364" s="95"/>
      <c r="CZ364" s="95"/>
      <c r="DA364" s="95"/>
      <c r="DB364" s="95"/>
      <c r="DC364" s="95"/>
      <c r="DD364" s="95"/>
      <c r="DE364" s="95"/>
      <c r="DF364" s="95"/>
      <c r="DG364" s="95"/>
      <c r="DH364" s="95"/>
      <c r="DI364" s="95"/>
      <c r="DJ364" s="95"/>
      <c r="DK364" s="95"/>
      <c r="DL364" s="95"/>
      <c r="DM364" s="95"/>
      <c r="DN364" s="95"/>
      <c r="DO364" s="95"/>
      <c r="DP364" s="95"/>
      <c r="DQ364" s="95"/>
      <c r="DR364" s="95"/>
      <c r="DS364" s="95"/>
      <c r="DT364" s="95"/>
      <c r="DU364" s="95"/>
      <c r="DV364" s="95"/>
      <c r="DW364" s="95"/>
      <c r="DX364" s="95"/>
      <c r="DY364" s="95"/>
      <c r="DZ364" s="95"/>
      <c r="EA364" s="95"/>
      <c r="EB364" s="95"/>
      <c r="EC364" s="95"/>
      <c r="ED364" s="95"/>
      <c r="EE364" s="95"/>
      <c r="EF364" s="95"/>
      <c r="EG364" s="95"/>
      <c r="EH364" s="95"/>
      <c r="EI364" s="95"/>
      <c r="EJ364" s="95"/>
      <c r="EK364" s="95"/>
      <c r="EL364" s="95"/>
      <c r="EM364" s="95"/>
      <c r="EN364" s="95"/>
      <c r="EO364" s="95"/>
      <c r="EP364" s="95"/>
      <c r="EQ364" s="95"/>
      <c r="ER364" s="95"/>
      <c r="ES364" s="95"/>
      <c r="ET364" s="95"/>
      <c r="EU364" s="95"/>
      <c r="EV364" s="95"/>
      <c r="EW364" s="95"/>
      <c r="EX364" s="95"/>
      <c r="EY364" s="95"/>
      <c r="EZ364" s="95"/>
      <c r="FA364" s="95"/>
      <c r="FB364" s="95"/>
      <c r="FC364" s="95"/>
      <c r="FD364" s="95"/>
      <c r="FE364" s="95"/>
      <c r="FF364" s="95"/>
      <c r="FG364" s="95"/>
      <c r="FH364" s="95"/>
      <c r="FI364" s="95"/>
      <c r="FJ364" s="95"/>
    </row>
    <row r="365" spans="1:166" s="43" customFormat="1" ht="40.799999999999997" x14ac:dyDescent="0.3">
      <c r="A365" s="104"/>
      <c r="B365" s="103"/>
      <c r="C365" s="104"/>
      <c r="D365" s="102">
        <v>201</v>
      </c>
      <c r="E365" s="10" t="s">
        <v>62</v>
      </c>
      <c r="F365" s="16">
        <v>71</v>
      </c>
      <c r="G365" s="109">
        <v>83.226237623762387</v>
      </c>
      <c r="H365" s="104"/>
      <c r="I365" s="104"/>
      <c r="J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5"/>
      <c r="AZ365" s="95"/>
      <c r="BA365" s="95"/>
      <c r="BB365" s="95"/>
      <c r="BC365" s="95"/>
      <c r="BD365" s="95"/>
      <c r="BE365" s="95"/>
      <c r="BF365" s="95"/>
      <c r="BG365" s="95"/>
      <c r="BH365" s="95"/>
      <c r="BI365" s="95"/>
      <c r="BJ365" s="95"/>
      <c r="BK365" s="95"/>
      <c r="BL365" s="95"/>
      <c r="BM365" s="95"/>
      <c r="BN365" s="95"/>
      <c r="BO365" s="95"/>
      <c r="BP365" s="95"/>
      <c r="BQ365" s="95"/>
      <c r="BR365" s="95"/>
      <c r="BS365" s="95"/>
      <c r="BT365" s="95"/>
      <c r="BU365" s="95"/>
      <c r="BV365" s="95"/>
      <c r="BW365" s="95"/>
      <c r="BX365" s="95"/>
      <c r="BY365" s="95"/>
      <c r="BZ365" s="95"/>
      <c r="CA365" s="95"/>
      <c r="CB365" s="95"/>
      <c r="CC365" s="95"/>
      <c r="CD365" s="95"/>
      <c r="CE365" s="95"/>
      <c r="CF365" s="95"/>
      <c r="CG365" s="95"/>
      <c r="CH365" s="95"/>
      <c r="CI365" s="95"/>
      <c r="CJ365" s="95"/>
      <c r="CK365" s="95"/>
      <c r="CL365" s="95"/>
      <c r="CM365" s="95"/>
      <c r="CN365" s="95"/>
      <c r="CO365" s="95"/>
      <c r="CP365" s="95"/>
      <c r="CQ365" s="95"/>
      <c r="CR365" s="95"/>
      <c r="CS365" s="95"/>
      <c r="CT365" s="95"/>
      <c r="CU365" s="95"/>
      <c r="CV365" s="95"/>
      <c r="CW365" s="95"/>
      <c r="CX365" s="95"/>
      <c r="CY365" s="95"/>
      <c r="CZ365" s="95"/>
      <c r="DA365" s="95"/>
      <c r="DB365" s="95"/>
      <c r="DC365" s="95"/>
      <c r="DD365" s="95"/>
      <c r="DE365" s="95"/>
      <c r="DF365" s="95"/>
      <c r="DG365" s="95"/>
      <c r="DH365" s="95"/>
      <c r="DI365" s="95"/>
      <c r="DJ365" s="95"/>
      <c r="DK365" s="95"/>
      <c r="DL365" s="95"/>
      <c r="DM365" s="95"/>
      <c r="DN365" s="95"/>
      <c r="DO365" s="95"/>
      <c r="DP365" s="95"/>
      <c r="DQ365" s="95"/>
      <c r="DR365" s="95"/>
      <c r="DS365" s="95"/>
      <c r="DT365" s="95"/>
      <c r="DU365" s="95"/>
      <c r="DV365" s="95"/>
      <c r="DW365" s="95"/>
      <c r="DX365" s="95"/>
      <c r="DY365" s="95"/>
      <c r="DZ365" s="95"/>
      <c r="EA365" s="95"/>
      <c r="EB365" s="95"/>
      <c r="EC365" s="95"/>
      <c r="ED365" s="95"/>
      <c r="EE365" s="95"/>
      <c r="EF365" s="95"/>
      <c r="EG365" s="95"/>
      <c r="EH365" s="95"/>
      <c r="EI365" s="95"/>
      <c r="EJ365" s="95"/>
      <c r="EK365" s="95"/>
      <c r="EL365" s="95"/>
      <c r="EM365" s="95"/>
      <c r="EN365" s="95"/>
      <c r="EO365" s="95"/>
      <c r="EP365" s="95"/>
      <c r="EQ365" s="95"/>
      <c r="ER365" s="95"/>
      <c r="ES365" s="95"/>
      <c r="ET365" s="95"/>
      <c r="EU365" s="95"/>
      <c r="EV365" s="95"/>
      <c r="EW365" s="95"/>
      <c r="EX365" s="95"/>
      <c r="EY365" s="95"/>
      <c r="EZ365" s="95"/>
      <c r="FA365" s="95"/>
      <c r="FB365" s="95"/>
      <c r="FC365" s="95"/>
      <c r="FD365" s="95"/>
      <c r="FE365" s="95"/>
      <c r="FF365" s="95"/>
      <c r="FG365" s="95"/>
      <c r="FH365" s="95"/>
      <c r="FI365" s="95"/>
      <c r="FJ365" s="95"/>
    </row>
    <row r="366" spans="1:166" s="43" customFormat="1" ht="40.799999999999997" x14ac:dyDescent="0.3">
      <c r="A366" s="104"/>
      <c r="B366" s="103"/>
      <c r="C366" s="104"/>
      <c r="D366" s="102">
        <v>202</v>
      </c>
      <c r="E366" s="10" t="s">
        <v>835</v>
      </c>
      <c r="F366" s="16">
        <v>206</v>
      </c>
      <c r="G366" s="108">
        <v>83.218947368421055</v>
      </c>
      <c r="H366" s="104"/>
      <c r="I366" s="104"/>
      <c r="J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c r="AY366" s="95"/>
      <c r="AZ366" s="95"/>
      <c r="BA366" s="95"/>
      <c r="BB366" s="95"/>
      <c r="BC366" s="95"/>
      <c r="BD366" s="95"/>
      <c r="BE366" s="95"/>
      <c r="BF366" s="95"/>
      <c r="BG366" s="95"/>
      <c r="BH366" s="95"/>
      <c r="BI366" s="95"/>
      <c r="BJ366" s="95"/>
      <c r="BK366" s="95"/>
      <c r="BL366" s="95"/>
      <c r="BM366" s="95"/>
      <c r="BN366" s="95"/>
      <c r="BO366" s="95"/>
      <c r="BP366" s="95"/>
      <c r="BQ366" s="95"/>
      <c r="BR366" s="95"/>
      <c r="BS366" s="95"/>
      <c r="BT366" s="95"/>
      <c r="BU366" s="95"/>
      <c r="BV366" s="95"/>
      <c r="BW366" s="95"/>
      <c r="BX366" s="95"/>
      <c r="BY366" s="95"/>
      <c r="BZ366" s="95"/>
      <c r="CA366" s="95"/>
      <c r="CB366" s="95"/>
      <c r="CC366" s="95"/>
      <c r="CD366" s="95"/>
      <c r="CE366" s="95"/>
      <c r="CF366" s="95"/>
      <c r="CG366" s="95"/>
      <c r="CH366" s="95"/>
      <c r="CI366" s="95"/>
      <c r="CJ366" s="95"/>
      <c r="CK366" s="95"/>
      <c r="CL366" s="95"/>
      <c r="CM366" s="95"/>
      <c r="CN366" s="95"/>
      <c r="CO366" s="95"/>
      <c r="CP366" s="95"/>
      <c r="CQ366" s="95"/>
      <c r="CR366" s="95"/>
      <c r="CS366" s="95"/>
      <c r="CT366" s="95"/>
      <c r="CU366" s="95"/>
      <c r="CV366" s="95"/>
      <c r="CW366" s="95"/>
      <c r="CX366" s="95"/>
      <c r="CY366" s="95"/>
      <c r="CZ366" s="95"/>
      <c r="DA366" s="95"/>
      <c r="DB366" s="95"/>
      <c r="DC366" s="95"/>
      <c r="DD366" s="95"/>
      <c r="DE366" s="95"/>
      <c r="DF366" s="95"/>
      <c r="DG366" s="95"/>
      <c r="DH366" s="95"/>
      <c r="DI366" s="95"/>
      <c r="DJ366" s="95"/>
      <c r="DK366" s="95"/>
      <c r="DL366" s="95"/>
      <c r="DM366" s="95"/>
      <c r="DN366" s="95"/>
      <c r="DO366" s="95"/>
      <c r="DP366" s="95"/>
      <c r="DQ366" s="95"/>
      <c r="DR366" s="95"/>
      <c r="DS366" s="95"/>
      <c r="DT366" s="95"/>
      <c r="DU366" s="95"/>
      <c r="DV366" s="95"/>
      <c r="DW366" s="95"/>
      <c r="DX366" s="95"/>
      <c r="DY366" s="95"/>
      <c r="DZ366" s="95"/>
      <c r="EA366" s="95"/>
      <c r="EB366" s="95"/>
      <c r="EC366" s="95"/>
      <c r="ED366" s="95"/>
      <c r="EE366" s="95"/>
      <c r="EF366" s="95"/>
      <c r="EG366" s="95"/>
      <c r="EH366" s="95"/>
      <c r="EI366" s="95"/>
      <c r="EJ366" s="95"/>
      <c r="EK366" s="95"/>
      <c r="EL366" s="95"/>
      <c r="EM366" s="95"/>
      <c r="EN366" s="95"/>
      <c r="EO366" s="95"/>
      <c r="EP366" s="95"/>
      <c r="EQ366" s="95"/>
      <c r="ER366" s="95"/>
      <c r="ES366" s="95"/>
      <c r="ET366" s="95"/>
      <c r="EU366" s="95"/>
      <c r="EV366" s="95"/>
      <c r="EW366" s="95"/>
      <c r="EX366" s="95"/>
      <c r="EY366" s="95"/>
      <c r="EZ366" s="95"/>
      <c r="FA366" s="95"/>
      <c r="FB366" s="95"/>
      <c r="FC366" s="95"/>
      <c r="FD366" s="95"/>
      <c r="FE366" s="95"/>
      <c r="FF366" s="95"/>
      <c r="FG366" s="95"/>
      <c r="FH366" s="95"/>
      <c r="FI366" s="95"/>
      <c r="FJ366" s="95"/>
    </row>
    <row r="367" spans="1:166" s="43" customFormat="1" ht="51" x14ac:dyDescent="0.3">
      <c r="A367" s="104"/>
      <c r="B367" s="103"/>
      <c r="C367" s="104"/>
      <c r="D367" s="102">
        <v>203</v>
      </c>
      <c r="E367" s="10" t="s">
        <v>50</v>
      </c>
      <c r="F367" s="16">
        <v>58</v>
      </c>
      <c r="G367" s="109">
        <v>83.155000000000001</v>
      </c>
      <c r="H367" s="104"/>
      <c r="I367" s="104"/>
      <c r="J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c r="AY367" s="95"/>
      <c r="AZ367" s="95"/>
      <c r="BA367" s="95"/>
      <c r="BB367" s="95"/>
      <c r="BC367" s="95"/>
      <c r="BD367" s="95"/>
      <c r="BE367" s="95"/>
      <c r="BF367" s="95"/>
      <c r="BG367" s="95"/>
      <c r="BH367" s="95"/>
      <c r="BI367" s="95"/>
      <c r="BJ367" s="95"/>
      <c r="BK367" s="95"/>
      <c r="BL367" s="95"/>
      <c r="BM367" s="95"/>
      <c r="BN367" s="95"/>
      <c r="BO367" s="95"/>
      <c r="BP367" s="95"/>
      <c r="BQ367" s="95"/>
      <c r="BR367" s="95"/>
      <c r="BS367" s="95"/>
      <c r="BT367" s="95"/>
      <c r="BU367" s="95"/>
      <c r="BV367" s="95"/>
      <c r="BW367" s="95"/>
      <c r="BX367" s="95"/>
      <c r="BY367" s="95"/>
      <c r="BZ367" s="95"/>
      <c r="CA367" s="95"/>
      <c r="CB367" s="95"/>
      <c r="CC367" s="95"/>
      <c r="CD367" s="95"/>
      <c r="CE367" s="95"/>
      <c r="CF367" s="95"/>
      <c r="CG367" s="95"/>
      <c r="CH367" s="95"/>
      <c r="CI367" s="95"/>
      <c r="CJ367" s="95"/>
      <c r="CK367" s="95"/>
      <c r="CL367" s="95"/>
      <c r="CM367" s="95"/>
      <c r="CN367" s="95"/>
      <c r="CO367" s="95"/>
      <c r="CP367" s="95"/>
      <c r="CQ367" s="95"/>
      <c r="CR367" s="95"/>
      <c r="CS367" s="95"/>
      <c r="CT367" s="95"/>
      <c r="CU367" s="95"/>
      <c r="CV367" s="95"/>
      <c r="CW367" s="95"/>
      <c r="CX367" s="95"/>
      <c r="CY367" s="95"/>
      <c r="CZ367" s="95"/>
      <c r="DA367" s="95"/>
      <c r="DB367" s="95"/>
      <c r="DC367" s="95"/>
      <c r="DD367" s="95"/>
      <c r="DE367" s="95"/>
      <c r="DF367" s="95"/>
      <c r="DG367" s="95"/>
      <c r="DH367" s="95"/>
      <c r="DI367" s="95"/>
      <c r="DJ367" s="95"/>
      <c r="DK367" s="95"/>
      <c r="DL367" s="95"/>
      <c r="DM367" s="95"/>
      <c r="DN367" s="95"/>
      <c r="DO367" s="95"/>
      <c r="DP367" s="95"/>
      <c r="DQ367" s="95"/>
      <c r="DR367" s="95"/>
      <c r="DS367" s="95"/>
      <c r="DT367" s="95"/>
      <c r="DU367" s="95"/>
      <c r="DV367" s="95"/>
      <c r="DW367" s="95"/>
      <c r="DX367" s="95"/>
      <c r="DY367" s="95"/>
      <c r="DZ367" s="95"/>
      <c r="EA367" s="95"/>
      <c r="EB367" s="95"/>
      <c r="EC367" s="95"/>
      <c r="ED367" s="95"/>
      <c r="EE367" s="95"/>
      <c r="EF367" s="95"/>
      <c r="EG367" s="95"/>
      <c r="EH367" s="95"/>
      <c r="EI367" s="95"/>
      <c r="EJ367" s="95"/>
      <c r="EK367" s="95"/>
      <c r="EL367" s="95"/>
      <c r="EM367" s="95"/>
      <c r="EN367" s="95"/>
      <c r="EO367" s="95"/>
      <c r="EP367" s="95"/>
      <c r="EQ367" s="95"/>
      <c r="ER367" s="95"/>
      <c r="ES367" s="95"/>
      <c r="ET367" s="95"/>
      <c r="EU367" s="95"/>
      <c r="EV367" s="95"/>
      <c r="EW367" s="95"/>
      <c r="EX367" s="95"/>
      <c r="EY367" s="95"/>
      <c r="EZ367" s="95"/>
      <c r="FA367" s="95"/>
      <c r="FB367" s="95"/>
      <c r="FC367" s="95"/>
      <c r="FD367" s="95"/>
      <c r="FE367" s="95"/>
      <c r="FF367" s="95"/>
      <c r="FG367" s="95"/>
      <c r="FH367" s="95"/>
      <c r="FI367" s="95"/>
      <c r="FJ367" s="95"/>
    </row>
    <row r="368" spans="1:166" s="43" customFormat="1" ht="51" x14ac:dyDescent="0.3">
      <c r="A368" s="104"/>
      <c r="B368" s="103"/>
      <c r="C368" s="104"/>
      <c r="D368" s="102">
        <v>204</v>
      </c>
      <c r="E368" s="10" t="s">
        <v>810</v>
      </c>
      <c r="F368" s="16">
        <v>120</v>
      </c>
      <c r="G368" s="109">
        <v>83.110000000000014</v>
      </c>
      <c r="H368" s="104"/>
      <c r="I368" s="104"/>
      <c r="J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c r="AY368" s="95"/>
      <c r="AZ368" s="95"/>
      <c r="BA368" s="95"/>
      <c r="BB368" s="95"/>
      <c r="BC368" s="95"/>
      <c r="BD368" s="95"/>
      <c r="BE368" s="95"/>
      <c r="BF368" s="95"/>
      <c r="BG368" s="95"/>
      <c r="BH368" s="95"/>
      <c r="BI368" s="95"/>
      <c r="BJ368" s="95"/>
      <c r="BK368" s="95"/>
      <c r="BL368" s="95"/>
      <c r="BM368" s="95"/>
      <c r="BN368" s="95"/>
      <c r="BO368" s="95"/>
      <c r="BP368" s="95"/>
      <c r="BQ368" s="95"/>
      <c r="BR368" s="95"/>
      <c r="BS368" s="95"/>
      <c r="BT368" s="95"/>
      <c r="BU368" s="95"/>
      <c r="BV368" s="95"/>
      <c r="BW368" s="95"/>
      <c r="BX368" s="95"/>
      <c r="BY368" s="95"/>
      <c r="BZ368" s="95"/>
      <c r="CA368" s="95"/>
      <c r="CB368" s="95"/>
      <c r="CC368" s="95"/>
      <c r="CD368" s="95"/>
      <c r="CE368" s="95"/>
      <c r="CF368" s="95"/>
      <c r="CG368" s="95"/>
      <c r="CH368" s="95"/>
      <c r="CI368" s="95"/>
      <c r="CJ368" s="95"/>
      <c r="CK368" s="95"/>
      <c r="CL368" s="95"/>
      <c r="CM368" s="95"/>
      <c r="CN368" s="95"/>
      <c r="CO368" s="95"/>
      <c r="CP368" s="95"/>
      <c r="CQ368" s="95"/>
      <c r="CR368" s="95"/>
      <c r="CS368" s="95"/>
      <c r="CT368" s="95"/>
      <c r="CU368" s="95"/>
      <c r="CV368" s="95"/>
      <c r="CW368" s="95"/>
      <c r="CX368" s="95"/>
      <c r="CY368" s="95"/>
      <c r="CZ368" s="95"/>
      <c r="DA368" s="95"/>
      <c r="DB368" s="95"/>
      <c r="DC368" s="95"/>
      <c r="DD368" s="95"/>
      <c r="DE368" s="95"/>
      <c r="DF368" s="95"/>
      <c r="DG368" s="95"/>
      <c r="DH368" s="95"/>
      <c r="DI368" s="95"/>
      <c r="DJ368" s="95"/>
      <c r="DK368" s="95"/>
      <c r="DL368" s="95"/>
      <c r="DM368" s="95"/>
      <c r="DN368" s="95"/>
      <c r="DO368" s="95"/>
      <c r="DP368" s="95"/>
      <c r="DQ368" s="95"/>
      <c r="DR368" s="95"/>
      <c r="DS368" s="95"/>
      <c r="DT368" s="95"/>
      <c r="DU368" s="95"/>
      <c r="DV368" s="95"/>
      <c r="DW368" s="95"/>
      <c r="DX368" s="95"/>
      <c r="DY368" s="95"/>
      <c r="DZ368" s="95"/>
      <c r="EA368" s="95"/>
      <c r="EB368" s="95"/>
      <c r="EC368" s="95"/>
      <c r="ED368" s="95"/>
      <c r="EE368" s="95"/>
      <c r="EF368" s="95"/>
      <c r="EG368" s="95"/>
      <c r="EH368" s="95"/>
      <c r="EI368" s="95"/>
      <c r="EJ368" s="95"/>
      <c r="EK368" s="95"/>
      <c r="EL368" s="95"/>
      <c r="EM368" s="95"/>
      <c r="EN368" s="95"/>
      <c r="EO368" s="95"/>
      <c r="EP368" s="95"/>
      <c r="EQ368" s="95"/>
      <c r="ER368" s="95"/>
      <c r="ES368" s="95"/>
      <c r="ET368" s="95"/>
      <c r="EU368" s="95"/>
      <c r="EV368" s="95"/>
      <c r="EW368" s="95"/>
      <c r="EX368" s="95"/>
      <c r="EY368" s="95"/>
      <c r="EZ368" s="95"/>
      <c r="FA368" s="95"/>
      <c r="FB368" s="95"/>
      <c r="FC368" s="95"/>
      <c r="FD368" s="95"/>
      <c r="FE368" s="95"/>
      <c r="FF368" s="95"/>
      <c r="FG368" s="95"/>
      <c r="FH368" s="95"/>
      <c r="FI368" s="95"/>
      <c r="FJ368" s="95"/>
    </row>
    <row r="369" spans="1:166" s="43" customFormat="1" ht="40.799999999999997" x14ac:dyDescent="0.3">
      <c r="A369" s="104"/>
      <c r="B369" s="103"/>
      <c r="C369" s="104"/>
      <c r="D369" s="102">
        <v>205</v>
      </c>
      <c r="E369" s="10" t="s">
        <v>786</v>
      </c>
      <c r="F369" s="16">
        <v>14</v>
      </c>
      <c r="G369" s="109">
        <v>83.108372093023249</v>
      </c>
      <c r="H369" s="104"/>
      <c r="I369" s="104"/>
      <c r="J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c r="AY369" s="95"/>
      <c r="AZ369" s="95"/>
      <c r="BA369" s="95"/>
      <c r="BB369" s="95"/>
      <c r="BC369" s="95"/>
      <c r="BD369" s="95"/>
      <c r="BE369" s="95"/>
      <c r="BF369" s="95"/>
      <c r="BG369" s="95"/>
      <c r="BH369" s="95"/>
      <c r="BI369" s="95"/>
      <c r="BJ369" s="95"/>
      <c r="BK369" s="95"/>
      <c r="BL369" s="95"/>
      <c r="BM369" s="95"/>
      <c r="BN369" s="95"/>
      <c r="BO369" s="95"/>
      <c r="BP369" s="95"/>
      <c r="BQ369" s="95"/>
      <c r="BR369" s="95"/>
      <c r="BS369" s="95"/>
      <c r="BT369" s="95"/>
      <c r="BU369" s="95"/>
      <c r="BV369" s="95"/>
      <c r="BW369" s="95"/>
      <c r="BX369" s="95"/>
      <c r="BY369" s="95"/>
      <c r="BZ369" s="95"/>
      <c r="CA369" s="95"/>
      <c r="CB369" s="95"/>
      <c r="CC369" s="95"/>
      <c r="CD369" s="95"/>
      <c r="CE369" s="95"/>
      <c r="CF369" s="95"/>
      <c r="CG369" s="95"/>
      <c r="CH369" s="95"/>
      <c r="CI369" s="95"/>
      <c r="CJ369" s="95"/>
      <c r="CK369" s="95"/>
      <c r="CL369" s="95"/>
      <c r="CM369" s="95"/>
      <c r="CN369" s="95"/>
      <c r="CO369" s="95"/>
      <c r="CP369" s="95"/>
      <c r="CQ369" s="95"/>
      <c r="CR369" s="95"/>
      <c r="CS369" s="95"/>
      <c r="CT369" s="95"/>
      <c r="CU369" s="95"/>
      <c r="CV369" s="95"/>
      <c r="CW369" s="95"/>
      <c r="CX369" s="95"/>
      <c r="CY369" s="95"/>
      <c r="CZ369" s="95"/>
      <c r="DA369" s="95"/>
      <c r="DB369" s="95"/>
      <c r="DC369" s="95"/>
      <c r="DD369" s="95"/>
      <c r="DE369" s="95"/>
      <c r="DF369" s="95"/>
      <c r="DG369" s="95"/>
      <c r="DH369" s="95"/>
      <c r="DI369" s="95"/>
      <c r="DJ369" s="95"/>
      <c r="DK369" s="95"/>
      <c r="DL369" s="95"/>
      <c r="DM369" s="95"/>
      <c r="DN369" s="95"/>
      <c r="DO369" s="95"/>
      <c r="DP369" s="95"/>
      <c r="DQ369" s="95"/>
      <c r="DR369" s="95"/>
      <c r="DS369" s="95"/>
      <c r="DT369" s="95"/>
      <c r="DU369" s="95"/>
      <c r="DV369" s="95"/>
      <c r="DW369" s="95"/>
      <c r="DX369" s="95"/>
      <c r="DY369" s="95"/>
      <c r="DZ369" s="95"/>
      <c r="EA369" s="95"/>
      <c r="EB369" s="95"/>
      <c r="EC369" s="95"/>
      <c r="ED369" s="95"/>
      <c r="EE369" s="95"/>
      <c r="EF369" s="95"/>
      <c r="EG369" s="95"/>
      <c r="EH369" s="95"/>
      <c r="EI369" s="95"/>
      <c r="EJ369" s="95"/>
      <c r="EK369" s="95"/>
      <c r="EL369" s="95"/>
      <c r="EM369" s="95"/>
      <c r="EN369" s="95"/>
      <c r="EO369" s="95"/>
      <c r="EP369" s="95"/>
      <c r="EQ369" s="95"/>
      <c r="ER369" s="95"/>
      <c r="ES369" s="95"/>
      <c r="ET369" s="95"/>
      <c r="EU369" s="95"/>
      <c r="EV369" s="95"/>
      <c r="EW369" s="95"/>
      <c r="EX369" s="95"/>
      <c r="EY369" s="95"/>
      <c r="EZ369" s="95"/>
      <c r="FA369" s="95"/>
      <c r="FB369" s="95"/>
      <c r="FC369" s="95"/>
      <c r="FD369" s="95"/>
      <c r="FE369" s="95"/>
      <c r="FF369" s="95"/>
      <c r="FG369" s="95"/>
      <c r="FH369" s="95"/>
      <c r="FI369" s="95"/>
      <c r="FJ369" s="95"/>
    </row>
    <row r="370" spans="1:166" s="43" customFormat="1" ht="51" x14ac:dyDescent="0.3">
      <c r="A370" s="104"/>
      <c r="B370" s="103"/>
      <c r="C370" s="104"/>
      <c r="D370" s="102">
        <v>206</v>
      </c>
      <c r="E370" s="10" t="s">
        <v>22</v>
      </c>
      <c r="F370" s="16">
        <v>25</v>
      </c>
      <c r="G370" s="109">
        <v>83.091111111111104</v>
      </c>
      <c r="H370" s="104"/>
      <c r="I370" s="104"/>
      <c r="J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c r="AY370" s="95"/>
      <c r="AZ370" s="95"/>
      <c r="BA370" s="95"/>
      <c r="BB370" s="95"/>
      <c r="BC370" s="95"/>
      <c r="BD370" s="95"/>
      <c r="BE370" s="95"/>
      <c r="BF370" s="95"/>
      <c r="BG370" s="95"/>
      <c r="BH370" s="95"/>
      <c r="BI370" s="95"/>
      <c r="BJ370" s="95"/>
      <c r="BK370" s="95"/>
      <c r="BL370" s="95"/>
      <c r="BM370" s="95"/>
      <c r="BN370" s="95"/>
      <c r="BO370" s="95"/>
      <c r="BP370" s="95"/>
      <c r="BQ370" s="95"/>
      <c r="BR370" s="95"/>
      <c r="BS370" s="95"/>
      <c r="BT370" s="95"/>
      <c r="BU370" s="95"/>
      <c r="BV370" s="95"/>
      <c r="BW370" s="95"/>
      <c r="BX370" s="95"/>
      <c r="BY370" s="95"/>
      <c r="BZ370" s="95"/>
      <c r="CA370" s="95"/>
      <c r="CB370" s="95"/>
      <c r="CC370" s="95"/>
      <c r="CD370" s="95"/>
      <c r="CE370" s="95"/>
      <c r="CF370" s="95"/>
      <c r="CG370" s="95"/>
      <c r="CH370" s="95"/>
      <c r="CI370" s="95"/>
      <c r="CJ370" s="95"/>
      <c r="CK370" s="95"/>
      <c r="CL370" s="95"/>
      <c r="CM370" s="95"/>
      <c r="CN370" s="95"/>
      <c r="CO370" s="95"/>
      <c r="CP370" s="95"/>
      <c r="CQ370" s="95"/>
      <c r="CR370" s="95"/>
      <c r="CS370" s="95"/>
      <c r="CT370" s="95"/>
      <c r="CU370" s="95"/>
      <c r="CV370" s="95"/>
      <c r="CW370" s="95"/>
      <c r="CX370" s="95"/>
      <c r="CY370" s="95"/>
      <c r="CZ370" s="95"/>
      <c r="DA370" s="95"/>
      <c r="DB370" s="95"/>
      <c r="DC370" s="95"/>
      <c r="DD370" s="95"/>
      <c r="DE370" s="95"/>
      <c r="DF370" s="95"/>
      <c r="DG370" s="95"/>
      <c r="DH370" s="95"/>
      <c r="DI370" s="95"/>
      <c r="DJ370" s="95"/>
      <c r="DK370" s="95"/>
      <c r="DL370" s="95"/>
      <c r="DM370" s="95"/>
      <c r="DN370" s="95"/>
      <c r="DO370" s="95"/>
      <c r="DP370" s="95"/>
      <c r="DQ370" s="95"/>
      <c r="DR370" s="95"/>
      <c r="DS370" s="95"/>
      <c r="DT370" s="95"/>
      <c r="DU370" s="95"/>
      <c r="DV370" s="95"/>
      <c r="DW370" s="95"/>
      <c r="DX370" s="95"/>
      <c r="DY370" s="95"/>
      <c r="DZ370" s="95"/>
      <c r="EA370" s="95"/>
      <c r="EB370" s="95"/>
      <c r="EC370" s="95"/>
      <c r="ED370" s="95"/>
      <c r="EE370" s="95"/>
      <c r="EF370" s="95"/>
      <c r="EG370" s="95"/>
      <c r="EH370" s="95"/>
      <c r="EI370" s="95"/>
      <c r="EJ370" s="95"/>
      <c r="EK370" s="95"/>
      <c r="EL370" s="95"/>
      <c r="EM370" s="95"/>
      <c r="EN370" s="95"/>
      <c r="EO370" s="95"/>
      <c r="EP370" s="95"/>
      <c r="EQ370" s="95"/>
      <c r="ER370" s="95"/>
      <c r="ES370" s="95"/>
      <c r="ET370" s="95"/>
      <c r="EU370" s="95"/>
      <c r="EV370" s="95"/>
      <c r="EW370" s="95"/>
      <c r="EX370" s="95"/>
      <c r="EY370" s="95"/>
      <c r="EZ370" s="95"/>
      <c r="FA370" s="95"/>
      <c r="FB370" s="95"/>
      <c r="FC370" s="95"/>
      <c r="FD370" s="95"/>
      <c r="FE370" s="95"/>
      <c r="FF370" s="95"/>
      <c r="FG370" s="95"/>
      <c r="FH370" s="95"/>
      <c r="FI370" s="95"/>
      <c r="FJ370" s="95"/>
    </row>
    <row r="371" spans="1:166" s="43" customFormat="1" ht="61.2" x14ac:dyDescent="0.3">
      <c r="A371" s="104"/>
      <c r="B371" s="103"/>
      <c r="C371" s="104"/>
      <c r="D371" s="102">
        <v>207</v>
      </c>
      <c r="E371" s="10" t="s">
        <v>791</v>
      </c>
      <c r="F371" s="16">
        <v>24</v>
      </c>
      <c r="G371" s="109">
        <v>83.07857142857145</v>
      </c>
      <c r="H371" s="104"/>
      <c r="I371" s="104"/>
      <c r="J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c r="AY371" s="95"/>
      <c r="AZ371" s="95"/>
      <c r="BA371" s="95"/>
      <c r="BB371" s="95"/>
      <c r="BC371" s="95"/>
      <c r="BD371" s="95"/>
      <c r="BE371" s="95"/>
      <c r="BF371" s="95"/>
      <c r="BG371" s="95"/>
      <c r="BH371" s="95"/>
      <c r="BI371" s="95"/>
      <c r="BJ371" s="95"/>
      <c r="BK371" s="95"/>
      <c r="BL371" s="95"/>
      <c r="BM371" s="95"/>
      <c r="BN371" s="95"/>
      <c r="BO371" s="95"/>
      <c r="BP371" s="95"/>
      <c r="BQ371" s="95"/>
      <c r="BR371" s="95"/>
      <c r="BS371" s="95"/>
      <c r="BT371" s="95"/>
      <c r="BU371" s="95"/>
      <c r="BV371" s="95"/>
      <c r="BW371" s="95"/>
      <c r="BX371" s="95"/>
      <c r="BY371" s="95"/>
      <c r="BZ371" s="95"/>
      <c r="CA371" s="95"/>
      <c r="CB371" s="95"/>
      <c r="CC371" s="95"/>
      <c r="CD371" s="95"/>
      <c r="CE371" s="95"/>
      <c r="CF371" s="95"/>
      <c r="CG371" s="95"/>
      <c r="CH371" s="95"/>
      <c r="CI371" s="95"/>
      <c r="CJ371" s="95"/>
      <c r="CK371" s="95"/>
      <c r="CL371" s="95"/>
      <c r="CM371" s="95"/>
      <c r="CN371" s="95"/>
      <c r="CO371" s="95"/>
      <c r="CP371" s="95"/>
      <c r="CQ371" s="95"/>
      <c r="CR371" s="95"/>
      <c r="CS371" s="95"/>
      <c r="CT371" s="95"/>
      <c r="CU371" s="95"/>
      <c r="CV371" s="95"/>
      <c r="CW371" s="95"/>
      <c r="CX371" s="95"/>
      <c r="CY371" s="95"/>
      <c r="CZ371" s="95"/>
      <c r="DA371" s="95"/>
      <c r="DB371" s="95"/>
      <c r="DC371" s="95"/>
      <c r="DD371" s="95"/>
      <c r="DE371" s="95"/>
      <c r="DF371" s="95"/>
      <c r="DG371" s="95"/>
      <c r="DH371" s="95"/>
      <c r="DI371" s="95"/>
      <c r="DJ371" s="95"/>
      <c r="DK371" s="95"/>
      <c r="DL371" s="95"/>
      <c r="DM371" s="95"/>
      <c r="DN371" s="95"/>
      <c r="DO371" s="95"/>
      <c r="DP371" s="95"/>
      <c r="DQ371" s="95"/>
      <c r="DR371" s="95"/>
      <c r="DS371" s="95"/>
      <c r="DT371" s="95"/>
      <c r="DU371" s="95"/>
      <c r="DV371" s="95"/>
      <c r="DW371" s="95"/>
      <c r="DX371" s="95"/>
      <c r="DY371" s="95"/>
      <c r="DZ371" s="95"/>
      <c r="EA371" s="95"/>
      <c r="EB371" s="95"/>
      <c r="EC371" s="95"/>
      <c r="ED371" s="95"/>
      <c r="EE371" s="95"/>
      <c r="EF371" s="95"/>
      <c r="EG371" s="95"/>
      <c r="EH371" s="95"/>
      <c r="EI371" s="95"/>
      <c r="EJ371" s="95"/>
      <c r="EK371" s="95"/>
      <c r="EL371" s="95"/>
      <c r="EM371" s="95"/>
      <c r="EN371" s="95"/>
      <c r="EO371" s="95"/>
      <c r="EP371" s="95"/>
      <c r="EQ371" s="95"/>
      <c r="ER371" s="95"/>
      <c r="ES371" s="95"/>
      <c r="ET371" s="95"/>
      <c r="EU371" s="95"/>
      <c r="EV371" s="95"/>
      <c r="EW371" s="95"/>
      <c r="EX371" s="95"/>
      <c r="EY371" s="95"/>
      <c r="EZ371" s="95"/>
      <c r="FA371" s="95"/>
      <c r="FB371" s="95"/>
      <c r="FC371" s="95"/>
      <c r="FD371" s="95"/>
      <c r="FE371" s="95"/>
      <c r="FF371" s="95"/>
      <c r="FG371" s="95"/>
      <c r="FH371" s="95"/>
      <c r="FI371" s="95"/>
      <c r="FJ371" s="95"/>
    </row>
    <row r="372" spans="1:166" s="43" customFormat="1" ht="30.6" x14ac:dyDescent="0.3">
      <c r="A372" s="104"/>
      <c r="B372" s="103"/>
      <c r="C372" s="104"/>
      <c r="D372" s="102">
        <v>208</v>
      </c>
      <c r="E372" s="10" t="s">
        <v>119</v>
      </c>
      <c r="F372" s="16">
        <v>146</v>
      </c>
      <c r="G372" s="109">
        <v>83.001566265060248</v>
      </c>
      <c r="H372" s="104"/>
      <c r="I372" s="104"/>
      <c r="J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c r="AY372" s="95"/>
      <c r="AZ372" s="95"/>
      <c r="BA372" s="95"/>
      <c r="BB372" s="95"/>
      <c r="BC372" s="95"/>
      <c r="BD372" s="95"/>
      <c r="BE372" s="95"/>
      <c r="BF372" s="95"/>
      <c r="BG372" s="95"/>
      <c r="BH372" s="95"/>
      <c r="BI372" s="95"/>
      <c r="BJ372" s="95"/>
      <c r="BK372" s="95"/>
      <c r="BL372" s="95"/>
      <c r="BM372" s="95"/>
      <c r="BN372" s="95"/>
      <c r="BO372" s="95"/>
      <c r="BP372" s="95"/>
      <c r="BQ372" s="95"/>
      <c r="BR372" s="95"/>
      <c r="BS372" s="95"/>
      <c r="BT372" s="95"/>
      <c r="BU372" s="95"/>
      <c r="BV372" s="95"/>
      <c r="BW372" s="95"/>
      <c r="BX372" s="95"/>
      <c r="BY372" s="95"/>
      <c r="BZ372" s="95"/>
      <c r="CA372" s="95"/>
      <c r="CB372" s="95"/>
      <c r="CC372" s="95"/>
      <c r="CD372" s="95"/>
      <c r="CE372" s="95"/>
      <c r="CF372" s="95"/>
      <c r="CG372" s="95"/>
      <c r="CH372" s="95"/>
      <c r="CI372" s="95"/>
      <c r="CJ372" s="95"/>
      <c r="CK372" s="95"/>
      <c r="CL372" s="95"/>
      <c r="CM372" s="95"/>
      <c r="CN372" s="95"/>
      <c r="CO372" s="95"/>
      <c r="CP372" s="95"/>
      <c r="CQ372" s="95"/>
      <c r="CR372" s="95"/>
      <c r="CS372" s="95"/>
      <c r="CT372" s="95"/>
      <c r="CU372" s="95"/>
      <c r="CV372" s="95"/>
      <c r="CW372" s="95"/>
      <c r="CX372" s="95"/>
      <c r="CY372" s="95"/>
      <c r="CZ372" s="95"/>
      <c r="DA372" s="95"/>
      <c r="DB372" s="95"/>
      <c r="DC372" s="95"/>
      <c r="DD372" s="95"/>
      <c r="DE372" s="95"/>
      <c r="DF372" s="95"/>
      <c r="DG372" s="95"/>
      <c r="DH372" s="95"/>
      <c r="DI372" s="95"/>
      <c r="DJ372" s="95"/>
      <c r="DK372" s="95"/>
      <c r="DL372" s="95"/>
      <c r="DM372" s="95"/>
      <c r="DN372" s="95"/>
      <c r="DO372" s="95"/>
      <c r="DP372" s="95"/>
      <c r="DQ372" s="95"/>
      <c r="DR372" s="95"/>
      <c r="DS372" s="95"/>
      <c r="DT372" s="95"/>
      <c r="DU372" s="95"/>
      <c r="DV372" s="95"/>
      <c r="DW372" s="95"/>
      <c r="DX372" s="95"/>
      <c r="DY372" s="95"/>
      <c r="DZ372" s="95"/>
      <c r="EA372" s="95"/>
      <c r="EB372" s="95"/>
      <c r="EC372" s="95"/>
      <c r="ED372" s="95"/>
      <c r="EE372" s="95"/>
      <c r="EF372" s="95"/>
      <c r="EG372" s="95"/>
      <c r="EH372" s="95"/>
      <c r="EI372" s="95"/>
      <c r="EJ372" s="95"/>
      <c r="EK372" s="95"/>
      <c r="EL372" s="95"/>
      <c r="EM372" s="95"/>
      <c r="EN372" s="95"/>
      <c r="EO372" s="95"/>
      <c r="EP372" s="95"/>
      <c r="EQ372" s="95"/>
      <c r="ER372" s="95"/>
      <c r="ES372" s="95"/>
      <c r="ET372" s="95"/>
      <c r="EU372" s="95"/>
      <c r="EV372" s="95"/>
      <c r="EW372" s="95"/>
      <c r="EX372" s="95"/>
      <c r="EY372" s="95"/>
      <c r="EZ372" s="95"/>
      <c r="FA372" s="95"/>
      <c r="FB372" s="95"/>
      <c r="FC372" s="95"/>
      <c r="FD372" s="95"/>
      <c r="FE372" s="95"/>
      <c r="FF372" s="95"/>
      <c r="FG372" s="95"/>
      <c r="FH372" s="95"/>
      <c r="FI372" s="95"/>
      <c r="FJ372" s="95"/>
    </row>
    <row r="373" spans="1:166" s="43" customFormat="1" ht="30.6" x14ac:dyDescent="0.3">
      <c r="A373" s="104"/>
      <c r="B373" s="103"/>
      <c r="C373" s="104"/>
      <c r="D373" s="102">
        <v>209</v>
      </c>
      <c r="E373" s="10" t="s">
        <v>90</v>
      </c>
      <c r="F373" s="16">
        <v>111</v>
      </c>
      <c r="G373" s="109">
        <v>82.984554455445547</v>
      </c>
      <c r="H373" s="104"/>
      <c r="I373" s="104"/>
      <c r="J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c r="BJ373" s="95"/>
      <c r="BK373" s="95"/>
      <c r="BL373" s="95"/>
      <c r="BM373" s="95"/>
      <c r="BN373" s="95"/>
      <c r="BO373" s="95"/>
      <c r="BP373" s="95"/>
      <c r="BQ373" s="95"/>
      <c r="BR373" s="95"/>
      <c r="BS373" s="95"/>
      <c r="BT373" s="95"/>
      <c r="BU373" s="95"/>
      <c r="BV373" s="95"/>
      <c r="BW373" s="95"/>
      <c r="BX373" s="95"/>
      <c r="BY373" s="95"/>
      <c r="BZ373" s="95"/>
      <c r="CA373" s="95"/>
      <c r="CB373" s="95"/>
      <c r="CC373" s="95"/>
      <c r="CD373" s="95"/>
      <c r="CE373" s="95"/>
      <c r="CF373" s="95"/>
      <c r="CG373" s="95"/>
      <c r="CH373" s="95"/>
      <c r="CI373" s="95"/>
      <c r="CJ373" s="95"/>
      <c r="CK373" s="95"/>
      <c r="CL373" s="95"/>
      <c r="CM373" s="95"/>
      <c r="CN373" s="95"/>
      <c r="CO373" s="95"/>
      <c r="CP373" s="95"/>
      <c r="CQ373" s="95"/>
      <c r="CR373" s="95"/>
      <c r="CS373" s="95"/>
      <c r="CT373" s="95"/>
      <c r="CU373" s="95"/>
      <c r="CV373" s="95"/>
      <c r="CW373" s="95"/>
      <c r="CX373" s="95"/>
      <c r="CY373" s="95"/>
      <c r="CZ373" s="95"/>
      <c r="DA373" s="95"/>
      <c r="DB373" s="95"/>
      <c r="DC373" s="95"/>
      <c r="DD373" s="95"/>
      <c r="DE373" s="95"/>
      <c r="DF373" s="95"/>
      <c r="DG373" s="95"/>
      <c r="DH373" s="95"/>
      <c r="DI373" s="95"/>
      <c r="DJ373" s="95"/>
      <c r="DK373" s="95"/>
      <c r="DL373" s="95"/>
      <c r="DM373" s="95"/>
      <c r="DN373" s="95"/>
      <c r="DO373" s="95"/>
      <c r="DP373" s="95"/>
      <c r="DQ373" s="95"/>
      <c r="DR373" s="95"/>
      <c r="DS373" s="95"/>
      <c r="DT373" s="95"/>
      <c r="DU373" s="95"/>
      <c r="DV373" s="95"/>
      <c r="DW373" s="95"/>
      <c r="DX373" s="95"/>
      <c r="DY373" s="95"/>
      <c r="DZ373" s="95"/>
      <c r="EA373" s="95"/>
      <c r="EB373" s="95"/>
      <c r="EC373" s="95"/>
      <c r="ED373" s="95"/>
      <c r="EE373" s="95"/>
      <c r="EF373" s="95"/>
      <c r="EG373" s="95"/>
      <c r="EH373" s="95"/>
      <c r="EI373" s="95"/>
      <c r="EJ373" s="95"/>
      <c r="EK373" s="95"/>
      <c r="EL373" s="95"/>
      <c r="EM373" s="95"/>
      <c r="EN373" s="95"/>
      <c r="EO373" s="95"/>
      <c r="EP373" s="95"/>
      <c r="EQ373" s="95"/>
      <c r="ER373" s="95"/>
      <c r="ES373" s="95"/>
      <c r="ET373" s="95"/>
      <c r="EU373" s="95"/>
      <c r="EV373" s="95"/>
      <c r="EW373" s="95"/>
      <c r="EX373" s="95"/>
      <c r="EY373" s="95"/>
      <c r="EZ373" s="95"/>
      <c r="FA373" s="95"/>
      <c r="FB373" s="95"/>
      <c r="FC373" s="95"/>
      <c r="FD373" s="95"/>
      <c r="FE373" s="95"/>
      <c r="FF373" s="95"/>
      <c r="FG373" s="95"/>
      <c r="FH373" s="95"/>
      <c r="FI373" s="95"/>
      <c r="FJ373" s="95"/>
    </row>
    <row r="374" spans="1:166" s="43" customFormat="1" ht="30.6" x14ac:dyDescent="0.3">
      <c r="A374" s="104"/>
      <c r="B374" s="103"/>
      <c r="C374" s="104"/>
      <c r="D374" s="102">
        <v>210</v>
      </c>
      <c r="E374" s="10" t="s">
        <v>109</v>
      </c>
      <c r="F374" s="16">
        <v>133</v>
      </c>
      <c r="G374" s="109">
        <v>82.919999999999987</v>
      </c>
      <c r="H374" s="104"/>
      <c r="I374" s="104"/>
      <c r="J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c r="AY374" s="95"/>
      <c r="AZ374" s="95"/>
      <c r="BA374" s="95"/>
      <c r="BB374" s="95"/>
      <c r="BC374" s="95"/>
      <c r="BD374" s="95"/>
      <c r="BE374" s="95"/>
      <c r="BF374" s="95"/>
      <c r="BG374" s="95"/>
      <c r="BH374" s="95"/>
      <c r="BI374" s="95"/>
      <c r="BJ374" s="95"/>
      <c r="BK374" s="95"/>
      <c r="BL374" s="95"/>
      <c r="BM374" s="95"/>
      <c r="BN374" s="95"/>
      <c r="BO374" s="95"/>
      <c r="BP374" s="95"/>
      <c r="BQ374" s="95"/>
      <c r="BR374" s="95"/>
      <c r="BS374" s="95"/>
      <c r="BT374" s="95"/>
      <c r="BU374" s="95"/>
      <c r="BV374" s="95"/>
      <c r="BW374" s="95"/>
      <c r="BX374" s="95"/>
      <c r="BY374" s="95"/>
      <c r="BZ374" s="95"/>
      <c r="CA374" s="95"/>
      <c r="CB374" s="95"/>
      <c r="CC374" s="95"/>
      <c r="CD374" s="95"/>
      <c r="CE374" s="95"/>
      <c r="CF374" s="95"/>
      <c r="CG374" s="95"/>
      <c r="CH374" s="95"/>
      <c r="CI374" s="95"/>
      <c r="CJ374" s="95"/>
      <c r="CK374" s="95"/>
      <c r="CL374" s="95"/>
      <c r="CM374" s="95"/>
      <c r="CN374" s="95"/>
      <c r="CO374" s="95"/>
      <c r="CP374" s="95"/>
      <c r="CQ374" s="95"/>
      <c r="CR374" s="95"/>
      <c r="CS374" s="95"/>
      <c r="CT374" s="95"/>
      <c r="CU374" s="95"/>
      <c r="CV374" s="95"/>
      <c r="CW374" s="95"/>
      <c r="CX374" s="95"/>
      <c r="CY374" s="95"/>
      <c r="CZ374" s="95"/>
      <c r="DA374" s="95"/>
      <c r="DB374" s="95"/>
      <c r="DC374" s="95"/>
      <c r="DD374" s="95"/>
      <c r="DE374" s="95"/>
      <c r="DF374" s="95"/>
      <c r="DG374" s="95"/>
      <c r="DH374" s="95"/>
      <c r="DI374" s="95"/>
      <c r="DJ374" s="95"/>
      <c r="DK374" s="95"/>
      <c r="DL374" s="95"/>
      <c r="DM374" s="95"/>
      <c r="DN374" s="95"/>
      <c r="DO374" s="95"/>
      <c r="DP374" s="95"/>
      <c r="DQ374" s="95"/>
      <c r="DR374" s="95"/>
      <c r="DS374" s="95"/>
      <c r="DT374" s="95"/>
      <c r="DU374" s="95"/>
      <c r="DV374" s="95"/>
      <c r="DW374" s="95"/>
      <c r="DX374" s="95"/>
      <c r="DY374" s="95"/>
      <c r="DZ374" s="95"/>
      <c r="EA374" s="95"/>
      <c r="EB374" s="95"/>
      <c r="EC374" s="95"/>
      <c r="ED374" s="95"/>
      <c r="EE374" s="95"/>
      <c r="EF374" s="95"/>
      <c r="EG374" s="95"/>
      <c r="EH374" s="95"/>
      <c r="EI374" s="95"/>
      <c r="EJ374" s="95"/>
      <c r="EK374" s="95"/>
      <c r="EL374" s="95"/>
      <c r="EM374" s="95"/>
      <c r="EN374" s="95"/>
      <c r="EO374" s="95"/>
      <c r="EP374" s="95"/>
      <c r="EQ374" s="95"/>
      <c r="ER374" s="95"/>
      <c r="ES374" s="95"/>
      <c r="ET374" s="95"/>
      <c r="EU374" s="95"/>
      <c r="EV374" s="95"/>
      <c r="EW374" s="95"/>
      <c r="EX374" s="95"/>
      <c r="EY374" s="95"/>
      <c r="EZ374" s="95"/>
      <c r="FA374" s="95"/>
      <c r="FB374" s="95"/>
      <c r="FC374" s="95"/>
      <c r="FD374" s="95"/>
      <c r="FE374" s="95"/>
      <c r="FF374" s="95"/>
      <c r="FG374" s="95"/>
      <c r="FH374" s="95"/>
      <c r="FI374" s="95"/>
      <c r="FJ374" s="95"/>
    </row>
    <row r="375" spans="1:166" s="43" customFormat="1" ht="51" x14ac:dyDescent="0.3">
      <c r="A375" s="104"/>
      <c r="B375" s="103"/>
      <c r="C375" s="104"/>
      <c r="D375" s="102">
        <v>211</v>
      </c>
      <c r="E375" s="10" t="s">
        <v>57</v>
      </c>
      <c r="F375" s="16">
        <v>65</v>
      </c>
      <c r="G375" s="109">
        <v>82.853333333333325</v>
      </c>
      <c r="H375" s="104"/>
      <c r="I375" s="104"/>
      <c r="J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c r="AY375" s="95"/>
      <c r="AZ375" s="95"/>
      <c r="BA375" s="95"/>
      <c r="BB375" s="95"/>
      <c r="BC375" s="95"/>
      <c r="BD375" s="95"/>
      <c r="BE375" s="95"/>
      <c r="BF375" s="95"/>
      <c r="BG375" s="95"/>
      <c r="BH375" s="95"/>
      <c r="BI375" s="95"/>
      <c r="BJ375" s="95"/>
      <c r="BK375" s="95"/>
      <c r="BL375" s="95"/>
      <c r="BM375" s="95"/>
      <c r="BN375" s="95"/>
      <c r="BO375" s="95"/>
      <c r="BP375" s="95"/>
      <c r="BQ375" s="95"/>
      <c r="BR375" s="95"/>
      <c r="BS375" s="95"/>
      <c r="BT375" s="95"/>
      <c r="BU375" s="95"/>
      <c r="BV375" s="95"/>
      <c r="BW375" s="95"/>
      <c r="BX375" s="95"/>
      <c r="BY375" s="95"/>
      <c r="BZ375" s="95"/>
      <c r="CA375" s="95"/>
      <c r="CB375" s="95"/>
      <c r="CC375" s="95"/>
      <c r="CD375" s="95"/>
      <c r="CE375" s="95"/>
      <c r="CF375" s="95"/>
      <c r="CG375" s="95"/>
      <c r="CH375" s="95"/>
      <c r="CI375" s="95"/>
      <c r="CJ375" s="95"/>
      <c r="CK375" s="95"/>
      <c r="CL375" s="95"/>
      <c r="CM375" s="95"/>
      <c r="CN375" s="95"/>
      <c r="CO375" s="95"/>
      <c r="CP375" s="95"/>
      <c r="CQ375" s="95"/>
      <c r="CR375" s="95"/>
      <c r="CS375" s="95"/>
      <c r="CT375" s="95"/>
      <c r="CU375" s="95"/>
      <c r="CV375" s="95"/>
      <c r="CW375" s="95"/>
      <c r="CX375" s="95"/>
      <c r="CY375" s="95"/>
      <c r="CZ375" s="95"/>
      <c r="DA375" s="95"/>
      <c r="DB375" s="95"/>
      <c r="DC375" s="95"/>
      <c r="DD375" s="95"/>
      <c r="DE375" s="95"/>
      <c r="DF375" s="95"/>
      <c r="DG375" s="95"/>
      <c r="DH375" s="95"/>
      <c r="DI375" s="95"/>
      <c r="DJ375" s="95"/>
      <c r="DK375" s="95"/>
      <c r="DL375" s="95"/>
      <c r="DM375" s="95"/>
      <c r="DN375" s="95"/>
      <c r="DO375" s="95"/>
      <c r="DP375" s="95"/>
      <c r="DQ375" s="95"/>
      <c r="DR375" s="95"/>
      <c r="DS375" s="95"/>
      <c r="DT375" s="95"/>
      <c r="DU375" s="95"/>
      <c r="DV375" s="95"/>
      <c r="DW375" s="95"/>
      <c r="DX375" s="95"/>
      <c r="DY375" s="95"/>
      <c r="DZ375" s="95"/>
      <c r="EA375" s="95"/>
      <c r="EB375" s="95"/>
      <c r="EC375" s="95"/>
      <c r="ED375" s="95"/>
      <c r="EE375" s="95"/>
      <c r="EF375" s="95"/>
      <c r="EG375" s="95"/>
      <c r="EH375" s="95"/>
      <c r="EI375" s="95"/>
      <c r="EJ375" s="95"/>
      <c r="EK375" s="95"/>
      <c r="EL375" s="95"/>
      <c r="EM375" s="95"/>
      <c r="EN375" s="95"/>
      <c r="EO375" s="95"/>
      <c r="EP375" s="95"/>
      <c r="EQ375" s="95"/>
      <c r="ER375" s="95"/>
      <c r="ES375" s="95"/>
      <c r="ET375" s="95"/>
      <c r="EU375" s="95"/>
      <c r="EV375" s="95"/>
      <c r="EW375" s="95"/>
      <c r="EX375" s="95"/>
      <c r="EY375" s="95"/>
      <c r="EZ375" s="95"/>
      <c r="FA375" s="95"/>
      <c r="FB375" s="95"/>
      <c r="FC375" s="95"/>
      <c r="FD375" s="95"/>
      <c r="FE375" s="95"/>
      <c r="FF375" s="95"/>
      <c r="FG375" s="95"/>
      <c r="FH375" s="95"/>
      <c r="FI375" s="95"/>
      <c r="FJ375" s="95"/>
    </row>
    <row r="376" spans="1:166" s="43" customFormat="1" ht="51" x14ac:dyDescent="0.3">
      <c r="A376" s="104"/>
      <c r="B376" s="103"/>
      <c r="C376" s="104"/>
      <c r="D376" s="102">
        <v>212</v>
      </c>
      <c r="E376" s="10" t="s">
        <v>48</v>
      </c>
      <c r="F376" s="16">
        <v>56</v>
      </c>
      <c r="G376" s="109">
        <v>82.822857142857146</v>
      </c>
      <c r="H376" s="104"/>
      <c r="I376" s="104"/>
      <c r="J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5"/>
      <c r="AZ376" s="95"/>
      <c r="BA376" s="95"/>
      <c r="BB376" s="95"/>
      <c r="BC376" s="95"/>
      <c r="BD376" s="95"/>
      <c r="BE376" s="95"/>
      <c r="BF376" s="95"/>
      <c r="BG376" s="95"/>
      <c r="BH376" s="95"/>
      <c r="BI376" s="95"/>
      <c r="BJ376" s="95"/>
      <c r="BK376" s="95"/>
      <c r="BL376" s="95"/>
      <c r="BM376" s="95"/>
      <c r="BN376" s="95"/>
      <c r="BO376" s="95"/>
      <c r="BP376" s="95"/>
      <c r="BQ376" s="95"/>
      <c r="BR376" s="95"/>
      <c r="BS376" s="95"/>
      <c r="BT376" s="95"/>
      <c r="BU376" s="95"/>
      <c r="BV376" s="95"/>
      <c r="BW376" s="95"/>
      <c r="BX376" s="95"/>
      <c r="BY376" s="95"/>
      <c r="BZ376" s="95"/>
      <c r="CA376" s="95"/>
      <c r="CB376" s="95"/>
      <c r="CC376" s="95"/>
      <c r="CD376" s="95"/>
      <c r="CE376" s="95"/>
      <c r="CF376" s="95"/>
      <c r="CG376" s="95"/>
      <c r="CH376" s="95"/>
      <c r="CI376" s="95"/>
      <c r="CJ376" s="95"/>
      <c r="CK376" s="95"/>
      <c r="CL376" s="95"/>
      <c r="CM376" s="95"/>
      <c r="CN376" s="95"/>
      <c r="CO376" s="95"/>
      <c r="CP376" s="95"/>
      <c r="CQ376" s="95"/>
      <c r="CR376" s="95"/>
      <c r="CS376" s="95"/>
      <c r="CT376" s="95"/>
      <c r="CU376" s="95"/>
      <c r="CV376" s="95"/>
      <c r="CW376" s="95"/>
      <c r="CX376" s="95"/>
      <c r="CY376" s="95"/>
      <c r="CZ376" s="95"/>
      <c r="DA376" s="95"/>
      <c r="DB376" s="95"/>
      <c r="DC376" s="95"/>
      <c r="DD376" s="95"/>
      <c r="DE376" s="95"/>
      <c r="DF376" s="95"/>
      <c r="DG376" s="95"/>
      <c r="DH376" s="95"/>
      <c r="DI376" s="95"/>
      <c r="DJ376" s="95"/>
      <c r="DK376" s="95"/>
      <c r="DL376" s="95"/>
      <c r="DM376" s="95"/>
      <c r="DN376" s="95"/>
      <c r="DO376" s="95"/>
      <c r="DP376" s="95"/>
      <c r="DQ376" s="95"/>
      <c r="DR376" s="95"/>
      <c r="DS376" s="95"/>
      <c r="DT376" s="95"/>
      <c r="DU376" s="95"/>
      <c r="DV376" s="95"/>
      <c r="DW376" s="95"/>
      <c r="DX376" s="95"/>
      <c r="DY376" s="95"/>
      <c r="DZ376" s="95"/>
      <c r="EA376" s="95"/>
      <c r="EB376" s="95"/>
      <c r="EC376" s="95"/>
      <c r="ED376" s="95"/>
      <c r="EE376" s="95"/>
      <c r="EF376" s="95"/>
      <c r="EG376" s="95"/>
      <c r="EH376" s="95"/>
      <c r="EI376" s="95"/>
      <c r="EJ376" s="95"/>
      <c r="EK376" s="95"/>
      <c r="EL376" s="95"/>
      <c r="EM376" s="95"/>
      <c r="EN376" s="95"/>
      <c r="EO376" s="95"/>
      <c r="EP376" s="95"/>
      <c r="EQ376" s="95"/>
      <c r="ER376" s="95"/>
      <c r="ES376" s="95"/>
      <c r="ET376" s="95"/>
      <c r="EU376" s="95"/>
      <c r="EV376" s="95"/>
      <c r="EW376" s="95"/>
      <c r="EX376" s="95"/>
      <c r="EY376" s="95"/>
      <c r="EZ376" s="95"/>
      <c r="FA376" s="95"/>
      <c r="FB376" s="95"/>
      <c r="FC376" s="95"/>
      <c r="FD376" s="95"/>
      <c r="FE376" s="95"/>
      <c r="FF376" s="95"/>
      <c r="FG376" s="95"/>
      <c r="FH376" s="95"/>
      <c r="FI376" s="95"/>
      <c r="FJ376" s="95"/>
    </row>
    <row r="377" spans="1:166" s="43" customFormat="1" ht="30.6" x14ac:dyDescent="0.3">
      <c r="A377" s="104"/>
      <c r="B377" s="103"/>
      <c r="C377" s="104"/>
      <c r="D377" s="102">
        <v>213</v>
      </c>
      <c r="E377" s="10" t="s">
        <v>122</v>
      </c>
      <c r="F377" s="16">
        <v>151</v>
      </c>
      <c r="G377" s="109">
        <v>82.64784313725491</v>
      </c>
      <c r="H377" s="104"/>
      <c r="I377" s="104"/>
      <c r="J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5"/>
      <c r="AZ377" s="95"/>
      <c r="BA377" s="95"/>
      <c r="BB377" s="95"/>
      <c r="BC377" s="95"/>
      <c r="BD377" s="95"/>
      <c r="BE377" s="95"/>
      <c r="BF377" s="95"/>
      <c r="BG377" s="95"/>
      <c r="BH377" s="95"/>
      <c r="BI377" s="95"/>
      <c r="BJ377" s="95"/>
      <c r="BK377" s="95"/>
      <c r="BL377" s="95"/>
      <c r="BM377" s="95"/>
      <c r="BN377" s="95"/>
      <c r="BO377" s="95"/>
      <c r="BP377" s="95"/>
      <c r="BQ377" s="95"/>
      <c r="BR377" s="95"/>
      <c r="BS377" s="95"/>
      <c r="BT377" s="95"/>
      <c r="BU377" s="95"/>
      <c r="BV377" s="95"/>
      <c r="BW377" s="95"/>
      <c r="BX377" s="95"/>
      <c r="BY377" s="95"/>
      <c r="BZ377" s="95"/>
      <c r="CA377" s="95"/>
      <c r="CB377" s="95"/>
      <c r="CC377" s="95"/>
      <c r="CD377" s="95"/>
      <c r="CE377" s="95"/>
      <c r="CF377" s="95"/>
      <c r="CG377" s="95"/>
      <c r="CH377" s="95"/>
      <c r="CI377" s="95"/>
      <c r="CJ377" s="95"/>
      <c r="CK377" s="95"/>
      <c r="CL377" s="95"/>
      <c r="CM377" s="95"/>
      <c r="CN377" s="95"/>
      <c r="CO377" s="95"/>
      <c r="CP377" s="95"/>
      <c r="CQ377" s="95"/>
      <c r="CR377" s="95"/>
      <c r="CS377" s="95"/>
      <c r="CT377" s="95"/>
      <c r="CU377" s="95"/>
      <c r="CV377" s="95"/>
      <c r="CW377" s="95"/>
      <c r="CX377" s="95"/>
      <c r="CY377" s="95"/>
      <c r="CZ377" s="95"/>
      <c r="DA377" s="95"/>
      <c r="DB377" s="95"/>
      <c r="DC377" s="95"/>
      <c r="DD377" s="95"/>
      <c r="DE377" s="95"/>
      <c r="DF377" s="95"/>
      <c r="DG377" s="95"/>
      <c r="DH377" s="95"/>
      <c r="DI377" s="95"/>
      <c r="DJ377" s="95"/>
      <c r="DK377" s="95"/>
      <c r="DL377" s="95"/>
      <c r="DM377" s="95"/>
      <c r="DN377" s="95"/>
      <c r="DO377" s="95"/>
      <c r="DP377" s="95"/>
      <c r="DQ377" s="95"/>
      <c r="DR377" s="95"/>
      <c r="DS377" s="95"/>
      <c r="DT377" s="95"/>
      <c r="DU377" s="95"/>
      <c r="DV377" s="95"/>
      <c r="DW377" s="95"/>
      <c r="DX377" s="95"/>
      <c r="DY377" s="95"/>
      <c r="DZ377" s="95"/>
      <c r="EA377" s="95"/>
      <c r="EB377" s="95"/>
      <c r="EC377" s="95"/>
      <c r="ED377" s="95"/>
      <c r="EE377" s="95"/>
      <c r="EF377" s="95"/>
      <c r="EG377" s="95"/>
      <c r="EH377" s="95"/>
      <c r="EI377" s="95"/>
      <c r="EJ377" s="95"/>
      <c r="EK377" s="95"/>
      <c r="EL377" s="95"/>
      <c r="EM377" s="95"/>
      <c r="EN377" s="95"/>
      <c r="EO377" s="95"/>
      <c r="EP377" s="95"/>
      <c r="EQ377" s="95"/>
      <c r="ER377" s="95"/>
      <c r="ES377" s="95"/>
      <c r="ET377" s="95"/>
      <c r="EU377" s="95"/>
      <c r="EV377" s="95"/>
      <c r="EW377" s="95"/>
      <c r="EX377" s="95"/>
      <c r="EY377" s="95"/>
      <c r="EZ377" s="95"/>
      <c r="FA377" s="95"/>
      <c r="FB377" s="95"/>
      <c r="FC377" s="95"/>
      <c r="FD377" s="95"/>
      <c r="FE377" s="95"/>
      <c r="FF377" s="95"/>
      <c r="FG377" s="95"/>
      <c r="FH377" s="95"/>
      <c r="FI377" s="95"/>
      <c r="FJ377" s="95"/>
    </row>
    <row r="378" spans="1:166" s="43" customFormat="1" ht="51" x14ac:dyDescent="0.3">
      <c r="A378" s="104"/>
      <c r="B378" s="103"/>
      <c r="C378" s="104"/>
      <c r="D378" s="102">
        <v>214</v>
      </c>
      <c r="E378" s="10" t="s">
        <v>40</v>
      </c>
      <c r="F378" s="16">
        <v>48</v>
      </c>
      <c r="G378" s="109">
        <v>82.490967741935492</v>
      </c>
      <c r="H378" s="104"/>
      <c r="I378" s="104"/>
      <c r="J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5"/>
      <c r="AZ378" s="95"/>
      <c r="BA378" s="95"/>
      <c r="BB378" s="95"/>
      <c r="BC378" s="95"/>
      <c r="BD378" s="95"/>
      <c r="BE378" s="95"/>
      <c r="BF378" s="95"/>
      <c r="BG378" s="95"/>
      <c r="BH378" s="95"/>
      <c r="BI378" s="95"/>
      <c r="BJ378" s="95"/>
      <c r="BK378" s="95"/>
      <c r="BL378" s="95"/>
      <c r="BM378" s="95"/>
      <c r="BN378" s="95"/>
      <c r="BO378" s="95"/>
      <c r="BP378" s="95"/>
      <c r="BQ378" s="95"/>
      <c r="BR378" s="95"/>
      <c r="BS378" s="95"/>
      <c r="BT378" s="95"/>
      <c r="BU378" s="95"/>
      <c r="BV378" s="95"/>
      <c r="BW378" s="95"/>
      <c r="BX378" s="95"/>
      <c r="BY378" s="95"/>
      <c r="BZ378" s="95"/>
      <c r="CA378" s="95"/>
      <c r="CB378" s="95"/>
      <c r="CC378" s="95"/>
      <c r="CD378" s="95"/>
      <c r="CE378" s="95"/>
      <c r="CF378" s="95"/>
      <c r="CG378" s="95"/>
      <c r="CH378" s="95"/>
      <c r="CI378" s="95"/>
      <c r="CJ378" s="95"/>
      <c r="CK378" s="95"/>
      <c r="CL378" s="95"/>
      <c r="CM378" s="95"/>
      <c r="CN378" s="95"/>
      <c r="CO378" s="95"/>
      <c r="CP378" s="95"/>
      <c r="CQ378" s="95"/>
      <c r="CR378" s="95"/>
      <c r="CS378" s="95"/>
      <c r="CT378" s="95"/>
      <c r="CU378" s="95"/>
      <c r="CV378" s="95"/>
      <c r="CW378" s="95"/>
      <c r="CX378" s="95"/>
      <c r="CY378" s="95"/>
      <c r="CZ378" s="95"/>
      <c r="DA378" s="95"/>
      <c r="DB378" s="95"/>
      <c r="DC378" s="95"/>
      <c r="DD378" s="95"/>
      <c r="DE378" s="95"/>
      <c r="DF378" s="95"/>
      <c r="DG378" s="95"/>
      <c r="DH378" s="95"/>
      <c r="DI378" s="95"/>
      <c r="DJ378" s="95"/>
      <c r="DK378" s="95"/>
      <c r="DL378" s="95"/>
      <c r="DM378" s="95"/>
      <c r="DN378" s="95"/>
      <c r="DO378" s="95"/>
      <c r="DP378" s="95"/>
      <c r="DQ378" s="95"/>
      <c r="DR378" s="95"/>
      <c r="DS378" s="95"/>
      <c r="DT378" s="95"/>
      <c r="DU378" s="95"/>
      <c r="DV378" s="95"/>
      <c r="DW378" s="95"/>
      <c r="DX378" s="95"/>
      <c r="DY378" s="95"/>
      <c r="DZ378" s="95"/>
      <c r="EA378" s="95"/>
      <c r="EB378" s="95"/>
      <c r="EC378" s="95"/>
      <c r="ED378" s="95"/>
      <c r="EE378" s="95"/>
      <c r="EF378" s="95"/>
      <c r="EG378" s="95"/>
      <c r="EH378" s="95"/>
      <c r="EI378" s="95"/>
      <c r="EJ378" s="95"/>
      <c r="EK378" s="95"/>
      <c r="EL378" s="95"/>
      <c r="EM378" s="95"/>
      <c r="EN378" s="95"/>
      <c r="EO378" s="95"/>
      <c r="EP378" s="95"/>
      <c r="EQ378" s="95"/>
      <c r="ER378" s="95"/>
      <c r="ES378" s="95"/>
      <c r="ET378" s="95"/>
      <c r="EU378" s="95"/>
      <c r="EV378" s="95"/>
      <c r="EW378" s="95"/>
      <c r="EX378" s="95"/>
      <c r="EY378" s="95"/>
      <c r="EZ378" s="95"/>
      <c r="FA378" s="95"/>
      <c r="FB378" s="95"/>
      <c r="FC378" s="95"/>
      <c r="FD378" s="95"/>
      <c r="FE378" s="95"/>
      <c r="FF378" s="95"/>
      <c r="FG378" s="95"/>
      <c r="FH378" s="95"/>
      <c r="FI378" s="95"/>
      <c r="FJ378" s="95"/>
    </row>
    <row r="379" spans="1:166" s="43" customFormat="1" ht="51" x14ac:dyDescent="0.3">
      <c r="A379" s="104"/>
      <c r="B379" s="103"/>
      <c r="C379" s="104"/>
      <c r="D379" s="102">
        <v>215</v>
      </c>
      <c r="E379" s="10" t="s">
        <v>15</v>
      </c>
      <c r="F379" s="16">
        <v>13</v>
      </c>
      <c r="G379" s="109">
        <v>82.490000000000009</v>
      </c>
      <c r="H379" s="104"/>
      <c r="I379" s="104"/>
      <c r="J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5"/>
      <c r="AZ379" s="95"/>
      <c r="BA379" s="95"/>
      <c r="BB379" s="95"/>
      <c r="BC379" s="95"/>
      <c r="BD379" s="95"/>
      <c r="BE379" s="95"/>
      <c r="BF379" s="95"/>
      <c r="BG379" s="95"/>
      <c r="BH379" s="95"/>
      <c r="BI379" s="95"/>
      <c r="BJ379" s="95"/>
      <c r="BK379" s="95"/>
      <c r="BL379" s="95"/>
      <c r="BM379" s="95"/>
      <c r="BN379" s="95"/>
      <c r="BO379" s="95"/>
      <c r="BP379" s="95"/>
      <c r="BQ379" s="95"/>
      <c r="BR379" s="95"/>
      <c r="BS379" s="95"/>
      <c r="BT379" s="95"/>
      <c r="BU379" s="95"/>
      <c r="BV379" s="95"/>
      <c r="BW379" s="95"/>
      <c r="BX379" s="95"/>
      <c r="BY379" s="95"/>
      <c r="BZ379" s="95"/>
      <c r="CA379" s="95"/>
      <c r="CB379" s="95"/>
      <c r="CC379" s="95"/>
      <c r="CD379" s="95"/>
      <c r="CE379" s="95"/>
      <c r="CF379" s="95"/>
      <c r="CG379" s="95"/>
      <c r="CH379" s="95"/>
      <c r="CI379" s="95"/>
      <c r="CJ379" s="95"/>
      <c r="CK379" s="95"/>
      <c r="CL379" s="95"/>
      <c r="CM379" s="95"/>
      <c r="CN379" s="95"/>
      <c r="CO379" s="95"/>
      <c r="CP379" s="95"/>
      <c r="CQ379" s="95"/>
      <c r="CR379" s="95"/>
      <c r="CS379" s="95"/>
      <c r="CT379" s="95"/>
      <c r="CU379" s="95"/>
      <c r="CV379" s="95"/>
      <c r="CW379" s="95"/>
      <c r="CX379" s="95"/>
      <c r="CY379" s="95"/>
      <c r="CZ379" s="95"/>
      <c r="DA379" s="95"/>
      <c r="DB379" s="95"/>
      <c r="DC379" s="95"/>
      <c r="DD379" s="95"/>
      <c r="DE379" s="95"/>
      <c r="DF379" s="95"/>
      <c r="DG379" s="95"/>
      <c r="DH379" s="95"/>
      <c r="DI379" s="95"/>
      <c r="DJ379" s="95"/>
      <c r="DK379" s="95"/>
      <c r="DL379" s="95"/>
      <c r="DM379" s="95"/>
      <c r="DN379" s="95"/>
      <c r="DO379" s="95"/>
      <c r="DP379" s="95"/>
      <c r="DQ379" s="95"/>
      <c r="DR379" s="95"/>
      <c r="DS379" s="95"/>
      <c r="DT379" s="95"/>
      <c r="DU379" s="95"/>
      <c r="DV379" s="95"/>
      <c r="DW379" s="95"/>
      <c r="DX379" s="95"/>
      <c r="DY379" s="95"/>
      <c r="DZ379" s="95"/>
      <c r="EA379" s="95"/>
      <c r="EB379" s="95"/>
      <c r="EC379" s="95"/>
      <c r="ED379" s="95"/>
      <c r="EE379" s="95"/>
      <c r="EF379" s="95"/>
      <c r="EG379" s="95"/>
      <c r="EH379" s="95"/>
      <c r="EI379" s="95"/>
      <c r="EJ379" s="95"/>
      <c r="EK379" s="95"/>
      <c r="EL379" s="95"/>
      <c r="EM379" s="95"/>
      <c r="EN379" s="95"/>
      <c r="EO379" s="95"/>
      <c r="EP379" s="95"/>
      <c r="EQ379" s="95"/>
      <c r="ER379" s="95"/>
      <c r="ES379" s="95"/>
      <c r="ET379" s="95"/>
      <c r="EU379" s="95"/>
      <c r="EV379" s="95"/>
      <c r="EW379" s="95"/>
      <c r="EX379" s="95"/>
      <c r="EY379" s="95"/>
      <c r="EZ379" s="95"/>
      <c r="FA379" s="95"/>
      <c r="FB379" s="95"/>
      <c r="FC379" s="95"/>
      <c r="FD379" s="95"/>
      <c r="FE379" s="95"/>
      <c r="FF379" s="95"/>
      <c r="FG379" s="95"/>
      <c r="FH379" s="95"/>
      <c r="FI379" s="95"/>
      <c r="FJ379" s="95"/>
    </row>
    <row r="380" spans="1:166" s="43" customFormat="1" ht="30.6" x14ac:dyDescent="0.3">
      <c r="A380" s="104"/>
      <c r="B380" s="103"/>
      <c r="C380" s="104"/>
      <c r="D380" s="102">
        <v>216</v>
      </c>
      <c r="E380" s="10" t="s">
        <v>94</v>
      </c>
      <c r="F380" s="16">
        <v>115</v>
      </c>
      <c r="G380" s="109">
        <v>82.437213114754101</v>
      </c>
      <c r="H380" s="104"/>
      <c r="I380" s="104"/>
      <c r="J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c r="AY380" s="95"/>
      <c r="AZ380" s="95"/>
      <c r="BA380" s="95"/>
      <c r="BB380" s="95"/>
      <c r="BC380" s="95"/>
      <c r="BD380" s="95"/>
      <c r="BE380" s="95"/>
      <c r="BF380" s="95"/>
      <c r="BG380" s="95"/>
      <c r="BH380" s="95"/>
      <c r="BI380" s="95"/>
      <c r="BJ380" s="95"/>
      <c r="BK380" s="95"/>
      <c r="BL380" s="95"/>
      <c r="BM380" s="95"/>
      <c r="BN380" s="95"/>
      <c r="BO380" s="95"/>
      <c r="BP380" s="95"/>
      <c r="BQ380" s="95"/>
      <c r="BR380" s="95"/>
      <c r="BS380" s="95"/>
      <c r="BT380" s="95"/>
      <c r="BU380" s="95"/>
      <c r="BV380" s="95"/>
      <c r="BW380" s="95"/>
      <c r="BX380" s="95"/>
      <c r="BY380" s="95"/>
      <c r="BZ380" s="95"/>
      <c r="CA380" s="95"/>
      <c r="CB380" s="95"/>
      <c r="CC380" s="95"/>
      <c r="CD380" s="95"/>
      <c r="CE380" s="95"/>
      <c r="CF380" s="95"/>
      <c r="CG380" s="95"/>
      <c r="CH380" s="95"/>
      <c r="CI380" s="95"/>
      <c r="CJ380" s="95"/>
      <c r="CK380" s="95"/>
      <c r="CL380" s="95"/>
      <c r="CM380" s="95"/>
      <c r="CN380" s="95"/>
      <c r="CO380" s="95"/>
      <c r="CP380" s="95"/>
      <c r="CQ380" s="95"/>
      <c r="CR380" s="95"/>
      <c r="CS380" s="95"/>
      <c r="CT380" s="95"/>
      <c r="CU380" s="95"/>
      <c r="CV380" s="95"/>
      <c r="CW380" s="95"/>
      <c r="CX380" s="95"/>
      <c r="CY380" s="95"/>
      <c r="CZ380" s="95"/>
      <c r="DA380" s="95"/>
      <c r="DB380" s="95"/>
      <c r="DC380" s="95"/>
      <c r="DD380" s="95"/>
      <c r="DE380" s="95"/>
      <c r="DF380" s="95"/>
      <c r="DG380" s="95"/>
      <c r="DH380" s="95"/>
      <c r="DI380" s="95"/>
      <c r="DJ380" s="95"/>
      <c r="DK380" s="95"/>
      <c r="DL380" s="95"/>
      <c r="DM380" s="95"/>
      <c r="DN380" s="95"/>
      <c r="DO380" s="95"/>
      <c r="DP380" s="95"/>
      <c r="DQ380" s="95"/>
      <c r="DR380" s="95"/>
      <c r="DS380" s="95"/>
      <c r="DT380" s="95"/>
      <c r="DU380" s="95"/>
      <c r="DV380" s="95"/>
      <c r="DW380" s="95"/>
      <c r="DX380" s="95"/>
      <c r="DY380" s="95"/>
      <c r="DZ380" s="95"/>
      <c r="EA380" s="95"/>
      <c r="EB380" s="95"/>
      <c r="EC380" s="95"/>
      <c r="ED380" s="95"/>
      <c r="EE380" s="95"/>
      <c r="EF380" s="95"/>
      <c r="EG380" s="95"/>
      <c r="EH380" s="95"/>
      <c r="EI380" s="95"/>
      <c r="EJ380" s="95"/>
      <c r="EK380" s="95"/>
      <c r="EL380" s="95"/>
      <c r="EM380" s="95"/>
      <c r="EN380" s="95"/>
      <c r="EO380" s="95"/>
      <c r="EP380" s="95"/>
      <c r="EQ380" s="95"/>
      <c r="ER380" s="95"/>
      <c r="ES380" s="95"/>
      <c r="ET380" s="95"/>
      <c r="EU380" s="95"/>
      <c r="EV380" s="95"/>
      <c r="EW380" s="95"/>
      <c r="EX380" s="95"/>
      <c r="EY380" s="95"/>
      <c r="EZ380" s="95"/>
      <c r="FA380" s="95"/>
      <c r="FB380" s="95"/>
      <c r="FC380" s="95"/>
      <c r="FD380" s="95"/>
      <c r="FE380" s="95"/>
      <c r="FF380" s="95"/>
      <c r="FG380" s="95"/>
      <c r="FH380" s="95"/>
      <c r="FI380" s="95"/>
      <c r="FJ380" s="95"/>
    </row>
    <row r="381" spans="1:166" s="43" customFormat="1" ht="40.799999999999997" x14ac:dyDescent="0.3">
      <c r="A381" s="104"/>
      <c r="B381" s="103"/>
      <c r="C381" s="104"/>
      <c r="D381" s="102">
        <v>217</v>
      </c>
      <c r="E381" s="10" t="s">
        <v>808</v>
      </c>
      <c r="F381" s="16">
        <v>84</v>
      </c>
      <c r="G381" s="109">
        <v>82.363684210526316</v>
      </c>
      <c r="H381" s="104"/>
      <c r="I381" s="104"/>
      <c r="J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c r="BJ381" s="95"/>
      <c r="BK381" s="95"/>
      <c r="BL381" s="95"/>
      <c r="BM381" s="95"/>
      <c r="BN381" s="95"/>
      <c r="BO381" s="95"/>
      <c r="BP381" s="95"/>
      <c r="BQ381" s="95"/>
      <c r="BR381" s="95"/>
      <c r="BS381" s="95"/>
      <c r="BT381" s="95"/>
      <c r="BU381" s="95"/>
      <c r="BV381" s="95"/>
      <c r="BW381" s="95"/>
      <c r="BX381" s="95"/>
      <c r="BY381" s="95"/>
      <c r="BZ381" s="95"/>
      <c r="CA381" s="95"/>
      <c r="CB381" s="95"/>
      <c r="CC381" s="95"/>
      <c r="CD381" s="95"/>
      <c r="CE381" s="95"/>
      <c r="CF381" s="95"/>
      <c r="CG381" s="95"/>
      <c r="CH381" s="95"/>
      <c r="CI381" s="95"/>
      <c r="CJ381" s="95"/>
      <c r="CK381" s="95"/>
      <c r="CL381" s="95"/>
      <c r="CM381" s="95"/>
      <c r="CN381" s="95"/>
      <c r="CO381" s="95"/>
      <c r="CP381" s="95"/>
      <c r="CQ381" s="95"/>
      <c r="CR381" s="95"/>
      <c r="CS381" s="95"/>
      <c r="CT381" s="95"/>
      <c r="CU381" s="95"/>
      <c r="CV381" s="95"/>
      <c r="CW381" s="95"/>
      <c r="CX381" s="95"/>
      <c r="CY381" s="95"/>
      <c r="CZ381" s="95"/>
      <c r="DA381" s="95"/>
      <c r="DB381" s="95"/>
      <c r="DC381" s="95"/>
      <c r="DD381" s="95"/>
      <c r="DE381" s="95"/>
      <c r="DF381" s="95"/>
      <c r="DG381" s="95"/>
      <c r="DH381" s="95"/>
      <c r="DI381" s="95"/>
      <c r="DJ381" s="95"/>
      <c r="DK381" s="95"/>
      <c r="DL381" s="95"/>
      <c r="DM381" s="95"/>
      <c r="DN381" s="95"/>
      <c r="DO381" s="95"/>
      <c r="DP381" s="95"/>
      <c r="DQ381" s="95"/>
      <c r="DR381" s="95"/>
      <c r="DS381" s="95"/>
      <c r="DT381" s="95"/>
      <c r="DU381" s="95"/>
      <c r="DV381" s="95"/>
      <c r="DW381" s="95"/>
      <c r="DX381" s="95"/>
      <c r="DY381" s="95"/>
      <c r="DZ381" s="95"/>
      <c r="EA381" s="95"/>
      <c r="EB381" s="95"/>
      <c r="EC381" s="95"/>
      <c r="ED381" s="95"/>
      <c r="EE381" s="95"/>
      <c r="EF381" s="95"/>
      <c r="EG381" s="95"/>
      <c r="EH381" s="95"/>
      <c r="EI381" s="95"/>
      <c r="EJ381" s="95"/>
      <c r="EK381" s="95"/>
      <c r="EL381" s="95"/>
      <c r="EM381" s="95"/>
      <c r="EN381" s="95"/>
      <c r="EO381" s="95"/>
      <c r="EP381" s="95"/>
      <c r="EQ381" s="95"/>
      <c r="ER381" s="95"/>
      <c r="ES381" s="95"/>
      <c r="ET381" s="95"/>
      <c r="EU381" s="95"/>
      <c r="EV381" s="95"/>
      <c r="EW381" s="95"/>
      <c r="EX381" s="95"/>
      <c r="EY381" s="95"/>
      <c r="EZ381" s="95"/>
      <c r="FA381" s="95"/>
      <c r="FB381" s="95"/>
      <c r="FC381" s="95"/>
      <c r="FD381" s="95"/>
      <c r="FE381" s="95"/>
      <c r="FF381" s="95"/>
      <c r="FG381" s="95"/>
      <c r="FH381" s="95"/>
      <c r="FI381" s="95"/>
      <c r="FJ381" s="95"/>
    </row>
    <row r="382" spans="1:166" s="43" customFormat="1" ht="81.599999999999994" x14ac:dyDescent="0.3">
      <c r="A382" s="104"/>
      <c r="B382" s="103"/>
      <c r="C382" s="104"/>
      <c r="D382" s="102">
        <v>218</v>
      </c>
      <c r="E382" s="10" t="s">
        <v>78</v>
      </c>
      <c r="F382" s="16">
        <v>99</v>
      </c>
      <c r="G382" s="109">
        <v>82.15117647058824</v>
      </c>
      <c r="H382" s="104"/>
      <c r="I382" s="104"/>
      <c r="J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c r="BJ382" s="95"/>
      <c r="BK382" s="95"/>
      <c r="BL382" s="95"/>
      <c r="BM382" s="95"/>
      <c r="BN382" s="95"/>
      <c r="BO382" s="95"/>
      <c r="BP382" s="95"/>
      <c r="BQ382" s="95"/>
      <c r="BR382" s="95"/>
      <c r="BS382" s="95"/>
      <c r="BT382" s="95"/>
      <c r="BU382" s="95"/>
      <c r="BV382" s="95"/>
      <c r="BW382" s="95"/>
      <c r="BX382" s="95"/>
      <c r="BY382" s="95"/>
      <c r="BZ382" s="95"/>
      <c r="CA382" s="95"/>
      <c r="CB382" s="95"/>
      <c r="CC382" s="95"/>
      <c r="CD382" s="95"/>
      <c r="CE382" s="95"/>
      <c r="CF382" s="95"/>
      <c r="CG382" s="95"/>
      <c r="CH382" s="95"/>
      <c r="CI382" s="95"/>
      <c r="CJ382" s="95"/>
      <c r="CK382" s="95"/>
      <c r="CL382" s="95"/>
      <c r="CM382" s="95"/>
      <c r="CN382" s="95"/>
      <c r="CO382" s="95"/>
      <c r="CP382" s="95"/>
      <c r="CQ382" s="95"/>
      <c r="CR382" s="95"/>
      <c r="CS382" s="95"/>
      <c r="CT382" s="95"/>
      <c r="CU382" s="95"/>
      <c r="CV382" s="95"/>
      <c r="CW382" s="95"/>
      <c r="CX382" s="95"/>
      <c r="CY382" s="95"/>
      <c r="CZ382" s="95"/>
      <c r="DA382" s="95"/>
      <c r="DB382" s="95"/>
      <c r="DC382" s="95"/>
      <c r="DD382" s="95"/>
      <c r="DE382" s="95"/>
      <c r="DF382" s="95"/>
      <c r="DG382" s="95"/>
      <c r="DH382" s="95"/>
      <c r="DI382" s="95"/>
      <c r="DJ382" s="95"/>
      <c r="DK382" s="95"/>
      <c r="DL382" s="95"/>
      <c r="DM382" s="95"/>
      <c r="DN382" s="95"/>
      <c r="DO382" s="95"/>
      <c r="DP382" s="95"/>
      <c r="DQ382" s="95"/>
      <c r="DR382" s="95"/>
      <c r="DS382" s="95"/>
      <c r="DT382" s="95"/>
      <c r="DU382" s="95"/>
      <c r="DV382" s="95"/>
      <c r="DW382" s="95"/>
      <c r="DX382" s="95"/>
      <c r="DY382" s="95"/>
      <c r="DZ382" s="95"/>
      <c r="EA382" s="95"/>
      <c r="EB382" s="95"/>
      <c r="EC382" s="95"/>
      <c r="ED382" s="95"/>
      <c r="EE382" s="95"/>
      <c r="EF382" s="95"/>
      <c r="EG382" s="95"/>
      <c r="EH382" s="95"/>
      <c r="EI382" s="95"/>
      <c r="EJ382" s="95"/>
      <c r="EK382" s="95"/>
      <c r="EL382" s="95"/>
      <c r="EM382" s="95"/>
      <c r="EN382" s="95"/>
      <c r="EO382" s="95"/>
      <c r="EP382" s="95"/>
      <c r="EQ382" s="95"/>
      <c r="ER382" s="95"/>
      <c r="ES382" s="95"/>
      <c r="ET382" s="95"/>
      <c r="EU382" s="95"/>
      <c r="EV382" s="95"/>
      <c r="EW382" s="95"/>
      <c r="EX382" s="95"/>
      <c r="EY382" s="95"/>
      <c r="EZ382" s="95"/>
      <c r="FA382" s="95"/>
      <c r="FB382" s="95"/>
      <c r="FC382" s="95"/>
      <c r="FD382" s="95"/>
      <c r="FE382" s="95"/>
      <c r="FF382" s="95"/>
      <c r="FG382" s="95"/>
      <c r="FH382" s="95"/>
      <c r="FI382" s="95"/>
      <c r="FJ382" s="95"/>
    </row>
    <row r="383" spans="1:166" s="43" customFormat="1" ht="40.799999999999997" x14ac:dyDescent="0.3">
      <c r="A383" s="104"/>
      <c r="B383" s="103"/>
      <c r="C383" s="104"/>
      <c r="D383" s="102">
        <v>219</v>
      </c>
      <c r="E383" s="10" t="s">
        <v>780</v>
      </c>
      <c r="F383" s="16">
        <v>3</v>
      </c>
      <c r="G383" s="109">
        <v>82.150769230769242</v>
      </c>
      <c r="H383" s="104"/>
      <c r="I383" s="104"/>
      <c r="J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5"/>
      <c r="BL383" s="95"/>
      <c r="BM383" s="95"/>
      <c r="BN383" s="95"/>
      <c r="BO383" s="95"/>
      <c r="BP383" s="95"/>
      <c r="BQ383" s="95"/>
      <c r="BR383" s="95"/>
      <c r="BS383" s="95"/>
      <c r="BT383" s="95"/>
      <c r="BU383" s="95"/>
      <c r="BV383" s="95"/>
      <c r="BW383" s="95"/>
      <c r="BX383" s="95"/>
      <c r="BY383" s="95"/>
      <c r="BZ383" s="95"/>
      <c r="CA383" s="95"/>
      <c r="CB383" s="95"/>
      <c r="CC383" s="95"/>
      <c r="CD383" s="95"/>
      <c r="CE383" s="95"/>
      <c r="CF383" s="95"/>
      <c r="CG383" s="95"/>
      <c r="CH383" s="95"/>
      <c r="CI383" s="95"/>
      <c r="CJ383" s="95"/>
      <c r="CK383" s="95"/>
      <c r="CL383" s="95"/>
      <c r="CM383" s="95"/>
      <c r="CN383" s="95"/>
      <c r="CO383" s="95"/>
      <c r="CP383" s="95"/>
      <c r="CQ383" s="95"/>
      <c r="CR383" s="95"/>
      <c r="CS383" s="95"/>
      <c r="CT383" s="95"/>
      <c r="CU383" s="95"/>
      <c r="CV383" s="95"/>
      <c r="CW383" s="95"/>
      <c r="CX383" s="95"/>
      <c r="CY383" s="95"/>
      <c r="CZ383" s="95"/>
      <c r="DA383" s="95"/>
      <c r="DB383" s="95"/>
      <c r="DC383" s="95"/>
      <c r="DD383" s="95"/>
      <c r="DE383" s="95"/>
      <c r="DF383" s="95"/>
      <c r="DG383" s="95"/>
      <c r="DH383" s="95"/>
      <c r="DI383" s="95"/>
      <c r="DJ383" s="95"/>
      <c r="DK383" s="95"/>
      <c r="DL383" s="95"/>
      <c r="DM383" s="95"/>
      <c r="DN383" s="95"/>
      <c r="DO383" s="95"/>
      <c r="DP383" s="95"/>
      <c r="DQ383" s="95"/>
      <c r="DR383" s="95"/>
      <c r="DS383" s="95"/>
      <c r="DT383" s="95"/>
      <c r="DU383" s="95"/>
      <c r="DV383" s="95"/>
      <c r="DW383" s="95"/>
      <c r="DX383" s="95"/>
      <c r="DY383" s="95"/>
      <c r="DZ383" s="95"/>
      <c r="EA383" s="95"/>
      <c r="EB383" s="95"/>
      <c r="EC383" s="95"/>
      <c r="ED383" s="95"/>
      <c r="EE383" s="95"/>
      <c r="EF383" s="95"/>
      <c r="EG383" s="95"/>
      <c r="EH383" s="95"/>
      <c r="EI383" s="95"/>
      <c r="EJ383" s="95"/>
      <c r="EK383" s="95"/>
      <c r="EL383" s="95"/>
      <c r="EM383" s="95"/>
      <c r="EN383" s="95"/>
      <c r="EO383" s="95"/>
      <c r="EP383" s="95"/>
      <c r="EQ383" s="95"/>
      <c r="ER383" s="95"/>
      <c r="ES383" s="95"/>
      <c r="ET383" s="95"/>
      <c r="EU383" s="95"/>
      <c r="EV383" s="95"/>
      <c r="EW383" s="95"/>
      <c r="EX383" s="95"/>
      <c r="EY383" s="95"/>
      <c r="EZ383" s="95"/>
      <c r="FA383" s="95"/>
      <c r="FB383" s="95"/>
      <c r="FC383" s="95"/>
      <c r="FD383" s="95"/>
      <c r="FE383" s="95"/>
      <c r="FF383" s="95"/>
      <c r="FG383" s="95"/>
      <c r="FH383" s="95"/>
      <c r="FI383" s="95"/>
      <c r="FJ383" s="95"/>
    </row>
    <row r="384" spans="1:166" s="43" customFormat="1" ht="30.6" x14ac:dyDescent="0.3">
      <c r="A384" s="104"/>
      <c r="B384" s="103"/>
      <c r="C384" s="104"/>
      <c r="D384" s="102">
        <v>220</v>
      </c>
      <c r="E384" s="10" t="s">
        <v>72</v>
      </c>
      <c r="F384" s="16">
        <v>93</v>
      </c>
      <c r="G384" s="109">
        <v>82.000506329113932</v>
      </c>
      <c r="H384" s="104"/>
      <c r="I384" s="104"/>
      <c r="J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c r="AY384" s="95"/>
      <c r="AZ384" s="95"/>
      <c r="BA384" s="95"/>
      <c r="BB384" s="95"/>
      <c r="BC384" s="95"/>
      <c r="BD384" s="95"/>
      <c r="BE384" s="95"/>
      <c r="BF384" s="95"/>
      <c r="BG384" s="95"/>
      <c r="BH384" s="95"/>
      <c r="BI384" s="95"/>
      <c r="BJ384" s="95"/>
      <c r="BK384" s="95"/>
      <c r="BL384" s="95"/>
      <c r="BM384" s="95"/>
      <c r="BN384" s="95"/>
      <c r="BO384" s="95"/>
      <c r="BP384" s="95"/>
      <c r="BQ384" s="95"/>
      <c r="BR384" s="95"/>
      <c r="BS384" s="95"/>
      <c r="BT384" s="95"/>
      <c r="BU384" s="95"/>
      <c r="BV384" s="95"/>
      <c r="BW384" s="95"/>
      <c r="BX384" s="95"/>
      <c r="BY384" s="95"/>
      <c r="BZ384" s="95"/>
      <c r="CA384" s="95"/>
      <c r="CB384" s="95"/>
      <c r="CC384" s="95"/>
      <c r="CD384" s="95"/>
      <c r="CE384" s="95"/>
      <c r="CF384" s="95"/>
      <c r="CG384" s="95"/>
      <c r="CH384" s="95"/>
      <c r="CI384" s="95"/>
      <c r="CJ384" s="95"/>
      <c r="CK384" s="95"/>
      <c r="CL384" s="95"/>
      <c r="CM384" s="95"/>
      <c r="CN384" s="95"/>
      <c r="CO384" s="95"/>
      <c r="CP384" s="95"/>
      <c r="CQ384" s="95"/>
      <c r="CR384" s="95"/>
      <c r="CS384" s="95"/>
      <c r="CT384" s="95"/>
      <c r="CU384" s="95"/>
      <c r="CV384" s="95"/>
      <c r="CW384" s="95"/>
      <c r="CX384" s="95"/>
      <c r="CY384" s="95"/>
      <c r="CZ384" s="95"/>
      <c r="DA384" s="95"/>
      <c r="DB384" s="95"/>
      <c r="DC384" s="95"/>
      <c r="DD384" s="95"/>
      <c r="DE384" s="95"/>
      <c r="DF384" s="95"/>
      <c r="DG384" s="95"/>
      <c r="DH384" s="95"/>
      <c r="DI384" s="95"/>
      <c r="DJ384" s="95"/>
      <c r="DK384" s="95"/>
      <c r="DL384" s="95"/>
      <c r="DM384" s="95"/>
      <c r="DN384" s="95"/>
      <c r="DO384" s="95"/>
      <c r="DP384" s="95"/>
      <c r="DQ384" s="95"/>
      <c r="DR384" s="95"/>
      <c r="DS384" s="95"/>
      <c r="DT384" s="95"/>
      <c r="DU384" s="95"/>
      <c r="DV384" s="95"/>
      <c r="DW384" s="95"/>
      <c r="DX384" s="95"/>
      <c r="DY384" s="95"/>
      <c r="DZ384" s="95"/>
      <c r="EA384" s="95"/>
      <c r="EB384" s="95"/>
      <c r="EC384" s="95"/>
      <c r="ED384" s="95"/>
      <c r="EE384" s="95"/>
      <c r="EF384" s="95"/>
      <c r="EG384" s="95"/>
      <c r="EH384" s="95"/>
      <c r="EI384" s="95"/>
      <c r="EJ384" s="95"/>
      <c r="EK384" s="95"/>
      <c r="EL384" s="95"/>
      <c r="EM384" s="95"/>
      <c r="EN384" s="95"/>
      <c r="EO384" s="95"/>
      <c r="EP384" s="95"/>
      <c r="EQ384" s="95"/>
      <c r="ER384" s="95"/>
      <c r="ES384" s="95"/>
      <c r="ET384" s="95"/>
      <c r="EU384" s="95"/>
      <c r="EV384" s="95"/>
      <c r="EW384" s="95"/>
      <c r="EX384" s="95"/>
      <c r="EY384" s="95"/>
      <c r="EZ384" s="95"/>
      <c r="FA384" s="95"/>
      <c r="FB384" s="95"/>
      <c r="FC384" s="95"/>
      <c r="FD384" s="95"/>
      <c r="FE384" s="95"/>
      <c r="FF384" s="95"/>
      <c r="FG384" s="95"/>
      <c r="FH384" s="95"/>
      <c r="FI384" s="95"/>
      <c r="FJ384" s="95"/>
    </row>
    <row r="385" spans="1:166" s="43" customFormat="1" ht="51" x14ac:dyDescent="0.3">
      <c r="A385" s="104"/>
      <c r="B385" s="103"/>
      <c r="C385" s="104"/>
      <c r="D385" s="102">
        <v>221</v>
      </c>
      <c r="E385" s="10" t="s">
        <v>840</v>
      </c>
      <c r="F385" s="16">
        <v>213</v>
      </c>
      <c r="G385" s="108">
        <v>81.921568627450981</v>
      </c>
      <c r="H385" s="104"/>
      <c r="I385" s="104"/>
      <c r="J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c r="AY385" s="95"/>
      <c r="AZ385" s="95"/>
      <c r="BA385" s="95"/>
      <c r="BB385" s="95"/>
      <c r="BC385" s="95"/>
      <c r="BD385" s="95"/>
      <c r="BE385" s="95"/>
      <c r="BF385" s="95"/>
      <c r="BG385" s="95"/>
      <c r="BH385" s="95"/>
      <c r="BI385" s="95"/>
      <c r="BJ385" s="95"/>
      <c r="BK385" s="95"/>
      <c r="BL385" s="95"/>
      <c r="BM385" s="95"/>
      <c r="BN385" s="95"/>
      <c r="BO385" s="95"/>
      <c r="BP385" s="95"/>
      <c r="BQ385" s="95"/>
      <c r="BR385" s="95"/>
      <c r="BS385" s="95"/>
      <c r="BT385" s="95"/>
      <c r="BU385" s="95"/>
      <c r="BV385" s="95"/>
      <c r="BW385" s="95"/>
      <c r="BX385" s="95"/>
      <c r="BY385" s="95"/>
      <c r="BZ385" s="95"/>
      <c r="CA385" s="95"/>
      <c r="CB385" s="95"/>
      <c r="CC385" s="95"/>
      <c r="CD385" s="95"/>
      <c r="CE385" s="95"/>
      <c r="CF385" s="95"/>
      <c r="CG385" s="95"/>
      <c r="CH385" s="95"/>
      <c r="CI385" s="95"/>
      <c r="CJ385" s="95"/>
      <c r="CK385" s="95"/>
      <c r="CL385" s="95"/>
      <c r="CM385" s="95"/>
      <c r="CN385" s="95"/>
      <c r="CO385" s="95"/>
      <c r="CP385" s="95"/>
      <c r="CQ385" s="95"/>
      <c r="CR385" s="95"/>
      <c r="CS385" s="95"/>
      <c r="CT385" s="95"/>
      <c r="CU385" s="95"/>
      <c r="CV385" s="95"/>
      <c r="CW385" s="95"/>
      <c r="CX385" s="95"/>
      <c r="CY385" s="95"/>
      <c r="CZ385" s="95"/>
      <c r="DA385" s="95"/>
      <c r="DB385" s="95"/>
      <c r="DC385" s="95"/>
      <c r="DD385" s="95"/>
      <c r="DE385" s="95"/>
      <c r="DF385" s="95"/>
      <c r="DG385" s="95"/>
      <c r="DH385" s="95"/>
      <c r="DI385" s="95"/>
      <c r="DJ385" s="95"/>
      <c r="DK385" s="95"/>
      <c r="DL385" s="95"/>
      <c r="DM385" s="95"/>
      <c r="DN385" s="95"/>
      <c r="DO385" s="95"/>
      <c r="DP385" s="95"/>
      <c r="DQ385" s="95"/>
      <c r="DR385" s="95"/>
      <c r="DS385" s="95"/>
      <c r="DT385" s="95"/>
      <c r="DU385" s="95"/>
      <c r="DV385" s="95"/>
      <c r="DW385" s="95"/>
      <c r="DX385" s="95"/>
      <c r="DY385" s="95"/>
      <c r="DZ385" s="95"/>
      <c r="EA385" s="95"/>
      <c r="EB385" s="95"/>
      <c r="EC385" s="95"/>
      <c r="ED385" s="95"/>
      <c r="EE385" s="95"/>
      <c r="EF385" s="95"/>
      <c r="EG385" s="95"/>
      <c r="EH385" s="95"/>
      <c r="EI385" s="95"/>
      <c r="EJ385" s="95"/>
      <c r="EK385" s="95"/>
      <c r="EL385" s="95"/>
      <c r="EM385" s="95"/>
      <c r="EN385" s="95"/>
      <c r="EO385" s="95"/>
      <c r="EP385" s="95"/>
      <c r="EQ385" s="95"/>
      <c r="ER385" s="95"/>
      <c r="ES385" s="95"/>
      <c r="ET385" s="95"/>
      <c r="EU385" s="95"/>
      <c r="EV385" s="95"/>
      <c r="EW385" s="95"/>
      <c r="EX385" s="95"/>
      <c r="EY385" s="95"/>
      <c r="EZ385" s="95"/>
      <c r="FA385" s="95"/>
      <c r="FB385" s="95"/>
      <c r="FC385" s="95"/>
      <c r="FD385" s="95"/>
      <c r="FE385" s="95"/>
      <c r="FF385" s="95"/>
      <c r="FG385" s="95"/>
      <c r="FH385" s="95"/>
      <c r="FI385" s="95"/>
      <c r="FJ385" s="95"/>
    </row>
    <row r="386" spans="1:166" s="43" customFormat="1" ht="40.799999999999997" x14ac:dyDescent="0.3">
      <c r="A386" s="104"/>
      <c r="B386" s="103"/>
      <c r="C386" s="104"/>
      <c r="D386" s="102">
        <v>222</v>
      </c>
      <c r="E386" s="11" t="s">
        <v>809</v>
      </c>
      <c r="F386" s="17">
        <v>90</v>
      </c>
      <c r="G386" s="109">
        <v>81.873043478260882</v>
      </c>
      <c r="H386" s="104"/>
      <c r="I386" s="104"/>
      <c r="J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U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c r="CR386" s="95"/>
      <c r="CS386" s="95"/>
      <c r="CT386" s="95"/>
      <c r="CU386" s="95"/>
      <c r="CV386" s="95"/>
      <c r="CW386" s="95"/>
      <c r="CX386" s="95"/>
      <c r="CY386" s="95"/>
      <c r="CZ386" s="95"/>
      <c r="DA386" s="95"/>
      <c r="DB386" s="95"/>
      <c r="DC386" s="95"/>
      <c r="DD386" s="95"/>
      <c r="DE386" s="95"/>
      <c r="DF386" s="95"/>
      <c r="DG386" s="95"/>
      <c r="DH386" s="95"/>
      <c r="DI386" s="95"/>
      <c r="DJ386" s="95"/>
      <c r="DK386" s="95"/>
      <c r="DL386" s="95"/>
      <c r="DM386" s="95"/>
      <c r="DN386" s="95"/>
      <c r="DO386" s="95"/>
      <c r="DP386" s="95"/>
      <c r="DQ386" s="95"/>
      <c r="DR386" s="95"/>
      <c r="DS386" s="95"/>
      <c r="DT386" s="95"/>
      <c r="DU386" s="95"/>
      <c r="DV386" s="95"/>
      <c r="DW386" s="95"/>
      <c r="DX386" s="95"/>
      <c r="DY386" s="95"/>
      <c r="DZ386" s="95"/>
      <c r="EA386" s="95"/>
      <c r="EB386" s="95"/>
      <c r="EC386" s="95"/>
      <c r="ED386" s="95"/>
      <c r="EE386" s="95"/>
      <c r="EF386" s="95"/>
      <c r="EG386" s="95"/>
      <c r="EH386" s="95"/>
      <c r="EI386" s="95"/>
      <c r="EJ386" s="95"/>
      <c r="EK386" s="95"/>
      <c r="EL386" s="95"/>
      <c r="EM386" s="95"/>
      <c r="EN386" s="95"/>
      <c r="EO386" s="95"/>
      <c r="EP386" s="95"/>
      <c r="EQ386" s="95"/>
      <c r="ER386" s="95"/>
      <c r="ES386" s="95"/>
      <c r="ET386" s="95"/>
      <c r="EU386" s="95"/>
      <c r="EV386" s="95"/>
      <c r="EW386" s="95"/>
      <c r="EX386" s="95"/>
      <c r="EY386" s="95"/>
      <c r="EZ386" s="95"/>
      <c r="FA386" s="95"/>
      <c r="FB386" s="95"/>
      <c r="FC386" s="95"/>
      <c r="FD386" s="95"/>
      <c r="FE386" s="95"/>
      <c r="FF386" s="95"/>
      <c r="FG386" s="95"/>
      <c r="FH386" s="95"/>
      <c r="FI386" s="95"/>
      <c r="FJ386" s="95"/>
    </row>
    <row r="387" spans="1:166" s="43" customFormat="1" ht="61.2" x14ac:dyDescent="0.3">
      <c r="A387" s="104"/>
      <c r="B387" s="103"/>
      <c r="C387" s="104"/>
      <c r="D387" s="102">
        <v>223</v>
      </c>
      <c r="E387" s="12" t="s">
        <v>172</v>
      </c>
      <c r="F387" s="18">
        <v>235</v>
      </c>
      <c r="G387" s="108">
        <v>81.704444444444448</v>
      </c>
      <c r="H387" s="104"/>
      <c r="I387" s="104"/>
      <c r="J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c r="CW387" s="95"/>
      <c r="CX387" s="95"/>
      <c r="CY387" s="95"/>
      <c r="CZ387" s="95"/>
      <c r="DA387" s="95"/>
      <c r="DB387" s="95"/>
      <c r="DC387" s="95"/>
      <c r="DD387" s="95"/>
      <c r="DE387" s="95"/>
      <c r="DF387" s="95"/>
      <c r="DG387" s="95"/>
      <c r="DH387" s="95"/>
      <c r="DI387" s="95"/>
      <c r="DJ387" s="95"/>
      <c r="DK387" s="95"/>
      <c r="DL387" s="95"/>
      <c r="DM387" s="95"/>
      <c r="DN387" s="95"/>
      <c r="DO387" s="95"/>
      <c r="DP387" s="95"/>
      <c r="DQ387" s="95"/>
      <c r="DR387" s="95"/>
      <c r="DS387" s="95"/>
      <c r="DT387" s="95"/>
      <c r="DU387" s="95"/>
      <c r="DV387" s="95"/>
      <c r="DW387" s="95"/>
      <c r="DX387" s="95"/>
      <c r="DY387" s="95"/>
      <c r="DZ387" s="95"/>
      <c r="EA387" s="95"/>
      <c r="EB387" s="95"/>
      <c r="EC387" s="95"/>
      <c r="ED387" s="95"/>
      <c r="EE387" s="95"/>
      <c r="EF387" s="95"/>
      <c r="EG387" s="95"/>
      <c r="EH387" s="95"/>
      <c r="EI387" s="95"/>
      <c r="EJ387" s="95"/>
      <c r="EK387" s="95"/>
      <c r="EL387" s="95"/>
      <c r="EM387" s="95"/>
      <c r="EN387" s="95"/>
      <c r="EO387" s="95"/>
      <c r="EP387" s="95"/>
      <c r="EQ387" s="95"/>
      <c r="ER387" s="95"/>
      <c r="ES387" s="95"/>
      <c r="ET387" s="95"/>
      <c r="EU387" s="95"/>
      <c r="EV387" s="95"/>
      <c r="EW387" s="95"/>
      <c r="EX387" s="95"/>
      <c r="EY387" s="95"/>
      <c r="EZ387" s="95"/>
      <c r="FA387" s="95"/>
      <c r="FB387" s="95"/>
      <c r="FC387" s="95"/>
      <c r="FD387" s="95"/>
      <c r="FE387" s="95"/>
      <c r="FF387" s="95"/>
      <c r="FG387" s="95"/>
      <c r="FH387" s="95"/>
      <c r="FI387" s="95"/>
      <c r="FJ387" s="95"/>
    </row>
    <row r="388" spans="1:166" s="43" customFormat="1" ht="51" x14ac:dyDescent="0.3">
      <c r="A388" s="104"/>
      <c r="B388" s="103"/>
      <c r="C388" s="104"/>
      <c r="D388" s="102">
        <v>224</v>
      </c>
      <c r="E388" s="10" t="s">
        <v>33</v>
      </c>
      <c r="F388" s="16">
        <v>38</v>
      </c>
      <c r="G388" s="109">
        <v>81.701666666666668</v>
      </c>
      <c r="H388" s="104"/>
      <c r="I388" s="104"/>
      <c r="J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5"/>
      <c r="DZ388" s="95"/>
      <c r="EA388" s="95"/>
      <c r="EB388" s="95"/>
      <c r="EC388" s="95"/>
      <c r="ED388" s="95"/>
      <c r="EE388" s="95"/>
      <c r="EF388" s="95"/>
      <c r="EG388" s="95"/>
      <c r="EH388" s="95"/>
      <c r="EI388" s="95"/>
      <c r="EJ388" s="95"/>
      <c r="EK388" s="95"/>
      <c r="EL388" s="95"/>
      <c r="EM388" s="95"/>
      <c r="EN388" s="95"/>
      <c r="EO388" s="95"/>
      <c r="EP388" s="95"/>
      <c r="EQ388" s="95"/>
      <c r="ER388" s="95"/>
      <c r="ES388" s="95"/>
      <c r="ET388" s="95"/>
      <c r="EU388" s="95"/>
      <c r="EV388" s="95"/>
      <c r="EW388" s="95"/>
      <c r="EX388" s="95"/>
      <c r="EY388" s="95"/>
      <c r="EZ388" s="95"/>
      <c r="FA388" s="95"/>
      <c r="FB388" s="95"/>
      <c r="FC388" s="95"/>
      <c r="FD388" s="95"/>
      <c r="FE388" s="95"/>
      <c r="FF388" s="95"/>
      <c r="FG388" s="95"/>
      <c r="FH388" s="95"/>
      <c r="FI388" s="95"/>
      <c r="FJ388" s="95"/>
    </row>
    <row r="389" spans="1:166" s="43" customFormat="1" ht="51" x14ac:dyDescent="0.3">
      <c r="A389" s="104"/>
      <c r="B389" s="103"/>
      <c r="C389" s="104"/>
      <c r="D389" s="102">
        <v>225</v>
      </c>
      <c r="E389" s="10" t="s">
        <v>35</v>
      </c>
      <c r="F389" s="16">
        <v>43</v>
      </c>
      <c r="G389" s="109">
        <v>81.666575342465748</v>
      </c>
      <c r="H389" s="104"/>
      <c r="I389" s="104"/>
      <c r="J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c r="CR389" s="95"/>
      <c r="CS389" s="95"/>
      <c r="CT389" s="95"/>
      <c r="CU389" s="95"/>
      <c r="CV389" s="95"/>
      <c r="CW389" s="95"/>
      <c r="CX389" s="95"/>
      <c r="CY389" s="95"/>
      <c r="CZ389" s="95"/>
      <c r="DA389" s="95"/>
      <c r="DB389" s="95"/>
      <c r="DC389" s="95"/>
      <c r="DD389" s="95"/>
      <c r="DE389" s="95"/>
      <c r="DF389" s="95"/>
      <c r="DG389" s="95"/>
      <c r="DH389" s="95"/>
      <c r="DI389" s="95"/>
      <c r="DJ389" s="95"/>
      <c r="DK389" s="95"/>
      <c r="DL389" s="95"/>
      <c r="DM389" s="95"/>
      <c r="DN389" s="95"/>
      <c r="DO389" s="95"/>
      <c r="DP389" s="95"/>
      <c r="DQ389" s="95"/>
      <c r="DR389" s="95"/>
      <c r="DS389" s="95"/>
      <c r="DT389" s="95"/>
      <c r="DU389" s="95"/>
      <c r="DV389" s="95"/>
      <c r="DW389" s="95"/>
      <c r="DX389" s="95"/>
      <c r="DY389" s="95"/>
      <c r="DZ389" s="95"/>
      <c r="EA389" s="95"/>
      <c r="EB389" s="95"/>
      <c r="EC389" s="95"/>
      <c r="ED389" s="95"/>
      <c r="EE389" s="95"/>
      <c r="EF389" s="95"/>
      <c r="EG389" s="95"/>
      <c r="EH389" s="95"/>
      <c r="EI389" s="95"/>
      <c r="EJ389" s="95"/>
      <c r="EK389" s="95"/>
      <c r="EL389" s="95"/>
      <c r="EM389" s="95"/>
      <c r="EN389" s="95"/>
      <c r="EO389" s="95"/>
      <c r="EP389" s="95"/>
      <c r="EQ389" s="95"/>
      <c r="ER389" s="95"/>
      <c r="ES389" s="95"/>
      <c r="ET389" s="95"/>
      <c r="EU389" s="95"/>
      <c r="EV389" s="95"/>
      <c r="EW389" s="95"/>
      <c r="EX389" s="95"/>
      <c r="EY389" s="95"/>
      <c r="EZ389" s="95"/>
      <c r="FA389" s="95"/>
      <c r="FB389" s="95"/>
      <c r="FC389" s="95"/>
      <c r="FD389" s="95"/>
      <c r="FE389" s="95"/>
      <c r="FF389" s="95"/>
      <c r="FG389" s="95"/>
      <c r="FH389" s="95"/>
      <c r="FI389" s="95"/>
      <c r="FJ389" s="95"/>
    </row>
    <row r="390" spans="1:166" s="43" customFormat="1" ht="30.6" x14ac:dyDescent="0.3">
      <c r="A390" s="104"/>
      <c r="B390" s="103"/>
      <c r="C390" s="104"/>
      <c r="D390" s="102">
        <v>226</v>
      </c>
      <c r="E390" s="10" t="s">
        <v>67</v>
      </c>
      <c r="F390" s="16">
        <v>87</v>
      </c>
      <c r="G390" s="109">
        <v>81.660689655172433</v>
      </c>
      <c r="H390" s="104"/>
      <c r="I390" s="104"/>
      <c r="J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c r="CR390" s="95"/>
      <c r="CS390" s="95"/>
      <c r="CT390" s="95"/>
      <c r="CU390" s="95"/>
      <c r="CV390" s="95"/>
      <c r="CW390" s="95"/>
      <c r="CX390" s="95"/>
      <c r="CY390" s="95"/>
      <c r="CZ390" s="95"/>
      <c r="DA390" s="95"/>
      <c r="DB390" s="95"/>
      <c r="DC390" s="95"/>
      <c r="DD390" s="95"/>
      <c r="DE390" s="95"/>
      <c r="DF390" s="95"/>
      <c r="DG390" s="95"/>
      <c r="DH390" s="95"/>
      <c r="DI390" s="95"/>
      <c r="DJ390" s="95"/>
      <c r="DK390" s="95"/>
      <c r="DL390" s="95"/>
      <c r="DM390" s="95"/>
      <c r="DN390" s="95"/>
      <c r="DO390" s="95"/>
      <c r="DP390" s="95"/>
      <c r="DQ390" s="95"/>
      <c r="DR390" s="95"/>
      <c r="DS390" s="95"/>
      <c r="DT390" s="95"/>
      <c r="DU390" s="95"/>
      <c r="DV390" s="95"/>
      <c r="DW390" s="95"/>
      <c r="DX390" s="95"/>
      <c r="DY390" s="95"/>
      <c r="DZ390" s="95"/>
      <c r="EA390" s="95"/>
      <c r="EB390" s="95"/>
      <c r="EC390" s="95"/>
      <c r="ED390" s="95"/>
      <c r="EE390" s="95"/>
      <c r="EF390" s="95"/>
      <c r="EG390" s="95"/>
      <c r="EH390" s="95"/>
      <c r="EI390" s="95"/>
      <c r="EJ390" s="95"/>
      <c r="EK390" s="95"/>
      <c r="EL390" s="95"/>
      <c r="EM390" s="95"/>
      <c r="EN390" s="95"/>
      <c r="EO390" s="95"/>
      <c r="EP390" s="95"/>
      <c r="EQ390" s="95"/>
      <c r="ER390" s="95"/>
      <c r="ES390" s="95"/>
      <c r="ET390" s="95"/>
      <c r="EU390" s="95"/>
      <c r="EV390" s="95"/>
      <c r="EW390" s="95"/>
      <c r="EX390" s="95"/>
      <c r="EY390" s="95"/>
      <c r="EZ390" s="95"/>
      <c r="FA390" s="95"/>
      <c r="FB390" s="95"/>
      <c r="FC390" s="95"/>
      <c r="FD390" s="95"/>
      <c r="FE390" s="95"/>
      <c r="FF390" s="95"/>
      <c r="FG390" s="95"/>
      <c r="FH390" s="95"/>
      <c r="FI390" s="95"/>
      <c r="FJ390" s="95"/>
    </row>
    <row r="391" spans="1:166" s="43" customFormat="1" ht="30.6" x14ac:dyDescent="0.3">
      <c r="A391" s="104"/>
      <c r="B391" s="103"/>
      <c r="C391" s="104"/>
      <c r="D391" s="102">
        <v>227</v>
      </c>
      <c r="E391" s="10" t="s">
        <v>152</v>
      </c>
      <c r="F391" s="16">
        <v>193</v>
      </c>
      <c r="G391" s="108">
        <v>81.510370370370367</v>
      </c>
      <c r="H391" s="104"/>
      <c r="I391" s="104"/>
      <c r="J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U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c r="CR391" s="95"/>
      <c r="CS391" s="95"/>
      <c r="CT391" s="95"/>
      <c r="CU391" s="95"/>
      <c r="CV391" s="95"/>
      <c r="CW391" s="95"/>
      <c r="CX391" s="95"/>
      <c r="CY391" s="95"/>
      <c r="CZ391" s="95"/>
      <c r="DA391" s="95"/>
      <c r="DB391" s="95"/>
      <c r="DC391" s="95"/>
      <c r="DD391" s="95"/>
      <c r="DE391" s="95"/>
      <c r="DF391" s="95"/>
      <c r="DG391" s="95"/>
      <c r="DH391" s="95"/>
      <c r="DI391" s="95"/>
      <c r="DJ391" s="95"/>
      <c r="DK391" s="95"/>
      <c r="DL391" s="95"/>
      <c r="DM391" s="95"/>
      <c r="DN391" s="95"/>
      <c r="DO391" s="95"/>
      <c r="DP391" s="95"/>
      <c r="DQ391" s="95"/>
      <c r="DR391" s="95"/>
      <c r="DS391" s="95"/>
      <c r="DT391" s="95"/>
      <c r="DU391" s="95"/>
      <c r="DV391" s="95"/>
      <c r="DW391" s="95"/>
      <c r="DX391" s="95"/>
      <c r="DY391" s="95"/>
      <c r="DZ391" s="95"/>
      <c r="EA391" s="95"/>
      <c r="EB391" s="95"/>
      <c r="EC391" s="95"/>
      <c r="ED391" s="95"/>
      <c r="EE391" s="95"/>
      <c r="EF391" s="95"/>
      <c r="EG391" s="95"/>
      <c r="EH391" s="95"/>
      <c r="EI391" s="95"/>
      <c r="EJ391" s="95"/>
      <c r="EK391" s="95"/>
      <c r="EL391" s="95"/>
      <c r="EM391" s="95"/>
      <c r="EN391" s="95"/>
      <c r="EO391" s="95"/>
      <c r="EP391" s="95"/>
      <c r="EQ391" s="95"/>
      <c r="ER391" s="95"/>
      <c r="ES391" s="95"/>
      <c r="ET391" s="95"/>
      <c r="EU391" s="95"/>
      <c r="EV391" s="95"/>
      <c r="EW391" s="95"/>
      <c r="EX391" s="95"/>
      <c r="EY391" s="95"/>
      <c r="EZ391" s="95"/>
      <c r="FA391" s="95"/>
      <c r="FB391" s="95"/>
      <c r="FC391" s="95"/>
      <c r="FD391" s="95"/>
      <c r="FE391" s="95"/>
      <c r="FF391" s="95"/>
      <c r="FG391" s="95"/>
      <c r="FH391" s="95"/>
      <c r="FI391" s="95"/>
      <c r="FJ391" s="95"/>
    </row>
    <row r="392" spans="1:166" s="43" customFormat="1" ht="40.799999999999997" x14ac:dyDescent="0.3">
      <c r="A392" s="104"/>
      <c r="B392" s="103"/>
      <c r="C392" s="104"/>
      <c r="D392" s="102">
        <v>228</v>
      </c>
      <c r="E392" s="10" t="s">
        <v>61</v>
      </c>
      <c r="F392" s="16">
        <v>70</v>
      </c>
      <c r="G392" s="109">
        <v>81.47999999999999</v>
      </c>
      <c r="H392" s="104"/>
      <c r="I392" s="104"/>
      <c r="J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U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c r="CR392" s="95"/>
      <c r="CS392" s="95"/>
      <c r="CT392" s="95"/>
      <c r="CU392" s="95"/>
      <c r="CV392" s="95"/>
      <c r="CW392" s="95"/>
      <c r="CX392" s="95"/>
      <c r="CY392" s="95"/>
      <c r="CZ392" s="95"/>
      <c r="DA392" s="95"/>
      <c r="DB392" s="95"/>
      <c r="DC392" s="95"/>
      <c r="DD392" s="95"/>
      <c r="DE392" s="95"/>
      <c r="DF392" s="95"/>
      <c r="DG392" s="95"/>
      <c r="DH392" s="95"/>
      <c r="DI392" s="95"/>
      <c r="DJ392" s="95"/>
      <c r="DK392" s="95"/>
      <c r="DL392" s="95"/>
      <c r="DM392" s="95"/>
      <c r="DN392" s="95"/>
      <c r="DO392" s="95"/>
      <c r="DP392" s="95"/>
      <c r="DQ392" s="95"/>
      <c r="DR392" s="95"/>
      <c r="DS392" s="95"/>
      <c r="DT392" s="95"/>
      <c r="DU392" s="95"/>
      <c r="DV392" s="95"/>
      <c r="DW392" s="95"/>
      <c r="DX392" s="95"/>
      <c r="DY392" s="95"/>
      <c r="DZ392" s="95"/>
      <c r="EA392" s="95"/>
      <c r="EB392" s="95"/>
      <c r="EC392" s="95"/>
      <c r="ED392" s="95"/>
      <c r="EE392" s="95"/>
      <c r="EF392" s="95"/>
      <c r="EG392" s="95"/>
      <c r="EH392" s="95"/>
      <c r="EI392" s="95"/>
      <c r="EJ392" s="95"/>
      <c r="EK392" s="95"/>
      <c r="EL392" s="95"/>
      <c r="EM392" s="95"/>
      <c r="EN392" s="95"/>
      <c r="EO392" s="95"/>
      <c r="EP392" s="95"/>
      <c r="EQ392" s="95"/>
      <c r="ER392" s="95"/>
      <c r="ES392" s="95"/>
      <c r="ET392" s="95"/>
      <c r="EU392" s="95"/>
      <c r="EV392" s="95"/>
      <c r="EW392" s="95"/>
      <c r="EX392" s="95"/>
      <c r="EY392" s="95"/>
      <c r="EZ392" s="95"/>
      <c r="FA392" s="95"/>
      <c r="FB392" s="95"/>
      <c r="FC392" s="95"/>
      <c r="FD392" s="95"/>
      <c r="FE392" s="95"/>
      <c r="FF392" s="95"/>
      <c r="FG392" s="95"/>
      <c r="FH392" s="95"/>
      <c r="FI392" s="95"/>
      <c r="FJ392" s="95"/>
    </row>
    <row r="393" spans="1:166" s="43" customFormat="1" ht="30.6" x14ac:dyDescent="0.3">
      <c r="A393" s="104"/>
      <c r="B393" s="103"/>
      <c r="C393" s="104"/>
      <c r="D393" s="102">
        <v>229</v>
      </c>
      <c r="E393" s="10" t="s">
        <v>79</v>
      </c>
      <c r="F393" s="16">
        <v>100</v>
      </c>
      <c r="G393" s="109">
        <v>81.364845360824731</v>
      </c>
      <c r="H393" s="104"/>
      <c r="I393" s="104"/>
      <c r="J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U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c r="CW393" s="95"/>
      <c r="CX393" s="95"/>
      <c r="CY393" s="95"/>
      <c r="CZ393" s="95"/>
      <c r="DA393" s="95"/>
      <c r="DB393" s="95"/>
      <c r="DC393" s="95"/>
      <c r="DD393" s="95"/>
      <c r="DE393" s="95"/>
      <c r="DF393" s="95"/>
      <c r="DG393" s="95"/>
      <c r="DH393" s="95"/>
      <c r="DI393" s="95"/>
      <c r="DJ393" s="95"/>
      <c r="DK393" s="95"/>
      <c r="DL393" s="95"/>
      <c r="DM393" s="95"/>
      <c r="DN393" s="95"/>
      <c r="DO393" s="95"/>
      <c r="DP393" s="95"/>
      <c r="DQ393" s="95"/>
      <c r="DR393" s="95"/>
      <c r="DS393" s="95"/>
      <c r="DT393" s="95"/>
      <c r="DU393" s="95"/>
      <c r="DV393" s="95"/>
      <c r="DW393" s="95"/>
      <c r="DX393" s="95"/>
      <c r="DY393" s="95"/>
      <c r="DZ393" s="95"/>
      <c r="EA393" s="95"/>
      <c r="EB393" s="95"/>
      <c r="EC393" s="95"/>
      <c r="ED393" s="95"/>
      <c r="EE393" s="95"/>
      <c r="EF393" s="95"/>
      <c r="EG393" s="95"/>
      <c r="EH393" s="95"/>
      <c r="EI393" s="95"/>
      <c r="EJ393" s="95"/>
      <c r="EK393" s="95"/>
      <c r="EL393" s="95"/>
      <c r="EM393" s="95"/>
      <c r="EN393" s="95"/>
      <c r="EO393" s="95"/>
      <c r="EP393" s="95"/>
      <c r="EQ393" s="95"/>
      <c r="ER393" s="95"/>
      <c r="ES393" s="95"/>
      <c r="ET393" s="95"/>
      <c r="EU393" s="95"/>
      <c r="EV393" s="95"/>
      <c r="EW393" s="95"/>
      <c r="EX393" s="95"/>
      <c r="EY393" s="95"/>
      <c r="EZ393" s="95"/>
      <c r="FA393" s="95"/>
      <c r="FB393" s="95"/>
      <c r="FC393" s="95"/>
      <c r="FD393" s="95"/>
      <c r="FE393" s="95"/>
      <c r="FF393" s="95"/>
      <c r="FG393" s="95"/>
      <c r="FH393" s="95"/>
      <c r="FI393" s="95"/>
      <c r="FJ393" s="95"/>
    </row>
    <row r="394" spans="1:166" s="43" customFormat="1" ht="30.6" x14ac:dyDescent="0.3">
      <c r="A394" s="104"/>
      <c r="B394" s="103"/>
      <c r="C394" s="104"/>
      <c r="D394" s="102">
        <v>230</v>
      </c>
      <c r="E394" s="10" t="s">
        <v>121</v>
      </c>
      <c r="F394" s="16">
        <v>150</v>
      </c>
      <c r="G394" s="109">
        <v>81.320000000000007</v>
      </c>
      <c r="H394" s="104"/>
      <c r="I394" s="104"/>
      <c r="J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c r="AY394" s="95"/>
      <c r="AZ394" s="95"/>
      <c r="BA394" s="95"/>
      <c r="BB394" s="95"/>
      <c r="BC394" s="95"/>
      <c r="BD394" s="95"/>
      <c r="BE394" s="95"/>
      <c r="BF394" s="95"/>
      <c r="BG394" s="95"/>
      <c r="BH394" s="95"/>
      <c r="BI394" s="95"/>
      <c r="BJ394" s="95"/>
      <c r="BK394" s="95"/>
      <c r="BL394" s="95"/>
      <c r="BM394" s="95"/>
      <c r="BN394" s="95"/>
      <c r="BO394" s="95"/>
      <c r="BP394" s="95"/>
      <c r="BQ394" s="95"/>
      <c r="BR394" s="95"/>
      <c r="BS394" s="95"/>
      <c r="BT394" s="95"/>
      <c r="BU394" s="95"/>
      <c r="BV394" s="95"/>
      <c r="BW394" s="95"/>
      <c r="BX394" s="95"/>
      <c r="BY394" s="95"/>
      <c r="BZ394" s="95"/>
      <c r="CA394" s="95"/>
      <c r="CB394" s="95"/>
      <c r="CC394" s="95"/>
      <c r="CD394" s="95"/>
      <c r="CE394" s="95"/>
      <c r="CF394" s="95"/>
      <c r="CG394" s="95"/>
      <c r="CH394" s="95"/>
      <c r="CI394" s="95"/>
      <c r="CJ394" s="95"/>
      <c r="CK394" s="95"/>
      <c r="CL394" s="95"/>
      <c r="CM394" s="95"/>
      <c r="CN394" s="95"/>
      <c r="CO394" s="95"/>
      <c r="CP394" s="95"/>
      <c r="CQ394" s="95"/>
      <c r="CR394" s="95"/>
      <c r="CS394" s="95"/>
      <c r="CT394" s="95"/>
      <c r="CU394" s="95"/>
      <c r="CV394" s="95"/>
      <c r="CW394" s="95"/>
      <c r="CX394" s="95"/>
      <c r="CY394" s="95"/>
      <c r="CZ394" s="95"/>
      <c r="DA394" s="95"/>
      <c r="DB394" s="95"/>
      <c r="DC394" s="95"/>
      <c r="DD394" s="95"/>
      <c r="DE394" s="95"/>
      <c r="DF394" s="95"/>
      <c r="DG394" s="95"/>
      <c r="DH394" s="95"/>
      <c r="DI394" s="95"/>
      <c r="DJ394" s="95"/>
      <c r="DK394" s="95"/>
      <c r="DL394" s="95"/>
      <c r="DM394" s="95"/>
      <c r="DN394" s="95"/>
      <c r="DO394" s="95"/>
      <c r="DP394" s="95"/>
      <c r="DQ394" s="95"/>
      <c r="DR394" s="95"/>
      <c r="DS394" s="95"/>
      <c r="DT394" s="95"/>
      <c r="DU394" s="95"/>
      <c r="DV394" s="95"/>
      <c r="DW394" s="95"/>
      <c r="DX394" s="95"/>
      <c r="DY394" s="95"/>
      <c r="DZ394" s="95"/>
      <c r="EA394" s="95"/>
      <c r="EB394" s="95"/>
      <c r="EC394" s="95"/>
      <c r="ED394" s="95"/>
      <c r="EE394" s="95"/>
      <c r="EF394" s="95"/>
      <c r="EG394" s="95"/>
      <c r="EH394" s="95"/>
      <c r="EI394" s="95"/>
      <c r="EJ394" s="95"/>
      <c r="EK394" s="95"/>
      <c r="EL394" s="95"/>
      <c r="EM394" s="95"/>
      <c r="EN394" s="95"/>
      <c r="EO394" s="95"/>
      <c r="EP394" s="95"/>
      <c r="EQ394" s="95"/>
      <c r="ER394" s="95"/>
      <c r="ES394" s="95"/>
      <c r="ET394" s="95"/>
      <c r="EU394" s="95"/>
      <c r="EV394" s="95"/>
      <c r="EW394" s="95"/>
      <c r="EX394" s="95"/>
      <c r="EY394" s="95"/>
      <c r="EZ394" s="95"/>
      <c r="FA394" s="95"/>
      <c r="FB394" s="95"/>
      <c r="FC394" s="95"/>
      <c r="FD394" s="95"/>
      <c r="FE394" s="95"/>
      <c r="FF394" s="95"/>
      <c r="FG394" s="95"/>
      <c r="FH394" s="95"/>
      <c r="FI394" s="95"/>
      <c r="FJ394" s="95"/>
    </row>
    <row r="395" spans="1:166" s="43" customFormat="1" ht="30.6" x14ac:dyDescent="0.3">
      <c r="A395" s="104"/>
      <c r="B395" s="103"/>
      <c r="C395" s="104"/>
      <c r="D395" s="102">
        <v>231</v>
      </c>
      <c r="E395" s="10" t="s">
        <v>120</v>
      </c>
      <c r="F395" s="16">
        <v>147</v>
      </c>
      <c r="G395" s="109">
        <v>81.224999999999994</v>
      </c>
      <c r="H395" s="104"/>
      <c r="I395" s="104"/>
      <c r="J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c r="CR395" s="95"/>
      <c r="CS395" s="95"/>
      <c r="CT395" s="95"/>
      <c r="CU395" s="95"/>
      <c r="CV395" s="95"/>
      <c r="CW395" s="95"/>
      <c r="CX395" s="95"/>
      <c r="CY395" s="95"/>
      <c r="CZ395" s="95"/>
      <c r="DA395" s="95"/>
      <c r="DB395" s="95"/>
      <c r="DC395" s="95"/>
      <c r="DD395" s="95"/>
      <c r="DE395" s="95"/>
      <c r="DF395" s="95"/>
      <c r="DG395" s="95"/>
      <c r="DH395" s="95"/>
      <c r="DI395" s="95"/>
      <c r="DJ395" s="95"/>
      <c r="DK395" s="95"/>
      <c r="DL395" s="95"/>
      <c r="DM395" s="95"/>
      <c r="DN395" s="95"/>
      <c r="DO395" s="95"/>
      <c r="DP395" s="95"/>
      <c r="DQ395" s="95"/>
      <c r="DR395" s="95"/>
      <c r="DS395" s="95"/>
      <c r="DT395" s="95"/>
      <c r="DU395" s="95"/>
      <c r="DV395" s="95"/>
      <c r="DW395" s="95"/>
      <c r="DX395" s="95"/>
      <c r="DY395" s="95"/>
      <c r="DZ395" s="95"/>
      <c r="EA395" s="95"/>
      <c r="EB395" s="95"/>
      <c r="EC395" s="95"/>
      <c r="ED395" s="95"/>
      <c r="EE395" s="95"/>
      <c r="EF395" s="95"/>
      <c r="EG395" s="95"/>
      <c r="EH395" s="95"/>
      <c r="EI395" s="95"/>
      <c r="EJ395" s="95"/>
      <c r="EK395" s="95"/>
      <c r="EL395" s="95"/>
      <c r="EM395" s="95"/>
      <c r="EN395" s="95"/>
      <c r="EO395" s="95"/>
      <c r="EP395" s="95"/>
      <c r="EQ395" s="95"/>
      <c r="ER395" s="95"/>
      <c r="ES395" s="95"/>
      <c r="ET395" s="95"/>
      <c r="EU395" s="95"/>
      <c r="EV395" s="95"/>
      <c r="EW395" s="95"/>
      <c r="EX395" s="95"/>
      <c r="EY395" s="95"/>
      <c r="EZ395" s="95"/>
      <c r="FA395" s="95"/>
      <c r="FB395" s="95"/>
      <c r="FC395" s="95"/>
      <c r="FD395" s="95"/>
      <c r="FE395" s="95"/>
      <c r="FF395" s="95"/>
      <c r="FG395" s="95"/>
      <c r="FH395" s="95"/>
      <c r="FI395" s="95"/>
      <c r="FJ395" s="95"/>
    </row>
    <row r="396" spans="1:166" s="43" customFormat="1" ht="30.6" x14ac:dyDescent="0.3">
      <c r="A396" s="104"/>
      <c r="B396" s="103"/>
      <c r="C396" s="104"/>
      <c r="D396" s="102">
        <v>232</v>
      </c>
      <c r="E396" s="10" t="s">
        <v>110</v>
      </c>
      <c r="F396" s="16">
        <v>134</v>
      </c>
      <c r="G396" s="109">
        <v>81.134210526315798</v>
      </c>
      <c r="H396" s="104"/>
      <c r="I396" s="104"/>
      <c r="J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U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c r="CR396" s="95"/>
      <c r="CS396" s="95"/>
      <c r="CT396" s="95"/>
      <c r="CU396" s="95"/>
      <c r="CV396" s="95"/>
      <c r="CW396" s="95"/>
      <c r="CX396" s="95"/>
      <c r="CY396" s="95"/>
      <c r="CZ396" s="95"/>
      <c r="DA396" s="95"/>
      <c r="DB396" s="95"/>
      <c r="DC396" s="95"/>
      <c r="DD396" s="95"/>
      <c r="DE396" s="95"/>
      <c r="DF396" s="95"/>
      <c r="DG396" s="95"/>
      <c r="DH396" s="95"/>
      <c r="DI396" s="95"/>
      <c r="DJ396" s="95"/>
      <c r="DK396" s="95"/>
      <c r="DL396" s="95"/>
      <c r="DM396" s="95"/>
      <c r="DN396" s="95"/>
      <c r="DO396" s="95"/>
      <c r="DP396" s="95"/>
      <c r="DQ396" s="95"/>
      <c r="DR396" s="95"/>
      <c r="DS396" s="95"/>
      <c r="DT396" s="95"/>
      <c r="DU396" s="95"/>
      <c r="DV396" s="95"/>
      <c r="DW396" s="95"/>
      <c r="DX396" s="95"/>
      <c r="DY396" s="95"/>
      <c r="DZ396" s="95"/>
      <c r="EA396" s="95"/>
      <c r="EB396" s="95"/>
      <c r="EC396" s="95"/>
      <c r="ED396" s="95"/>
      <c r="EE396" s="95"/>
      <c r="EF396" s="95"/>
      <c r="EG396" s="95"/>
      <c r="EH396" s="95"/>
      <c r="EI396" s="95"/>
      <c r="EJ396" s="95"/>
      <c r="EK396" s="95"/>
      <c r="EL396" s="95"/>
      <c r="EM396" s="95"/>
      <c r="EN396" s="95"/>
      <c r="EO396" s="95"/>
      <c r="EP396" s="95"/>
      <c r="EQ396" s="95"/>
      <c r="ER396" s="95"/>
      <c r="ES396" s="95"/>
      <c r="ET396" s="95"/>
      <c r="EU396" s="95"/>
      <c r="EV396" s="95"/>
      <c r="EW396" s="95"/>
      <c r="EX396" s="95"/>
      <c r="EY396" s="95"/>
      <c r="EZ396" s="95"/>
      <c r="FA396" s="95"/>
      <c r="FB396" s="95"/>
      <c r="FC396" s="95"/>
      <c r="FD396" s="95"/>
      <c r="FE396" s="95"/>
      <c r="FF396" s="95"/>
      <c r="FG396" s="95"/>
      <c r="FH396" s="95"/>
      <c r="FI396" s="95"/>
      <c r="FJ396" s="95"/>
    </row>
    <row r="397" spans="1:166" s="43" customFormat="1" ht="30.6" x14ac:dyDescent="0.3">
      <c r="A397" s="104"/>
      <c r="B397" s="103"/>
      <c r="C397" s="104"/>
      <c r="D397" s="102">
        <v>233</v>
      </c>
      <c r="E397" s="10" t="s">
        <v>88</v>
      </c>
      <c r="F397" s="16">
        <v>109</v>
      </c>
      <c r="G397" s="109">
        <v>81.070232558139523</v>
      </c>
      <c r="H397" s="104"/>
      <c r="I397" s="104"/>
      <c r="J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U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c r="CW397" s="95"/>
      <c r="CX397" s="95"/>
      <c r="CY397" s="95"/>
      <c r="CZ397" s="95"/>
      <c r="DA397" s="95"/>
      <c r="DB397" s="95"/>
      <c r="DC397" s="95"/>
      <c r="DD397" s="95"/>
      <c r="DE397" s="95"/>
      <c r="DF397" s="95"/>
      <c r="DG397" s="95"/>
      <c r="DH397" s="95"/>
      <c r="DI397" s="95"/>
      <c r="DJ397" s="95"/>
      <c r="DK397" s="95"/>
      <c r="DL397" s="95"/>
      <c r="DM397" s="95"/>
      <c r="DN397" s="95"/>
      <c r="DO397" s="95"/>
      <c r="DP397" s="95"/>
      <c r="DQ397" s="95"/>
      <c r="DR397" s="95"/>
      <c r="DS397" s="95"/>
      <c r="DT397" s="95"/>
      <c r="DU397" s="95"/>
      <c r="DV397" s="95"/>
      <c r="DW397" s="95"/>
      <c r="DX397" s="95"/>
      <c r="DY397" s="95"/>
      <c r="DZ397" s="95"/>
      <c r="EA397" s="95"/>
      <c r="EB397" s="95"/>
      <c r="EC397" s="95"/>
      <c r="ED397" s="95"/>
      <c r="EE397" s="95"/>
      <c r="EF397" s="95"/>
      <c r="EG397" s="95"/>
      <c r="EH397" s="95"/>
      <c r="EI397" s="95"/>
      <c r="EJ397" s="95"/>
      <c r="EK397" s="95"/>
      <c r="EL397" s="95"/>
      <c r="EM397" s="95"/>
      <c r="EN397" s="95"/>
      <c r="EO397" s="95"/>
      <c r="EP397" s="95"/>
      <c r="EQ397" s="95"/>
      <c r="ER397" s="95"/>
      <c r="ES397" s="95"/>
      <c r="ET397" s="95"/>
      <c r="EU397" s="95"/>
      <c r="EV397" s="95"/>
      <c r="EW397" s="95"/>
      <c r="EX397" s="95"/>
      <c r="EY397" s="95"/>
      <c r="EZ397" s="95"/>
      <c r="FA397" s="95"/>
      <c r="FB397" s="95"/>
      <c r="FC397" s="95"/>
      <c r="FD397" s="95"/>
      <c r="FE397" s="95"/>
      <c r="FF397" s="95"/>
      <c r="FG397" s="95"/>
      <c r="FH397" s="95"/>
      <c r="FI397" s="95"/>
      <c r="FJ397" s="95"/>
    </row>
    <row r="398" spans="1:166" s="43" customFormat="1" ht="30.6" x14ac:dyDescent="0.3">
      <c r="A398" s="104"/>
      <c r="B398" s="103"/>
      <c r="C398" s="104"/>
      <c r="D398" s="102">
        <v>234</v>
      </c>
      <c r="E398" s="10" t="s">
        <v>142</v>
      </c>
      <c r="F398" s="16">
        <v>179</v>
      </c>
      <c r="G398" s="108">
        <v>80.74666666666667</v>
      </c>
      <c r="H398" s="104"/>
      <c r="I398" s="104"/>
      <c r="J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c r="CW398" s="95"/>
      <c r="CX398" s="95"/>
      <c r="CY398" s="95"/>
      <c r="CZ398" s="95"/>
      <c r="DA398" s="95"/>
      <c r="DB398" s="95"/>
      <c r="DC398" s="95"/>
      <c r="DD398" s="95"/>
      <c r="DE398" s="95"/>
      <c r="DF398" s="95"/>
      <c r="DG398" s="95"/>
      <c r="DH398" s="95"/>
      <c r="DI398" s="95"/>
      <c r="DJ398" s="95"/>
      <c r="DK398" s="95"/>
      <c r="DL398" s="95"/>
      <c r="DM398" s="95"/>
      <c r="DN398" s="95"/>
      <c r="DO398" s="95"/>
      <c r="DP398" s="95"/>
      <c r="DQ398" s="95"/>
      <c r="DR398" s="95"/>
      <c r="DS398" s="95"/>
      <c r="DT398" s="95"/>
      <c r="DU398" s="95"/>
      <c r="DV398" s="95"/>
      <c r="DW398" s="95"/>
      <c r="DX398" s="95"/>
      <c r="DY398" s="95"/>
      <c r="DZ398" s="95"/>
      <c r="EA398" s="95"/>
      <c r="EB398" s="95"/>
      <c r="EC398" s="95"/>
      <c r="ED398" s="95"/>
      <c r="EE398" s="95"/>
      <c r="EF398" s="95"/>
      <c r="EG398" s="95"/>
      <c r="EH398" s="95"/>
      <c r="EI398" s="95"/>
      <c r="EJ398" s="95"/>
      <c r="EK398" s="95"/>
      <c r="EL398" s="95"/>
      <c r="EM398" s="95"/>
      <c r="EN398" s="95"/>
      <c r="EO398" s="95"/>
      <c r="EP398" s="95"/>
      <c r="EQ398" s="95"/>
      <c r="ER398" s="95"/>
      <c r="ES398" s="95"/>
      <c r="ET398" s="95"/>
      <c r="EU398" s="95"/>
      <c r="EV398" s="95"/>
      <c r="EW398" s="95"/>
      <c r="EX398" s="95"/>
      <c r="EY398" s="95"/>
      <c r="EZ398" s="95"/>
      <c r="FA398" s="95"/>
      <c r="FB398" s="95"/>
      <c r="FC398" s="95"/>
      <c r="FD398" s="95"/>
      <c r="FE398" s="95"/>
      <c r="FF398" s="95"/>
      <c r="FG398" s="95"/>
      <c r="FH398" s="95"/>
      <c r="FI398" s="95"/>
      <c r="FJ398" s="95"/>
    </row>
    <row r="399" spans="1:166" s="43" customFormat="1" ht="40.799999999999997" x14ac:dyDescent="0.3">
      <c r="A399" s="104"/>
      <c r="B399" s="103"/>
      <c r="C399" s="104"/>
      <c r="D399" s="102">
        <v>235</v>
      </c>
      <c r="E399" s="10" t="s">
        <v>65</v>
      </c>
      <c r="F399" s="16">
        <v>85</v>
      </c>
      <c r="G399" s="109">
        <v>80.710000000000008</v>
      </c>
      <c r="H399" s="104"/>
      <c r="I399" s="104"/>
      <c r="J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U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c r="CR399" s="95"/>
      <c r="CS399" s="95"/>
      <c r="CT399" s="95"/>
      <c r="CU399" s="95"/>
      <c r="CV399" s="95"/>
      <c r="CW399" s="95"/>
      <c r="CX399" s="95"/>
      <c r="CY399" s="95"/>
      <c r="CZ399" s="95"/>
      <c r="DA399" s="95"/>
      <c r="DB399" s="95"/>
      <c r="DC399" s="95"/>
      <c r="DD399" s="95"/>
      <c r="DE399" s="95"/>
      <c r="DF399" s="95"/>
      <c r="DG399" s="95"/>
      <c r="DH399" s="95"/>
      <c r="DI399" s="95"/>
      <c r="DJ399" s="95"/>
      <c r="DK399" s="95"/>
      <c r="DL399" s="95"/>
      <c r="DM399" s="95"/>
      <c r="DN399" s="95"/>
      <c r="DO399" s="95"/>
      <c r="DP399" s="95"/>
      <c r="DQ399" s="95"/>
      <c r="DR399" s="95"/>
      <c r="DS399" s="95"/>
      <c r="DT399" s="95"/>
      <c r="DU399" s="95"/>
      <c r="DV399" s="95"/>
      <c r="DW399" s="95"/>
      <c r="DX399" s="95"/>
      <c r="DY399" s="95"/>
      <c r="DZ399" s="95"/>
      <c r="EA399" s="95"/>
      <c r="EB399" s="95"/>
      <c r="EC399" s="95"/>
      <c r="ED399" s="95"/>
      <c r="EE399" s="95"/>
      <c r="EF399" s="95"/>
      <c r="EG399" s="95"/>
      <c r="EH399" s="95"/>
      <c r="EI399" s="95"/>
      <c r="EJ399" s="95"/>
      <c r="EK399" s="95"/>
      <c r="EL399" s="95"/>
      <c r="EM399" s="95"/>
      <c r="EN399" s="95"/>
      <c r="EO399" s="95"/>
      <c r="EP399" s="95"/>
      <c r="EQ399" s="95"/>
      <c r="ER399" s="95"/>
      <c r="ES399" s="95"/>
      <c r="ET399" s="95"/>
      <c r="EU399" s="95"/>
      <c r="EV399" s="95"/>
      <c r="EW399" s="95"/>
      <c r="EX399" s="95"/>
      <c r="EY399" s="95"/>
      <c r="EZ399" s="95"/>
      <c r="FA399" s="95"/>
      <c r="FB399" s="95"/>
      <c r="FC399" s="95"/>
      <c r="FD399" s="95"/>
      <c r="FE399" s="95"/>
      <c r="FF399" s="95"/>
      <c r="FG399" s="95"/>
      <c r="FH399" s="95"/>
      <c r="FI399" s="95"/>
      <c r="FJ399" s="95"/>
    </row>
    <row r="400" spans="1:166" s="43" customFormat="1" ht="40.799999999999997" x14ac:dyDescent="0.3">
      <c r="A400" s="104"/>
      <c r="B400" s="103"/>
      <c r="C400" s="104"/>
      <c r="D400" s="102">
        <v>236</v>
      </c>
      <c r="E400" s="12" t="s">
        <v>166</v>
      </c>
      <c r="F400" s="18">
        <v>229</v>
      </c>
      <c r="G400" s="108">
        <v>80.627132867132872</v>
      </c>
      <c r="H400" s="104"/>
      <c r="I400" s="104"/>
      <c r="J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U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c r="CR400" s="95"/>
      <c r="CS400" s="95"/>
      <c r="CT400" s="95"/>
      <c r="CU400" s="95"/>
      <c r="CV400" s="95"/>
      <c r="CW400" s="95"/>
      <c r="CX400" s="95"/>
      <c r="CY400" s="95"/>
      <c r="CZ400" s="95"/>
      <c r="DA400" s="95"/>
      <c r="DB400" s="95"/>
      <c r="DC400" s="95"/>
      <c r="DD400" s="95"/>
      <c r="DE400" s="95"/>
      <c r="DF400" s="95"/>
      <c r="DG400" s="95"/>
      <c r="DH400" s="95"/>
      <c r="DI400" s="95"/>
      <c r="DJ400" s="95"/>
      <c r="DK400" s="95"/>
      <c r="DL400" s="95"/>
      <c r="DM400" s="95"/>
      <c r="DN400" s="95"/>
      <c r="DO400" s="95"/>
      <c r="DP400" s="95"/>
      <c r="DQ400" s="95"/>
      <c r="DR400" s="95"/>
      <c r="DS400" s="95"/>
      <c r="DT400" s="95"/>
      <c r="DU400" s="95"/>
      <c r="DV400" s="95"/>
      <c r="DW400" s="95"/>
      <c r="DX400" s="95"/>
      <c r="DY400" s="95"/>
      <c r="DZ400" s="95"/>
      <c r="EA400" s="95"/>
      <c r="EB400" s="95"/>
      <c r="EC400" s="95"/>
      <c r="ED400" s="95"/>
      <c r="EE400" s="95"/>
      <c r="EF400" s="95"/>
      <c r="EG400" s="95"/>
      <c r="EH400" s="95"/>
      <c r="EI400" s="95"/>
      <c r="EJ400" s="95"/>
      <c r="EK400" s="95"/>
      <c r="EL400" s="95"/>
      <c r="EM400" s="95"/>
      <c r="EN400" s="95"/>
      <c r="EO400" s="95"/>
      <c r="EP400" s="95"/>
      <c r="EQ400" s="95"/>
      <c r="ER400" s="95"/>
      <c r="ES400" s="95"/>
      <c r="ET400" s="95"/>
      <c r="EU400" s="95"/>
      <c r="EV400" s="95"/>
      <c r="EW400" s="95"/>
      <c r="EX400" s="95"/>
      <c r="EY400" s="95"/>
      <c r="EZ400" s="95"/>
      <c r="FA400" s="95"/>
      <c r="FB400" s="95"/>
      <c r="FC400" s="95"/>
      <c r="FD400" s="95"/>
      <c r="FE400" s="95"/>
      <c r="FF400" s="95"/>
      <c r="FG400" s="95"/>
      <c r="FH400" s="95"/>
      <c r="FI400" s="95"/>
      <c r="FJ400" s="95"/>
    </row>
    <row r="401" spans="1:166" s="43" customFormat="1" ht="30.6" x14ac:dyDescent="0.3">
      <c r="A401" s="104"/>
      <c r="B401" s="103"/>
      <c r="C401" s="104"/>
      <c r="D401" s="102">
        <v>237</v>
      </c>
      <c r="E401" s="11" t="s">
        <v>117</v>
      </c>
      <c r="F401" s="17">
        <v>142</v>
      </c>
      <c r="G401" s="109">
        <v>80.616279069767444</v>
      </c>
      <c r="H401" s="104"/>
      <c r="I401" s="104"/>
      <c r="J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U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c r="CW401" s="95"/>
      <c r="CX401" s="95"/>
      <c r="CY401" s="95"/>
      <c r="CZ401" s="95"/>
      <c r="DA401" s="95"/>
      <c r="DB401" s="95"/>
      <c r="DC401" s="95"/>
      <c r="DD401" s="95"/>
      <c r="DE401" s="95"/>
      <c r="DF401" s="95"/>
      <c r="DG401" s="95"/>
      <c r="DH401" s="95"/>
      <c r="DI401" s="95"/>
      <c r="DJ401" s="95"/>
      <c r="DK401" s="95"/>
      <c r="DL401" s="95"/>
      <c r="DM401" s="95"/>
      <c r="DN401" s="95"/>
      <c r="DO401" s="95"/>
      <c r="DP401" s="95"/>
      <c r="DQ401" s="95"/>
      <c r="DR401" s="95"/>
      <c r="DS401" s="95"/>
      <c r="DT401" s="95"/>
      <c r="DU401" s="95"/>
      <c r="DV401" s="95"/>
      <c r="DW401" s="95"/>
      <c r="DX401" s="95"/>
      <c r="DY401" s="95"/>
      <c r="DZ401" s="95"/>
      <c r="EA401" s="95"/>
      <c r="EB401" s="95"/>
      <c r="EC401" s="95"/>
      <c r="ED401" s="95"/>
      <c r="EE401" s="95"/>
      <c r="EF401" s="95"/>
      <c r="EG401" s="95"/>
      <c r="EH401" s="95"/>
      <c r="EI401" s="95"/>
      <c r="EJ401" s="95"/>
      <c r="EK401" s="95"/>
      <c r="EL401" s="95"/>
      <c r="EM401" s="95"/>
      <c r="EN401" s="95"/>
      <c r="EO401" s="95"/>
      <c r="EP401" s="95"/>
      <c r="EQ401" s="95"/>
      <c r="ER401" s="95"/>
      <c r="ES401" s="95"/>
      <c r="ET401" s="95"/>
      <c r="EU401" s="95"/>
      <c r="EV401" s="95"/>
      <c r="EW401" s="95"/>
      <c r="EX401" s="95"/>
      <c r="EY401" s="95"/>
      <c r="EZ401" s="95"/>
      <c r="FA401" s="95"/>
      <c r="FB401" s="95"/>
      <c r="FC401" s="95"/>
      <c r="FD401" s="95"/>
      <c r="FE401" s="95"/>
      <c r="FF401" s="95"/>
      <c r="FG401" s="95"/>
      <c r="FH401" s="95"/>
      <c r="FI401" s="95"/>
      <c r="FJ401" s="95"/>
    </row>
    <row r="402" spans="1:166" s="43" customFormat="1" ht="30.6" x14ac:dyDescent="0.3">
      <c r="A402" s="104"/>
      <c r="B402" s="103"/>
      <c r="C402" s="104"/>
      <c r="D402" s="102">
        <v>238</v>
      </c>
      <c r="E402" s="10" t="s">
        <v>126</v>
      </c>
      <c r="F402" s="16">
        <v>157</v>
      </c>
      <c r="G402" s="109">
        <v>80.560540540540529</v>
      </c>
      <c r="H402" s="104"/>
      <c r="I402" s="104"/>
      <c r="J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U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c r="CW402" s="95"/>
      <c r="CX402" s="95"/>
      <c r="CY402" s="95"/>
      <c r="CZ402" s="95"/>
      <c r="DA402" s="95"/>
      <c r="DB402" s="95"/>
      <c r="DC402" s="95"/>
      <c r="DD402" s="95"/>
      <c r="DE402" s="95"/>
      <c r="DF402" s="95"/>
      <c r="DG402" s="95"/>
      <c r="DH402" s="95"/>
      <c r="DI402" s="95"/>
      <c r="DJ402" s="95"/>
      <c r="DK402" s="95"/>
      <c r="DL402" s="95"/>
      <c r="DM402" s="95"/>
      <c r="DN402" s="95"/>
      <c r="DO402" s="95"/>
      <c r="DP402" s="95"/>
      <c r="DQ402" s="95"/>
      <c r="DR402" s="95"/>
      <c r="DS402" s="95"/>
      <c r="DT402" s="95"/>
      <c r="DU402" s="95"/>
      <c r="DV402" s="95"/>
      <c r="DW402" s="95"/>
      <c r="DX402" s="95"/>
      <c r="DY402" s="95"/>
      <c r="DZ402" s="95"/>
      <c r="EA402" s="95"/>
      <c r="EB402" s="95"/>
      <c r="EC402" s="95"/>
      <c r="ED402" s="95"/>
      <c r="EE402" s="95"/>
      <c r="EF402" s="95"/>
      <c r="EG402" s="95"/>
      <c r="EH402" s="95"/>
      <c r="EI402" s="95"/>
      <c r="EJ402" s="95"/>
      <c r="EK402" s="95"/>
      <c r="EL402" s="95"/>
      <c r="EM402" s="95"/>
      <c r="EN402" s="95"/>
      <c r="EO402" s="95"/>
      <c r="EP402" s="95"/>
      <c r="EQ402" s="95"/>
      <c r="ER402" s="95"/>
      <c r="ES402" s="95"/>
      <c r="ET402" s="95"/>
      <c r="EU402" s="95"/>
      <c r="EV402" s="95"/>
      <c r="EW402" s="95"/>
      <c r="EX402" s="95"/>
      <c r="EY402" s="95"/>
      <c r="EZ402" s="95"/>
      <c r="FA402" s="95"/>
      <c r="FB402" s="95"/>
      <c r="FC402" s="95"/>
      <c r="FD402" s="95"/>
      <c r="FE402" s="95"/>
      <c r="FF402" s="95"/>
      <c r="FG402" s="95"/>
      <c r="FH402" s="95"/>
      <c r="FI402" s="95"/>
      <c r="FJ402" s="95"/>
    </row>
    <row r="403" spans="1:166" s="43" customFormat="1" ht="51" x14ac:dyDescent="0.3">
      <c r="A403" s="104"/>
      <c r="B403" s="103"/>
      <c r="C403" s="104"/>
      <c r="D403" s="102">
        <v>239</v>
      </c>
      <c r="E403" s="10" t="s">
        <v>23</v>
      </c>
      <c r="F403" s="16">
        <v>26</v>
      </c>
      <c r="G403" s="109">
        <v>80.229591836734684</v>
      </c>
      <c r="H403" s="104"/>
      <c r="I403" s="104"/>
      <c r="J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U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c r="CR403" s="95"/>
      <c r="CS403" s="95"/>
      <c r="CT403" s="95"/>
      <c r="CU403" s="95"/>
      <c r="CV403" s="95"/>
      <c r="CW403" s="95"/>
      <c r="CX403" s="95"/>
      <c r="CY403" s="95"/>
      <c r="CZ403" s="95"/>
      <c r="DA403" s="95"/>
      <c r="DB403" s="95"/>
      <c r="DC403" s="95"/>
      <c r="DD403" s="95"/>
      <c r="DE403" s="95"/>
      <c r="DF403" s="95"/>
      <c r="DG403" s="95"/>
      <c r="DH403" s="95"/>
      <c r="DI403" s="95"/>
      <c r="DJ403" s="95"/>
      <c r="DK403" s="95"/>
      <c r="DL403" s="95"/>
      <c r="DM403" s="95"/>
      <c r="DN403" s="95"/>
      <c r="DO403" s="95"/>
      <c r="DP403" s="95"/>
      <c r="DQ403" s="95"/>
      <c r="DR403" s="95"/>
      <c r="DS403" s="95"/>
      <c r="DT403" s="95"/>
      <c r="DU403" s="95"/>
      <c r="DV403" s="95"/>
      <c r="DW403" s="95"/>
      <c r="DX403" s="95"/>
      <c r="DY403" s="95"/>
      <c r="DZ403" s="95"/>
      <c r="EA403" s="95"/>
      <c r="EB403" s="95"/>
      <c r="EC403" s="95"/>
      <c r="ED403" s="95"/>
      <c r="EE403" s="95"/>
      <c r="EF403" s="95"/>
      <c r="EG403" s="95"/>
      <c r="EH403" s="95"/>
      <c r="EI403" s="95"/>
      <c r="EJ403" s="95"/>
      <c r="EK403" s="95"/>
      <c r="EL403" s="95"/>
      <c r="EM403" s="95"/>
      <c r="EN403" s="95"/>
      <c r="EO403" s="95"/>
      <c r="EP403" s="95"/>
      <c r="EQ403" s="95"/>
      <c r="ER403" s="95"/>
      <c r="ES403" s="95"/>
      <c r="ET403" s="95"/>
      <c r="EU403" s="95"/>
      <c r="EV403" s="95"/>
      <c r="EW403" s="95"/>
      <c r="EX403" s="95"/>
      <c r="EY403" s="95"/>
      <c r="EZ403" s="95"/>
      <c r="FA403" s="95"/>
      <c r="FB403" s="95"/>
      <c r="FC403" s="95"/>
      <c r="FD403" s="95"/>
      <c r="FE403" s="95"/>
      <c r="FF403" s="95"/>
      <c r="FG403" s="95"/>
      <c r="FH403" s="95"/>
      <c r="FI403" s="95"/>
      <c r="FJ403" s="95"/>
    </row>
    <row r="404" spans="1:166" s="43" customFormat="1" ht="30.6" x14ac:dyDescent="0.3">
      <c r="A404" s="104"/>
      <c r="B404" s="103"/>
      <c r="C404" s="104"/>
      <c r="D404" s="102">
        <v>240</v>
      </c>
      <c r="E404" s="10" t="s">
        <v>92</v>
      </c>
      <c r="F404" s="16">
        <v>113</v>
      </c>
      <c r="G404" s="109">
        <v>79.567640449438201</v>
      </c>
      <c r="H404" s="104"/>
      <c r="I404" s="104"/>
      <c r="J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U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c r="CR404" s="95"/>
      <c r="CS404" s="95"/>
      <c r="CT404" s="95"/>
      <c r="CU404" s="95"/>
      <c r="CV404" s="95"/>
      <c r="CW404" s="95"/>
      <c r="CX404" s="95"/>
      <c r="CY404" s="95"/>
      <c r="CZ404" s="95"/>
      <c r="DA404" s="95"/>
      <c r="DB404" s="95"/>
      <c r="DC404" s="95"/>
      <c r="DD404" s="95"/>
      <c r="DE404" s="95"/>
      <c r="DF404" s="95"/>
      <c r="DG404" s="95"/>
      <c r="DH404" s="95"/>
      <c r="DI404" s="95"/>
      <c r="DJ404" s="95"/>
      <c r="DK404" s="95"/>
      <c r="DL404" s="95"/>
      <c r="DM404" s="95"/>
      <c r="DN404" s="95"/>
      <c r="DO404" s="95"/>
      <c r="DP404" s="95"/>
      <c r="DQ404" s="95"/>
      <c r="DR404" s="95"/>
      <c r="DS404" s="95"/>
      <c r="DT404" s="95"/>
      <c r="DU404" s="95"/>
      <c r="DV404" s="95"/>
      <c r="DW404" s="95"/>
      <c r="DX404" s="95"/>
      <c r="DY404" s="95"/>
      <c r="DZ404" s="95"/>
      <c r="EA404" s="95"/>
      <c r="EB404" s="95"/>
      <c r="EC404" s="95"/>
      <c r="ED404" s="95"/>
      <c r="EE404" s="95"/>
      <c r="EF404" s="95"/>
      <c r="EG404" s="95"/>
      <c r="EH404" s="95"/>
      <c r="EI404" s="95"/>
      <c r="EJ404" s="95"/>
      <c r="EK404" s="95"/>
      <c r="EL404" s="95"/>
      <c r="EM404" s="95"/>
      <c r="EN404" s="95"/>
      <c r="EO404" s="95"/>
      <c r="EP404" s="95"/>
      <c r="EQ404" s="95"/>
      <c r="ER404" s="95"/>
      <c r="ES404" s="95"/>
      <c r="ET404" s="95"/>
      <c r="EU404" s="95"/>
      <c r="EV404" s="95"/>
      <c r="EW404" s="95"/>
      <c r="EX404" s="95"/>
      <c r="EY404" s="95"/>
      <c r="EZ404" s="95"/>
      <c r="FA404" s="95"/>
      <c r="FB404" s="95"/>
      <c r="FC404" s="95"/>
      <c r="FD404" s="95"/>
      <c r="FE404" s="95"/>
      <c r="FF404" s="95"/>
      <c r="FG404" s="95"/>
      <c r="FH404" s="95"/>
      <c r="FI404" s="95"/>
      <c r="FJ404" s="95"/>
    </row>
    <row r="405" spans="1:166" s="43" customFormat="1" ht="30.6" x14ac:dyDescent="0.3">
      <c r="A405" s="104"/>
      <c r="B405" s="103"/>
      <c r="C405" s="104"/>
      <c r="D405" s="102">
        <v>241</v>
      </c>
      <c r="E405" s="10" t="s">
        <v>154</v>
      </c>
      <c r="F405" s="16">
        <v>195</v>
      </c>
      <c r="G405" s="108">
        <v>79.367272727272734</v>
      </c>
      <c r="H405" s="104"/>
      <c r="I405" s="104"/>
      <c r="J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U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c r="CW405" s="95"/>
      <c r="CX405" s="95"/>
      <c r="CY405" s="95"/>
      <c r="CZ405" s="95"/>
      <c r="DA405" s="95"/>
      <c r="DB405" s="95"/>
      <c r="DC405" s="95"/>
      <c r="DD405" s="95"/>
      <c r="DE405" s="95"/>
      <c r="DF405" s="95"/>
      <c r="DG405" s="95"/>
      <c r="DH405" s="95"/>
      <c r="DI405" s="95"/>
      <c r="DJ405" s="95"/>
      <c r="DK405" s="95"/>
      <c r="DL405" s="95"/>
      <c r="DM405" s="95"/>
      <c r="DN405" s="95"/>
      <c r="DO405" s="95"/>
      <c r="DP405" s="95"/>
      <c r="DQ405" s="95"/>
      <c r="DR405" s="95"/>
      <c r="DS405" s="95"/>
      <c r="DT405" s="95"/>
      <c r="DU405" s="95"/>
      <c r="DV405" s="95"/>
      <c r="DW405" s="95"/>
      <c r="DX405" s="95"/>
      <c r="DY405" s="95"/>
      <c r="DZ405" s="95"/>
      <c r="EA405" s="95"/>
      <c r="EB405" s="95"/>
      <c r="EC405" s="95"/>
      <c r="ED405" s="95"/>
      <c r="EE405" s="95"/>
      <c r="EF405" s="95"/>
      <c r="EG405" s="95"/>
      <c r="EH405" s="95"/>
      <c r="EI405" s="95"/>
      <c r="EJ405" s="95"/>
      <c r="EK405" s="95"/>
      <c r="EL405" s="95"/>
      <c r="EM405" s="95"/>
      <c r="EN405" s="95"/>
      <c r="EO405" s="95"/>
      <c r="EP405" s="95"/>
      <c r="EQ405" s="95"/>
      <c r="ER405" s="95"/>
      <c r="ES405" s="95"/>
      <c r="ET405" s="95"/>
      <c r="EU405" s="95"/>
      <c r="EV405" s="95"/>
      <c r="EW405" s="95"/>
      <c r="EX405" s="95"/>
      <c r="EY405" s="95"/>
      <c r="EZ405" s="95"/>
      <c r="FA405" s="95"/>
      <c r="FB405" s="95"/>
      <c r="FC405" s="95"/>
      <c r="FD405" s="95"/>
      <c r="FE405" s="95"/>
      <c r="FF405" s="95"/>
      <c r="FG405" s="95"/>
      <c r="FH405" s="95"/>
      <c r="FI405" s="95"/>
      <c r="FJ405" s="95"/>
    </row>
    <row r="406" spans="1:166" s="43" customFormat="1" ht="30.6" x14ac:dyDescent="0.3">
      <c r="A406" s="104"/>
      <c r="B406" s="103"/>
      <c r="C406" s="104"/>
      <c r="D406" s="102">
        <v>242</v>
      </c>
      <c r="E406" s="10" t="s">
        <v>70</v>
      </c>
      <c r="F406" s="16">
        <v>91</v>
      </c>
      <c r="G406" s="109">
        <v>79.295483870967757</v>
      </c>
      <c r="H406" s="104"/>
      <c r="I406" s="104"/>
      <c r="J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U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c r="CR406" s="95"/>
      <c r="CS406" s="95"/>
      <c r="CT406" s="95"/>
      <c r="CU406" s="95"/>
      <c r="CV406" s="95"/>
      <c r="CW406" s="95"/>
      <c r="CX406" s="95"/>
      <c r="CY406" s="95"/>
      <c r="CZ406" s="95"/>
      <c r="DA406" s="95"/>
      <c r="DB406" s="95"/>
      <c r="DC406" s="95"/>
      <c r="DD406" s="95"/>
      <c r="DE406" s="95"/>
      <c r="DF406" s="95"/>
      <c r="DG406" s="95"/>
      <c r="DH406" s="95"/>
      <c r="DI406" s="95"/>
      <c r="DJ406" s="95"/>
      <c r="DK406" s="95"/>
      <c r="DL406" s="95"/>
      <c r="DM406" s="95"/>
      <c r="DN406" s="95"/>
      <c r="DO406" s="95"/>
      <c r="DP406" s="95"/>
      <c r="DQ406" s="95"/>
      <c r="DR406" s="95"/>
      <c r="DS406" s="95"/>
      <c r="DT406" s="95"/>
      <c r="DU406" s="95"/>
      <c r="DV406" s="95"/>
      <c r="DW406" s="95"/>
      <c r="DX406" s="95"/>
      <c r="DY406" s="95"/>
      <c r="DZ406" s="95"/>
      <c r="EA406" s="95"/>
      <c r="EB406" s="95"/>
      <c r="EC406" s="95"/>
      <c r="ED406" s="95"/>
      <c r="EE406" s="95"/>
      <c r="EF406" s="95"/>
      <c r="EG406" s="95"/>
      <c r="EH406" s="95"/>
      <c r="EI406" s="95"/>
      <c r="EJ406" s="95"/>
      <c r="EK406" s="95"/>
      <c r="EL406" s="95"/>
      <c r="EM406" s="95"/>
      <c r="EN406" s="95"/>
      <c r="EO406" s="95"/>
      <c r="EP406" s="95"/>
      <c r="EQ406" s="95"/>
      <c r="ER406" s="95"/>
      <c r="ES406" s="95"/>
      <c r="ET406" s="95"/>
      <c r="EU406" s="95"/>
      <c r="EV406" s="95"/>
      <c r="EW406" s="95"/>
      <c r="EX406" s="95"/>
      <c r="EY406" s="95"/>
      <c r="EZ406" s="95"/>
      <c r="FA406" s="95"/>
      <c r="FB406" s="95"/>
      <c r="FC406" s="95"/>
      <c r="FD406" s="95"/>
      <c r="FE406" s="95"/>
      <c r="FF406" s="95"/>
      <c r="FG406" s="95"/>
      <c r="FH406" s="95"/>
      <c r="FI406" s="95"/>
      <c r="FJ406" s="95"/>
    </row>
    <row r="407" spans="1:166" s="43" customFormat="1" ht="51" x14ac:dyDescent="0.3">
      <c r="A407" s="104"/>
      <c r="B407" s="103"/>
      <c r="C407" s="104"/>
      <c r="D407" s="102">
        <v>243</v>
      </c>
      <c r="E407" s="10" t="s">
        <v>794</v>
      </c>
      <c r="F407" s="16">
        <v>39</v>
      </c>
      <c r="G407" s="109">
        <v>79.14</v>
      </c>
      <c r="H407" s="104"/>
      <c r="I407" s="104"/>
      <c r="J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U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c r="CR407" s="95"/>
      <c r="CS407" s="95"/>
      <c r="CT407" s="95"/>
      <c r="CU407" s="95"/>
      <c r="CV407" s="95"/>
      <c r="CW407" s="95"/>
      <c r="CX407" s="95"/>
      <c r="CY407" s="95"/>
      <c r="CZ407" s="95"/>
      <c r="DA407" s="95"/>
      <c r="DB407" s="95"/>
      <c r="DC407" s="95"/>
      <c r="DD407" s="95"/>
      <c r="DE407" s="95"/>
      <c r="DF407" s="95"/>
      <c r="DG407" s="95"/>
      <c r="DH407" s="95"/>
      <c r="DI407" s="95"/>
      <c r="DJ407" s="95"/>
      <c r="DK407" s="95"/>
      <c r="DL407" s="95"/>
      <c r="DM407" s="95"/>
      <c r="DN407" s="95"/>
      <c r="DO407" s="95"/>
      <c r="DP407" s="95"/>
      <c r="DQ407" s="95"/>
      <c r="DR407" s="95"/>
      <c r="DS407" s="95"/>
      <c r="DT407" s="95"/>
      <c r="DU407" s="95"/>
      <c r="DV407" s="95"/>
      <c r="DW407" s="95"/>
      <c r="DX407" s="95"/>
      <c r="DY407" s="95"/>
      <c r="DZ407" s="95"/>
      <c r="EA407" s="95"/>
      <c r="EB407" s="95"/>
      <c r="EC407" s="95"/>
      <c r="ED407" s="95"/>
      <c r="EE407" s="95"/>
      <c r="EF407" s="95"/>
      <c r="EG407" s="95"/>
      <c r="EH407" s="95"/>
      <c r="EI407" s="95"/>
      <c r="EJ407" s="95"/>
      <c r="EK407" s="95"/>
      <c r="EL407" s="95"/>
      <c r="EM407" s="95"/>
      <c r="EN407" s="95"/>
      <c r="EO407" s="95"/>
      <c r="EP407" s="95"/>
      <c r="EQ407" s="95"/>
      <c r="ER407" s="95"/>
      <c r="ES407" s="95"/>
      <c r="ET407" s="95"/>
      <c r="EU407" s="95"/>
      <c r="EV407" s="95"/>
      <c r="EW407" s="95"/>
      <c r="EX407" s="95"/>
      <c r="EY407" s="95"/>
      <c r="EZ407" s="95"/>
      <c r="FA407" s="95"/>
      <c r="FB407" s="95"/>
      <c r="FC407" s="95"/>
      <c r="FD407" s="95"/>
      <c r="FE407" s="95"/>
      <c r="FF407" s="95"/>
      <c r="FG407" s="95"/>
      <c r="FH407" s="95"/>
      <c r="FI407" s="95"/>
      <c r="FJ407" s="95"/>
    </row>
    <row r="408" spans="1:166" s="43" customFormat="1" ht="30.6" x14ac:dyDescent="0.3">
      <c r="A408" s="104"/>
      <c r="B408" s="103"/>
      <c r="C408" s="104"/>
      <c r="D408" s="102">
        <v>244</v>
      </c>
      <c r="E408" s="10" t="s">
        <v>143</v>
      </c>
      <c r="F408" s="16">
        <v>180</v>
      </c>
      <c r="G408" s="108">
        <v>78.783636363636376</v>
      </c>
      <c r="H408" s="104"/>
      <c r="I408" s="104"/>
      <c r="J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U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c r="CR408" s="95"/>
      <c r="CS408" s="95"/>
      <c r="CT408" s="95"/>
      <c r="CU408" s="95"/>
      <c r="CV408" s="95"/>
      <c r="CW408" s="95"/>
      <c r="CX408" s="95"/>
      <c r="CY408" s="95"/>
      <c r="CZ408" s="95"/>
      <c r="DA408" s="95"/>
      <c r="DB408" s="95"/>
      <c r="DC408" s="95"/>
      <c r="DD408" s="95"/>
      <c r="DE408" s="95"/>
      <c r="DF408" s="95"/>
      <c r="DG408" s="95"/>
      <c r="DH408" s="95"/>
      <c r="DI408" s="95"/>
      <c r="DJ408" s="95"/>
      <c r="DK408" s="95"/>
      <c r="DL408" s="95"/>
      <c r="DM408" s="95"/>
      <c r="DN408" s="95"/>
      <c r="DO408" s="95"/>
      <c r="DP408" s="95"/>
      <c r="DQ408" s="95"/>
      <c r="DR408" s="95"/>
      <c r="DS408" s="95"/>
      <c r="DT408" s="95"/>
      <c r="DU408" s="95"/>
      <c r="DV408" s="95"/>
      <c r="DW408" s="95"/>
      <c r="DX408" s="95"/>
      <c r="DY408" s="95"/>
      <c r="DZ408" s="95"/>
      <c r="EA408" s="95"/>
      <c r="EB408" s="95"/>
      <c r="EC408" s="95"/>
      <c r="ED408" s="95"/>
      <c r="EE408" s="95"/>
      <c r="EF408" s="95"/>
      <c r="EG408" s="95"/>
      <c r="EH408" s="95"/>
      <c r="EI408" s="95"/>
      <c r="EJ408" s="95"/>
      <c r="EK408" s="95"/>
      <c r="EL408" s="95"/>
      <c r="EM408" s="95"/>
      <c r="EN408" s="95"/>
      <c r="EO408" s="95"/>
      <c r="EP408" s="95"/>
      <c r="EQ408" s="95"/>
      <c r="ER408" s="95"/>
      <c r="ES408" s="95"/>
      <c r="ET408" s="95"/>
      <c r="EU408" s="95"/>
      <c r="EV408" s="95"/>
      <c r="EW408" s="95"/>
      <c r="EX408" s="95"/>
      <c r="EY408" s="95"/>
      <c r="EZ408" s="95"/>
      <c r="FA408" s="95"/>
      <c r="FB408" s="95"/>
      <c r="FC408" s="95"/>
      <c r="FD408" s="95"/>
      <c r="FE408" s="95"/>
      <c r="FF408" s="95"/>
      <c r="FG408" s="95"/>
      <c r="FH408" s="95"/>
      <c r="FI408" s="95"/>
      <c r="FJ408" s="95"/>
    </row>
    <row r="409" spans="1:166" s="43" customFormat="1" ht="40.799999999999997" x14ac:dyDescent="0.3">
      <c r="A409" s="104"/>
      <c r="B409" s="103"/>
      <c r="C409" s="104"/>
      <c r="D409" s="102">
        <v>245</v>
      </c>
      <c r="E409" s="10" t="s">
        <v>804</v>
      </c>
      <c r="F409" s="16">
        <v>79</v>
      </c>
      <c r="G409" s="109">
        <v>78.64</v>
      </c>
      <c r="H409" s="104"/>
      <c r="I409" s="104"/>
      <c r="J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U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c r="CR409" s="95"/>
      <c r="CS409" s="95"/>
      <c r="CT409" s="95"/>
      <c r="CU409" s="95"/>
      <c r="CV409" s="95"/>
      <c r="CW409" s="95"/>
      <c r="CX409" s="95"/>
      <c r="CY409" s="95"/>
      <c r="CZ409" s="95"/>
      <c r="DA409" s="95"/>
      <c r="DB409" s="95"/>
      <c r="DC409" s="95"/>
      <c r="DD409" s="95"/>
      <c r="DE409" s="95"/>
      <c r="DF409" s="95"/>
      <c r="DG409" s="95"/>
      <c r="DH409" s="95"/>
      <c r="DI409" s="95"/>
      <c r="DJ409" s="95"/>
      <c r="DK409" s="95"/>
      <c r="DL409" s="95"/>
      <c r="DM409" s="95"/>
      <c r="DN409" s="95"/>
      <c r="DO409" s="95"/>
      <c r="DP409" s="95"/>
      <c r="DQ409" s="95"/>
      <c r="DR409" s="95"/>
      <c r="DS409" s="95"/>
      <c r="DT409" s="95"/>
      <c r="DU409" s="95"/>
      <c r="DV409" s="95"/>
      <c r="DW409" s="95"/>
      <c r="DX409" s="95"/>
      <c r="DY409" s="95"/>
      <c r="DZ409" s="95"/>
      <c r="EA409" s="95"/>
      <c r="EB409" s="95"/>
      <c r="EC409" s="95"/>
      <c r="ED409" s="95"/>
      <c r="EE409" s="95"/>
      <c r="EF409" s="95"/>
      <c r="EG409" s="95"/>
      <c r="EH409" s="95"/>
      <c r="EI409" s="95"/>
      <c r="EJ409" s="95"/>
      <c r="EK409" s="95"/>
      <c r="EL409" s="95"/>
      <c r="EM409" s="95"/>
      <c r="EN409" s="95"/>
      <c r="EO409" s="95"/>
      <c r="EP409" s="95"/>
      <c r="EQ409" s="95"/>
      <c r="ER409" s="95"/>
      <c r="ES409" s="95"/>
      <c r="ET409" s="95"/>
      <c r="EU409" s="95"/>
      <c r="EV409" s="95"/>
      <c r="EW409" s="95"/>
      <c r="EX409" s="95"/>
      <c r="EY409" s="95"/>
      <c r="EZ409" s="95"/>
      <c r="FA409" s="95"/>
      <c r="FB409" s="95"/>
      <c r="FC409" s="95"/>
      <c r="FD409" s="95"/>
      <c r="FE409" s="95"/>
      <c r="FF409" s="95"/>
      <c r="FG409" s="95"/>
      <c r="FH409" s="95"/>
      <c r="FI409" s="95"/>
      <c r="FJ409" s="95"/>
    </row>
    <row r="410" spans="1:166" s="43" customFormat="1" ht="51" x14ac:dyDescent="0.3">
      <c r="A410" s="104"/>
      <c r="B410" s="103"/>
      <c r="C410" s="104"/>
      <c r="D410" s="102">
        <v>246</v>
      </c>
      <c r="E410" s="10" t="s">
        <v>825</v>
      </c>
      <c r="F410" s="16">
        <v>174</v>
      </c>
      <c r="G410" s="108">
        <v>77.983829787234043</v>
      </c>
      <c r="H410" s="104"/>
      <c r="I410" s="104"/>
      <c r="J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U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c r="CW410" s="95"/>
      <c r="CX410" s="95"/>
      <c r="CY410" s="95"/>
      <c r="CZ410" s="95"/>
      <c r="DA410" s="95"/>
      <c r="DB410" s="95"/>
      <c r="DC410" s="95"/>
      <c r="DD410" s="95"/>
      <c r="DE410" s="95"/>
      <c r="DF410" s="95"/>
      <c r="DG410" s="95"/>
      <c r="DH410" s="95"/>
      <c r="DI410" s="95"/>
      <c r="DJ410" s="95"/>
      <c r="DK410" s="95"/>
      <c r="DL410" s="95"/>
      <c r="DM410" s="95"/>
      <c r="DN410" s="95"/>
      <c r="DO410" s="95"/>
      <c r="DP410" s="95"/>
      <c r="DQ410" s="95"/>
      <c r="DR410" s="95"/>
      <c r="DS410" s="95"/>
      <c r="DT410" s="95"/>
      <c r="DU410" s="95"/>
      <c r="DV410" s="95"/>
      <c r="DW410" s="95"/>
      <c r="DX410" s="95"/>
      <c r="DY410" s="95"/>
      <c r="DZ410" s="95"/>
      <c r="EA410" s="95"/>
      <c r="EB410" s="95"/>
      <c r="EC410" s="95"/>
      <c r="ED410" s="95"/>
      <c r="EE410" s="95"/>
      <c r="EF410" s="95"/>
      <c r="EG410" s="95"/>
      <c r="EH410" s="95"/>
      <c r="EI410" s="95"/>
      <c r="EJ410" s="95"/>
      <c r="EK410" s="95"/>
      <c r="EL410" s="95"/>
      <c r="EM410" s="95"/>
      <c r="EN410" s="95"/>
      <c r="EO410" s="95"/>
      <c r="EP410" s="95"/>
      <c r="EQ410" s="95"/>
      <c r="ER410" s="95"/>
      <c r="ES410" s="95"/>
      <c r="ET410" s="95"/>
      <c r="EU410" s="95"/>
      <c r="EV410" s="95"/>
      <c r="EW410" s="95"/>
      <c r="EX410" s="95"/>
      <c r="EY410" s="95"/>
      <c r="EZ410" s="95"/>
      <c r="FA410" s="95"/>
      <c r="FB410" s="95"/>
      <c r="FC410" s="95"/>
      <c r="FD410" s="95"/>
      <c r="FE410" s="95"/>
      <c r="FF410" s="95"/>
      <c r="FG410" s="95"/>
      <c r="FH410" s="95"/>
      <c r="FI410" s="95"/>
      <c r="FJ410" s="95"/>
    </row>
    <row r="411" spans="1:166" s="43" customFormat="1" ht="30.6" x14ac:dyDescent="0.3">
      <c r="A411" s="104"/>
      <c r="B411" s="103"/>
      <c r="C411" s="104"/>
      <c r="D411" s="102">
        <v>247</v>
      </c>
      <c r="E411" s="10" t="s">
        <v>132</v>
      </c>
      <c r="F411" s="16">
        <v>168</v>
      </c>
      <c r="G411" s="108">
        <v>77.870136054421764</v>
      </c>
      <c r="H411" s="104"/>
      <c r="I411" s="104"/>
      <c r="J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U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c r="CW411" s="95"/>
      <c r="CX411" s="95"/>
      <c r="CY411" s="95"/>
      <c r="CZ411" s="95"/>
      <c r="DA411" s="95"/>
      <c r="DB411" s="95"/>
      <c r="DC411" s="95"/>
      <c r="DD411" s="95"/>
      <c r="DE411" s="95"/>
      <c r="DF411" s="95"/>
      <c r="DG411" s="95"/>
      <c r="DH411" s="95"/>
      <c r="DI411" s="95"/>
      <c r="DJ411" s="95"/>
      <c r="DK411" s="95"/>
      <c r="DL411" s="95"/>
      <c r="DM411" s="95"/>
      <c r="DN411" s="95"/>
      <c r="DO411" s="95"/>
      <c r="DP411" s="95"/>
      <c r="DQ411" s="95"/>
      <c r="DR411" s="95"/>
      <c r="DS411" s="95"/>
      <c r="DT411" s="95"/>
      <c r="DU411" s="95"/>
      <c r="DV411" s="95"/>
      <c r="DW411" s="95"/>
      <c r="DX411" s="95"/>
      <c r="DY411" s="95"/>
      <c r="DZ411" s="95"/>
      <c r="EA411" s="95"/>
      <c r="EB411" s="95"/>
      <c r="EC411" s="95"/>
      <c r="ED411" s="95"/>
      <c r="EE411" s="95"/>
      <c r="EF411" s="95"/>
      <c r="EG411" s="95"/>
      <c r="EH411" s="95"/>
      <c r="EI411" s="95"/>
      <c r="EJ411" s="95"/>
      <c r="EK411" s="95"/>
      <c r="EL411" s="95"/>
      <c r="EM411" s="95"/>
      <c r="EN411" s="95"/>
      <c r="EO411" s="95"/>
      <c r="EP411" s="95"/>
      <c r="EQ411" s="95"/>
      <c r="ER411" s="95"/>
      <c r="ES411" s="95"/>
      <c r="ET411" s="95"/>
      <c r="EU411" s="95"/>
      <c r="EV411" s="95"/>
      <c r="EW411" s="95"/>
      <c r="EX411" s="95"/>
      <c r="EY411" s="95"/>
      <c r="EZ411" s="95"/>
      <c r="FA411" s="95"/>
      <c r="FB411" s="95"/>
      <c r="FC411" s="95"/>
      <c r="FD411" s="95"/>
      <c r="FE411" s="95"/>
      <c r="FF411" s="95"/>
      <c r="FG411" s="95"/>
      <c r="FH411" s="95"/>
      <c r="FI411" s="95"/>
      <c r="FJ411" s="95"/>
    </row>
    <row r="412" spans="1:166" s="43" customFormat="1" ht="61.2" x14ac:dyDescent="0.3">
      <c r="A412" s="104"/>
      <c r="B412" s="103"/>
      <c r="C412" s="104"/>
      <c r="D412" s="102">
        <v>248</v>
      </c>
      <c r="E412" s="12" t="s">
        <v>175</v>
      </c>
      <c r="F412" s="18">
        <v>238</v>
      </c>
      <c r="G412" s="108">
        <v>77.638940397350993</v>
      </c>
      <c r="H412" s="104"/>
      <c r="I412" s="104"/>
      <c r="J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U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c r="CR412" s="95"/>
      <c r="CS412" s="95"/>
      <c r="CT412" s="95"/>
      <c r="CU412" s="95"/>
      <c r="CV412" s="95"/>
      <c r="CW412" s="95"/>
      <c r="CX412" s="95"/>
      <c r="CY412" s="95"/>
      <c r="CZ412" s="95"/>
      <c r="DA412" s="95"/>
      <c r="DB412" s="95"/>
      <c r="DC412" s="95"/>
      <c r="DD412" s="95"/>
      <c r="DE412" s="95"/>
      <c r="DF412" s="95"/>
      <c r="DG412" s="95"/>
      <c r="DH412" s="95"/>
      <c r="DI412" s="95"/>
      <c r="DJ412" s="95"/>
      <c r="DK412" s="95"/>
      <c r="DL412" s="95"/>
      <c r="DM412" s="95"/>
      <c r="DN412" s="95"/>
      <c r="DO412" s="95"/>
      <c r="DP412" s="95"/>
      <c r="DQ412" s="95"/>
      <c r="DR412" s="95"/>
      <c r="DS412" s="95"/>
      <c r="DT412" s="95"/>
      <c r="DU412" s="95"/>
      <c r="DV412" s="95"/>
      <c r="DW412" s="95"/>
      <c r="DX412" s="95"/>
      <c r="DY412" s="95"/>
      <c r="DZ412" s="95"/>
      <c r="EA412" s="95"/>
      <c r="EB412" s="95"/>
      <c r="EC412" s="95"/>
      <c r="ED412" s="95"/>
      <c r="EE412" s="95"/>
      <c r="EF412" s="95"/>
      <c r="EG412" s="95"/>
      <c r="EH412" s="95"/>
      <c r="EI412" s="95"/>
      <c r="EJ412" s="95"/>
      <c r="EK412" s="95"/>
      <c r="EL412" s="95"/>
      <c r="EM412" s="95"/>
      <c r="EN412" s="95"/>
      <c r="EO412" s="95"/>
      <c r="EP412" s="95"/>
      <c r="EQ412" s="95"/>
      <c r="ER412" s="95"/>
      <c r="ES412" s="95"/>
      <c r="ET412" s="95"/>
      <c r="EU412" s="95"/>
      <c r="EV412" s="95"/>
      <c r="EW412" s="95"/>
      <c r="EX412" s="95"/>
      <c r="EY412" s="95"/>
      <c r="EZ412" s="95"/>
      <c r="FA412" s="95"/>
      <c r="FB412" s="95"/>
      <c r="FC412" s="95"/>
      <c r="FD412" s="95"/>
      <c r="FE412" s="95"/>
      <c r="FF412" s="95"/>
      <c r="FG412" s="95"/>
      <c r="FH412" s="95"/>
      <c r="FI412" s="95"/>
      <c r="FJ412" s="95"/>
    </row>
    <row r="413" spans="1:166" s="43" customFormat="1" ht="30.6" x14ac:dyDescent="0.3">
      <c r="A413" s="104"/>
      <c r="B413" s="103"/>
      <c r="C413" s="104"/>
      <c r="D413" s="102">
        <v>249</v>
      </c>
      <c r="E413" s="10" t="s">
        <v>85</v>
      </c>
      <c r="F413" s="16">
        <v>106</v>
      </c>
      <c r="G413" s="109">
        <v>75.526419753086415</v>
      </c>
      <c r="H413" s="104"/>
      <c r="I413" s="104"/>
      <c r="J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c r="CW413" s="95"/>
      <c r="CX413" s="95"/>
      <c r="CY413" s="95"/>
      <c r="CZ413" s="95"/>
      <c r="DA413" s="95"/>
      <c r="DB413" s="95"/>
      <c r="DC413" s="95"/>
      <c r="DD413" s="95"/>
      <c r="DE413" s="95"/>
      <c r="DF413" s="95"/>
      <c r="DG413" s="95"/>
      <c r="DH413" s="95"/>
      <c r="DI413" s="95"/>
      <c r="DJ413" s="95"/>
      <c r="DK413" s="95"/>
      <c r="DL413" s="95"/>
      <c r="DM413" s="95"/>
      <c r="DN413" s="95"/>
      <c r="DO413" s="95"/>
      <c r="DP413" s="95"/>
      <c r="DQ413" s="95"/>
      <c r="DR413" s="95"/>
      <c r="DS413" s="95"/>
      <c r="DT413" s="95"/>
      <c r="DU413" s="95"/>
      <c r="DV413" s="95"/>
      <c r="DW413" s="95"/>
      <c r="DX413" s="95"/>
      <c r="DY413" s="95"/>
      <c r="DZ413" s="95"/>
      <c r="EA413" s="95"/>
      <c r="EB413" s="95"/>
      <c r="EC413" s="95"/>
      <c r="ED413" s="95"/>
      <c r="EE413" s="95"/>
      <c r="EF413" s="95"/>
      <c r="EG413" s="95"/>
      <c r="EH413" s="95"/>
      <c r="EI413" s="95"/>
      <c r="EJ413" s="95"/>
      <c r="EK413" s="95"/>
      <c r="EL413" s="95"/>
      <c r="EM413" s="95"/>
      <c r="EN413" s="95"/>
      <c r="EO413" s="95"/>
      <c r="EP413" s="95"/>
      <c r="EQ413" s="95"/>
      <c r="ER413" s="95"/>
      <c r="ES413" s="95"/>
      <c r="ET413" s="95"/>
      <c r="EU413" s="95"/>
      <c r="EV413" s="95"/>
      <c r="EW413" s="95"/>
      <c r="EX413" s="95"/>
      <c r="EY413" s="95"/>
      <c r="EZ413" s="95"/>
      <c r="FA413" s="95"/>
      <c r="FB413" s="95"/>
      <c r="FC413" s="95"/>
      <c r="FD413" s="95"/>
      <c r="FE413" s="95"/>
      <c r="FF413" s="95"/>
      <c r="FG413" s="95"/>
      <c r="FH413" s="95"/>
      <c r="FI413" s="95"/>
      <c r="FJ413" s="95"/>
    </row>
    <row r="414" spans="1:166" s="43" customFormat="1" ht="51" x14ac:dyDescent="0.3">
      <c r="A414" s="104"/>
      <c r="B414" s="103"/>
      <c r="C414" s="104"/>
      <c r="D414" s="102">
        <v>250</v>
      </c>
      <c r="E414" s="10" t="s">
        <v>24</v>
      </c>
      <c r="F414" s="16">
        <v>27</v>
      </c>
      <c r="G414" s="109">
        <v>75.460000000000008</v>
      </c>
      <c r="H414" s="104"/>
      <c r="I414" s="104"/>
      <c r="J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U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c r="CR414" s="95"/>
      <c r="CS414" s="95"/>
      <c r="CT414" s="95"/>
      <c r="CU414" s="95"/>
      <c r="CV414" s="95"/>
      <c r="CW414" s="95"/>
      <c r="CX414" s="95"/>
      <c r="CY414" s="95"/>
      <c r="CZ414" s="95"/>
      <c r="DA414" s="95"/>
      <c r="DB414" s="95"/>
      <c r="DC414" s="95"/>
      <c r="DD414" s="95"/>
      <c r="DE414" s="95"/>
      <c r="DF414" s="95"/>
      <c r="DG414" s="95"/>
      <c r="DH414" s="95"/>
      <c r="DI414" s="95"/>
      <c r="DJ414" s="95"/>
      <c r="DK414" s="95"/>
      <c r="DL414" s="95"/>
      <c r="DM414" s="95"/>
      <c r="DN414" s="95"/>
      <c r="DO414" s="95"/>
      <c r="DP414" s="95"/>
      <c r="DQ414" s="95"/>
      <c r="DR414" s="95"/>
      <c r="DS414" s="95"/>
      <c r="DT414" s="95"/>
      <c r="DU414" s="95"/>
      <c r="DV414" s="95"/>
      <c r="DW414" s="95"/>
      <c r="DX414" s="95"/>
      <c r="DY414" s="95"/>
      <c r="DZ414" s="95"/>
      <c r="EA414" s="95"/>
      <c r="EB414" s="95"/>
      <c r="EC414" s="95"/>
      <c r="ED414" s="95"/>
      <c r="EE414" s="95"/>
      <c r="EF414" s="95"/>
      <c r="EG414" s="95"/>
      <c r="EH414" s="95"/>
      <c r="EI414" s="95"/>
      <c r="EJ414" s="95"/>
      <c r="EK414" s="95"/>
      <c r="EL414" s="95"/>
      <c r="EM414" s="95"/>
      <c r="EN414" s="95"/>
      <c r="EO414" s="95"/>
      <c r="EP414" s="95"/>
      <c r="EQ414" s="95"/>
      <c r="ER414" s="95"/>
      <c r="ES414" s="95"/>
      <c r="ET414" s="95"/>
      <c r="EU414" s="95"/>
      <c r="EV414" s="95"/>
      <c r="EW414" s="95"/>
      <c r="EX414" s="95"/>
      <c r="EY414" s="95"/>
      <c r="EZ414" s="95"/>
      <c r="FA414" s="95"/>
      <c r="FB414" s="95"/>
      <c r="FC414" s="95"/>
      <c r="FD414" s="95"/>
      <c r="FE414" s="95"/>
      <c r="FF414" s="95"/>
      <c r="FG414" s="95"/>
      <c r="FH414" s="95"/>
      <c r="FI414" s="95"/>
      <c r="FJ414" s="95"/>
    </row>
    <row r="415" spans="1:166" s="43" customFormat="1" x14ac:dyDescent="0.3">
      <c r="A415" s="104"/>
      <c r="B415" s="103"/>
      <c r="C415" s="104"/>
      <c r="E415" s="105"/>
      <c r="F415" s="104"/>
      <c r="G415" s="104"/>
      <c r="H415" s="104"/>
      <c r="I415" s="104"/>
      <c r="J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row>
    <row r="416" spans="1:166" s="43" customFormat="1" x14ac:dyDescent="0.3">
      <c r="A416" s="104"/>
      <c r="B416" s="103"/>
      <c r="C416" s="104"/>
      <c r="E416" s="105"/>
      <c r="F416" s="104"/>
      <c r="G416" s="104"/>
      <c r="H416" s="104"/>
      <c r="I416" s="104"/>
      <c r="J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row>
    <row r="417" spans="1:166" s="43" customFormat="1" x14ac:dyDescent="0.3">
      <c r="A417" s="104"/>
      <c r="B417" s="103"/>
      <c r="C417" s="104"/>
      <c r="E417" s="105"/>
      <c r="F417" s="104"/>
      <c r="G417" s="104"/>
      <c r="H417" s="104"/>
      <c r="I417" s="104"/>
      <c r="J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U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c r="CR417" s="95"/>
      <c r="CS417" s="95"/>
      <c r="CT417" s="95"/>
      <c r="CU417" s="95"/>
      <c r="CV417" s="95"/>
      <c r="CW417" s="95"/>
      <c r="CX417" s="95"/>
      <c r="CY417" s="95"/>
      <c r="CZ417" s="95"/>
      <c r="DA417" s="95"/>
      <c r="DB417" s="95"/>
      <c r="DC417" s="95"/>
      <c r="DD417" s="95"/>
      <c r="DE417" s="95"/>
      <c r="DF417" s="95"/>
      <c r="DG417" s="95"/>
      <c r="DH417" s="95"/>
      <c r="DI417" s="95"/>
      <c r="DJ417" s="95"/>
      <c r="DK417" s="95"/>
      <c r="DL417" s="95"/>
      <c r="DM417" s="95"/>
      <c r="DN417" s="95"/>
      <c r="DO417" s="95"/>
      <c r="DP417" s="95"/>
      <c r="DQ417" s="95"/>
      <c r="DR417" s="95"/>
      <c r="DS417" s="95"/>
      <c r="DT417" s="95"/>
      <c r="DU417" s="95"/>
      <c r="DV417" s="95"/>
      <c r="DW417" s="95"/>
      <c r="DX417" s="95"/>
      <c r="DY417" s="95"/>
      <c r="DZ417" s="95"/>
      <c r="EA417" s="95"/>
      <c r="EB417" s="95"/>
      <c r="EC417" s="95"/>
      <c r="ED417" s="95"/>
      <c r="EE417" s="95"/>
      <c r="EF417" s="95"/>
      <c r="EG417" s="95"/>
      <c r="EH417" s="95"/>
      <c r="EI417" s="95"/>
      <c r="EJ417" s="95"/>
      <c r="EK417" s="95"/>
      <c r="EL417" s="95"/>
      <c r="EM417" s="95"/>
      <c r="EN417" s="95"/>
      <c r="EO417" s="95"/>
      <c r="EP417" s="95"/>
      <c r="EQ417" s="95"/>
      <c r="ER417" s="95"/>
      <c r="ES417" s="95"/>
      <c r="ET417" s="95"/>
      <c r="EU417" s="95"/>
      <c r="EV417" s="95"/>
      <c r="EW417" s="95"/>
      <c r="EX417" s="95"/>
      <c r="EY417" s="95"/>
      <c r="EZ417" s="95"/>
      <c r="FA417" s="95"/>
      <c r="FB417" s="95"/>
      <c r="FC417" s="95"/>
      <c r="FD417" s="95"/>
      <c r="FE417" s="95"/>
      <c r="FF417" s="95"/>
      <c r="FG417" s="95"/>
      <c r="FH417" s="95"/>
      <c r="FI417" s="95"/>
      <c r="FJ417" s="95"/>
    </row>
    <row r="418" spans="1:166" s="43" customFormat="1" x14ac:dyDescent="0.3">
      <c r="A418" s="104"/>
      <c r="B418" s="103"/>
      <c r="C418" s="104"/>
      <c r="E418" s="105"/>
      <c r="F418" s="104"/>
      <c r="G418" s="104"/>
      <c r="H418" s="104"/>
      <c r="I418" s="104"/>
      <c r="J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U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c r="CW418" s="95"/>
      <c r="CX418" s="95"/>
      <c r="CY418" s="95"/>
      <c r="CZ418" s="95"/>
      <c r="DA418" s="95"/>
      <c r="DB418" s="95"/>
      <c r="DC418" s="95"/>
      <c r="DD418" s="95"/>
      <c r="DE418" s="95"/>
      <c r="DF418" s="95"/>
      <c r="DG418" s="95"/>
      <c r="DH418" s="95"/>
      <c r="DI418" s="95"/>
      <c r="DJ418" s="95"/>
      <c r="DK418" s="95"/>
      <c r="DL418" s="95"/>
      <c r="DM418" s="95"/>
      <c r="DN418" s="95"/>
      <c r="DO418" s="95"/>
      <c r="DP418" s="95"/>
      <c r="DQ418" s="95"/>
      <c r="DR418" s="95"/>
      <c r="DS418" s="95"/>
      <c r="DT418" s="95"/>
      <c r="DU418" s="95"/>
      <c r="DV418" s="95"/>
      <c r="DW418" s="95"/>
      <c r="DX418" s="95"/>
      <c r="DY418" s="95"/>
      <c r="DZ418" s="95"/>
      <c r="EA418" s="95"/>
      <c r="EB418" s="95"/>
      <c r="EC418" s="95"/>
      <c r="ED418" s="95"/>
      <c r="EE418" s="95"/>
      <c r="EF418" s="95"/>
      <c r="EG418" s="95"/>
      <c r="EH418" s="95"/>
      <c r="EI418" s="95"/>
      <c r="EJ418" s="95"/>
      <c r="EK418" s="95"/>
      <c r="EL418" s="95"/>
      <c r="EM418" s="95"/>
      <c r="EN418" s="95"/>
      <c r="EO418" s="95"/>
      <c r="EP418" s="95"/>
      <c r="EQ418" s="95"/>
      <c r="ER418" s="95"/>
      <c r="ES418" s="95"/>
      <c r="ET418" s="95"/>
      <c r="EU418" s="95"/>
      <c r="EV418" s="95"/>
      <c r="EW418" s="95"/>
      <c r="EX418" s="95"/>
      <c r="EY418" s="95"/>
      <c r="EZ418" s="95"/>
      <c r="FA418" s="95"/>
      <c r="FB418" s="95"/>
      <c r="FC418" s="95"/>
      <c r="FD418" s="95"/>
      <c r="FE418" s="95"/>
      <c r="FF418" s="95"/>
      <c r="FG418" s="95"/>
      <c r="FH418" s="95"/>
      <c r="FI418" s="95"/>
      <c r="FJ418" s="95"/>
    </row>
    <row r="419" spans="1:166" s="43" customFormat="1" x14ac:dyDescent="0.3">
      <c r="A419" s="104"/>
      <c r="B419" s="103"/>
      <c r="C419" s="104"/>
      <c r="E419" s="105"/>
      <c r="F419" s="104"/>
      <c r="G419" s="104"/>
      <c r="H419" s="104"/>
      <c r="I419" s="104"/>
      <c r="J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U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c r="CR419" s="95"/>
      <c r="CS419" s="95"/>
      <c r="CT419" s="95"/>
      <c r="CU419" s="95"/>
      <c r="CV419" s="95"/>
      <c r="CW419" s="95"/>
      <c r="CX419" s="95"/>
      <c r="CY419" s="95"/>
      <c r="CZ419" s="95"/>
      <c r="DA419" s="95"/>
      <c r="DB419" s="95"/>
      <c r="DC419" s="95"/>
      <c r="DD419" s="95"/>
      <c r="DE419" s="95"/>
      <c r="DF419" s="95"/>
      <c r="DG419" s="95"/>
      <c r="DH419" s="95"/>
      <c r="DI419" s="95"/>
      <c r="DJ419" s="95"/>
      <c r="DK419" s="95"/>
      <c r="DL419" s="95"/>
      <c r="DM419" s="95"/>
      <c r="DN419" s="95"/>
      <c r="DO419" s="95"/>
      <c r="DP419" s="95"/>
      <c r="DQ419" s="95"/>
      <c r="DR419" s="95"/>
      <c r="DS419" s="95"/>
      <c r="DT419" s="95"/>
      <c r="DU419" s="95"/>
      <c r="DV419" s="95"/>
      <c r="DW419" s="95"/>
      <c r="DX419" s="95"/>
      <c r="DY419" s="95"/>
      <c r="DZ419" s="95"/>
      <c r="EA419" s="95"/>
      <c r="EB419" s="95"/>
      <c r="EC419" s="95"/>
      <c r="ED419" s="95"/>
      <c r="EE419" s="95"/>
      <c r="EF419" s="95"/>
      <c r="EG419" s="95"/>
      <c r="EH419" s="95"/>
      <c r="EI419" s="95"/>
      <c r="EJ419" s="95"/>
      <c r="EK419" s="95"/>
      <c r="EL419" s="95"/>
      <c r="EM419" s="95"/>
      <c r="EN419" s="95"/>
      <c r="EO419" s="95"/>
      <c r="EP419" s="95"/>
      <c r="EQ419" s="95"/>
      <c r="ER419" s="95"/>
      <c r="ES419" s="95"/>
      <c r="ET419" s="95"/>
      <c r="EU419" s="95"/>
      <c r="EV419" s="95"/>
      <c r="EW419" s="95"/>
      <c r="EX419" s="95"/>
      <c r="EY419" s="95"/>
      <c r="EZ419" s="95"/>
      <c r="FA419" s="95"/>
      <c r="FB419" s="95"/>
      <c r="FC419" s="95"/>
      <c r="FD419" s="95"/>
      <c r="FE419" s="95"/>
      <c r="FF419" s="95"/>
      <c r="FG419" s="95"/>
      <c r="FH419" s="95"/>
      <c r="FI419" s="95"/>
      <c r="FJ419" s="95"/>
    </row>
    <row r="420" spans="1:166" s="43" customFormat="1" x14ac:dyDescent="0.3">
      <c r="A420" s="104"/>
      <c r="B420" s="103"/>
      <c r="C420" s="104"/>
      <c r="E420" s="105"/>
      <c r="F420" s="104"/>
      <c r="G420" s="104"/>
      <c r="H420" s="104"/>
      <c r="I420" s="104"/>
      <c r="J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U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c r="CR420" s="95"/>
      <c r="CS420" s="95"/>
      <c r="CT420" s="95"/>
      <c r="CU420" s="95"/>
      <c r="CV420" s="95"/>
      <c r="CW420" s="95"/>
      <c r="CX420" s="95"/>
      <c r="CY420" s="95"/>
      <c r="CZ420" s="95"/>
      <c r="DA420" s="95"/>
      <c r="DB420" s="95"/>
      <c r="DC420" s="95"/>
      <c r="DD420" s="95"/>
      <c r="DE420" s="95"/>
      <c r="DF420" s="95"/>
      <c r="DG420" s="95"/>
      <c r="DH420" s="95"/>
      <c r="DI420" s="95"/>
      <c r="DJ420" s="95"/>
      <c r="DK420" s="95"/>
      <c r="DL420" s="95"/>
      <c r="DM420" s="95"/>
      <c r="DN420" s="95"/>
      <c r="DO420" s="95"/>
      <c r="DP420" s="95"/>
      <c r="DQ420" s="95"/>
      <c r="DR420" s="95"/>
      <c r="DS420" s="95"/>
      <c r="DT420" s="95"/>
      <c r="DU420" s="95"/>
      <c r="DV420" s="95"/>
      <c r="DW420" s="95"/>
      <c r="DX420" s="95"/>
      <c r="DY420" s="95"/>
      <c r="DZ420" s="95"/>
      <c r="EA420" s="95"/>
      <c r="EB420" s="95"/>
      <c r="EC420" s="95"/>
      <c r="ED420" s="95"/>
      <c r="EE420" s="95"/>
      <c r="EF420" s="95"/>
      <c r="EG420" s="95"/>
      <c r="EH420" s="95"/>
      <c r="EI420" s="95"/>
      <c r="EJ420" s="95"/>
      <c r="EK420" s="95"/>
      <c r="EL420" s="95"/>
      <c r="EM420" s="95"/>
      <c r="EN420" s="95"/>
      <c r="EO420" s="95"/>
      <c r="EP420" s="95"/>
      <c r="EQ420" s="95"/>
      <c r="ER420" s="95"/>
      <c r="ES420" s="95"/>
      <c r="ET420" s="95"/>
      <c r="EU420" s="95"/>
      <c r="EV420" s="95"/>
      <c r="EW420" s="95"/>
      <c r="EX420" s="95"/>
      <c r="EY420" s="95"/>
      <c r="EZ420" s="95"/>
      <c r="FA420" s="95"/>
      <c r="FB420" s="95"/>
      <c r="FC420" s="95"/>
      <c r="FD420" s="95"/>
      <c r="FE420" s="95"/>
      <c r="FF420" s="95"/>
      <c r="FG420" s="95"/>
      <c r="FH420" s="95"/>
      <c r="FI420" s="95"/>
      <c r="FJ420" s="95"/>
    </row>
    <row r="421" spans="1:166" s="43" customFormat="1" x14ac:dyDescent="0.3">
      <c r="A421" s="104"/>
      <c r="B421" s="103"/>
      <c r="C421" s="104"/>
      <c r="E421" s="105"/>
      <c r="F421" s="104"/>
      <c r="G421" s="104"/>
      <c r="H421" s="104"/>
      <c r="I421" s="104"/>
      <c r="J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U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c r="CR421" s="95"/>
      <c r="CS421" s="95"/>
      <c r="CT421" s="95"/>
      <c r="CU421" s="95"/>
      <c r="CV421" s="95"/>
      <c r="CW421" s="95"/>
      <c r="CX421" s="95"/>
      <c r="CY421" s="95"/>
      <c r="CZ421" s="95"/>
      <c r="DA421" s="95"/>
      <c r="DB421" s="95"/>
      <c r="DC421" s="95"/>
      <c r="DD421" s="95"/>
      <c r="DE421" s="95"/>
      <c r="DF421" s="95"/>
      <c r="DG421" s="95"/>
      <c r="DH421" s="95"/>
      <c r="DI421" s="95"/>
      <c r="DJ421" s="95"/>
      <c r="DK421" s="95"/>
      <c r="DL421" s="95"/>
      <c r="DM421" s="95"/>
      <c r="DN421" s="95"/>
      <c r="DO421" s="95"/>
      <c r="DP421" s="95"/>
      <c r="DQ421" s="95"/>
      <c r="DR421" s="95"/>
      <c r="DS421" s="95"/>
      <c r="DT421" s="95"/>
      <c r="DU421" s="95"/>
      <c r="DV421" s="95"/>
      <c r="DW421" s="95"/>
      <c r="DX421" s="95"/>
      <c r="DY421" s="95"/>
      <c r="DZ421" s="95"/>
      <c r="EA421" s="95"/>
      <c r="EB421" s="95"/>
      <c r="EC421" s="95"/>
      <c r="ED421" s="95"/>
      <c r="EE421" s="95"/>
      <c r="EF421" s="95"/>
      <c r="EG421" s="95"/>
      <c r="EH421" s="95"/>
      <c r="EI421" s="95"/>
      <c r="EJ421" s="95"/>
      <c r="EK421" s="95"/>
      <c r="EL421" s="95"/>
      <c r="EM421" s="95"/>
      <c r="EN421" s="95"/>
      <c r="EO421" s="95"/>
      <c r="EP421" s="95"/>
      <c r="EQ421" s="95"/>
      <c r="ER421" s="95"/>
      <c r="ES421" s="95"/>
      <c r="ET421" s="95"/>
      <c r="EU421" s="95"/>
      <c r="EV421" s="95"/>
      <c r="EW421" s="95"/>
      <c r="EX421" s="95"/>
      <c r="EY421" s="95"/>
      <c r="EZ421" s="95"/>
      <c r="FA421" s="95"/>
      <c r="FB421" s="95"/>
      <c r="FC421" s="95"/>
      <c r="FD421" s="95"/>
      <c r="FE421" s="95"/>
      <c r="FF421" s="95"/>
      <c r="FG421" s="95"/>
      <c r="FH421" s="95"/>
      <c r="FI421" s="95"/>
      <c r="FJ421" s="95"/>
    </row>
    <row r="422" spans="1:166" s="43" customFormat="1" x14ac:dyDescent="0.3">
      <c r="A422" s="104"/>
      <c r="B422" s="103"/>
      <c r="C422" s="104"/>
      <c r="E422" s="105"/>
      <c r="F422" s="104"/>
      <c r="G422" s="104"/>
      <c r="H422" s="104"/>
      <c r="I422" s="104"/>
      <c r="J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U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c r="CW422" s="95"/>
      <c r="CX422" s="95"/>
      <c r="CY422" s="95"/>
      <c r="CZ422" s="95"/>
      <c r="DA422" s="95"/>
      <c r="DB422" s="95"/>
      <c r="DC422" s="95"/>
      <c r="DD422" s="95"/>
      <c r="DE422" s="95"/>
      <c r="DF422" s="95"/>
      <c r="DG422" s="95"/>
      <c r="DH422" s="95"/>
      <c r="DI422" s="95"/>
      <c r="DJ422" s="95"/>
      <c r="DK422" s="95"/>
      <c r="DL422" s="95"/>
      <c r="DM422" s="95"/>
      <c r="DN422" s="95"/>
      <c r="DO422" s="95"/>
      <c r="DP422" s="95"/>
      <c r="DQ422" s="95"/>
      <c r="DR422" s="95"/>
      <c r="DS422" s="95"/>
      <c r="DT422" s="95"/>
      <c r="DU422" s="95"/>
      <c r="DV422" s="95"/>
      <c r="DW422" s="95"/>
      <c r="DX422" s="95"/>
      <c r="DY422" s="95"/>
      <c r="DZ422" s="95"/>
      <c r="EA422" s="95"/>
      <c r="EB422" s="95"/>
      <c r="EC422" s="95"/>
      <c r="ED422" s="95"/>
      <c r="EE422" s="95"/>
      <c r="EF422" s="95"/>
      <c r="EG422" s="95"/>
      <c r="EH422" s="95"/>
      <c r="EI422" s="95"/>
      <c r="EJ422" s="95"/>
      <c r="EK422" s="95"/>
      <c r="EL422" s="95"/>
      <c r="EM422" s="95"/>
      <c r="EN422" s="95"/>
      <c r="EO422" s="95"/>
      <c r="EP422" s="95"/>
      <c r="EQ422" s="95"/>
      <c r="ER422" s="95"/>
      <c r="ES422" s="95"/>
      <c r="ET422" s="95"/>
      <c r="EU422" s="95"/>
      <c r="EV422" s="95"/>
      <c r="EW422" s="95"/>
      <c r="EX422" s="95"/>
      <c r="EY422" s="95"/>
      <c r="EZ422" s="95"/>
      <c r="FA422" s="95"/>
      <c r="FB422" s="95"/>
      <c r="FC422" s="95"/>
      <c r="FD422" s="95"/>
      <c r="FE422" s="95"/>
      <c r="FF422" s="95"/>
      <c r="FG422" s="95"/>
      <c r="FH422" s="95"/>
      <c r="FI422" s="95"/>
      <c r="FJ422" s="95"/>
    </row>
    <row r="423" spans="1:166" s="43" customFormat="1" x14ac:dyDescent="0.3">
      <c r="A423" s="104"/>
      <c r="B423" s="103"/>
      <c r="C423" s="104"/>
      <c r="E423" s="105"/>
      <c r="F423" s="104"/>
      <c r="G423" s="104"/>
      <c r="H423" s="104"/>
      <c r="I423" s="104"/>
      <c r="J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U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c r="CR423" s="95"/>
      <c r="CS423" s="95"/>
      <c r="CT423" s="95"/>
      <c r="CU423" s="95"/>
      <c r="CV423" s="95"/>
      <c r="CW423" s="95"/>
      <c r="CX423" s="95"/>
      <c r="CY423" s="95"/>
      <c r="CZ423" s="95"/>
      <c r="DA423" s="95"/>
      <c r="DB423" s="95"/>
      <c r="DC423" s="95"/>
      <c r="DD423" s="95"/>
      <c r="DE423" s="95"/>
      <c r="DF423" s="95"/>
      <c r="DG423" s="95"/>
      <c r="DH423" s="95"/>
      <c r="DI423" s="95"/>
      <c r="DJ423" s="95"/>
      <c r="DK423" s="95"/>
      <c r="DL423" s="95"/>
      <c r="DM423" s="95"/>
      <c r="DN423" s="95"/>
      <c r="DO423" s="95"/>
      <c r="DP423" s="95"/>
      <c r="DQ423" s="95"/>
      <c r="DR423" s="95"/>
      <c r="DS423" s="95"/>
      <c r="DT423" s="95"/>
      <c r="DU423" s="95"/>
      <c r="DV423" s="95"/>
      <c r="DW423" s="95"/>
      <c r="DX423" s="95"/>
      <c r="DY423" s="95"/>
      <c r="DZ423" s="95"/>
      <c r="EA423" s="95"/>
      <c r="EB423" s="95"/>
      <c r="EC423" s="95"/>
      <c r="ED423" s="95"/>
      <c r="EE423" s="95"/>
      <c r="EF423" s="95"/>
      <c r="EG423" s="95"/>
      <c r="EH423" s="95"/>
      <c r="EI423" s="95"/>
      <c r="EJ423" s="95"/>
      <c r="EK423" s="95"/>
      <c r="EL423" s="95"/>
      <c r="EM423" s="95"/>
      <c r="EN423" s="95"/>
      <c r="EO423" s="95"/>
      <c r="EP423" s="95"/>
      <c r="EQ423" s="95"/>
      <c r="ER423" s="95"/>
      <c r="ES423" s="95"/>
      <c r="ET423" s="95"/>
      <c r="EU423" s="95"/>
      <c r="EV423" s="95"/>
      <c r="EW423" s="95"/>
      <c r="EX423" s="95"/>
      <c r="EY423" s="95"/>
      <c r="EZ423" s="95"/>
      <c r="FA423" s="95"/>
      <c r="FB423" s="95"/>
      <c r="FC423" s="95"/>
      <c r="FD423" s="95"/>
      <c r="FE423" s="95"/>
      <c r="FF423" s="95"/>
      <c r="FG423" s="95"/>
      <c r="FH423" s="95"/>
      <c r="FI423" s="95"/>
      <c r="FJ423" s="95"/>
    </row>
    <row r="424" spans="1:166" s="43" customFormat="1" x14ac:dyDescent="0.3">
      <c r="A424" s="104"/>
      <c r="B424" s="103"/>
      <c r="C424" s="104"/>
      <c r="E424" s="105"/>
      <c r="F424" s="104"/>
      <c r="G424" s="104"/>
      <c r="H424" s="104"/>
      <c r="I424" s="104"/>
      <c r="J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U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c r="CW424" s="95"/>
      <c r="CX424" s="95"/>
      <c r="CY424" s="95"/>
      <c r="CZ424" s="95"/>
      <c r="DA424" s="95"/>
      <c r="DB424" s="95"/>
      <c r="DC424" s="95"/>
      <c r="DD424" s="95"/>
      <c r="DE424" s="95"/>
      <c r="DF424" s="95"/>
      <c r="DG424" s="95"/>
      <c r="DH424" s="95"/>
      <c r="DI424" s="95"/>
      <c r="DJ424" s="95"/>
      <c r="DK424" s="95"/>
      <c r="DL424" s="95"/>
      <c r="DM424" s="95"/>
      <c r="DN424" s="95"/>
      <c r="DO424" s="95"/>
      <c r="DP424" s="95"/>
      <c r="DQ424" s="95"/>
      <c r="DR424" s="95"/>
      <c r="DS424" s="95"/>
      <c r="DT424" s="95"/>
      <c r="DU424" s="95"/>
      <c r="DV424" s="95"/>
      <c r="DW424" s="95"/>
      <c r="DX424" s="95"/>
      <c r="DY424" s="95"/>
      <c r="DZ424" s="95"/>
      <c r="EA424" s="95"/>
      <c r="EB424" s="95"/>
      <c r="EC424" s="95"/>
      <c r="ED424" s="95"/>
      <c r="EE424" s="95"/>
      <c r="EF424" s="95"/>
      <c r="EG424" s="95"/>
      <c r="EH424" s="95"/>
      <c r="EI424" s="95"/>
      <c r="EJ424" s="95"/>
      <c r="EK424" s="95"/>
      <c r="EL424" s="95"/>
      <c r="EM424" s="95"/>
      <c r="EN424" s="95"/>
      <c r="EO424" s="95"/>
      <c r="EP424" s="95"/>
      <c r="EQ424" s="95"/>
      <c r="ER424" s="95"/>
      <c r="ES424" s="95"/>
      <c r="ET424" s="95"/>
      <c r="EU424" s="95"/>
      <c r="EV424" s="95"/>
      <c r="EW424" s="95"/>
      <c r="EX424" s="95"/>
      <c r="EY424" s="95"/>
      <c r="EZ424" s="95"/>
      <c r="FA424" s="95"/>
      <c r="FB424" s="95"/>
      <c r="FC424" s="95"/>
      <c r="FD424" s="95"/>
      <c r="FE424" s="95"/>
      <c r="FF424" s="95"/>
      <c r="FG424" s="95"/>
      <c r="FH424" s="95"/>
      <c r="FI424" s="95"/>
      <c r="FJ424" s="95"/>
    </row>
    <row r="425" spans="1:166" s="43" customFormat="1" x14ac:dyDescent="0.3">
      <c r="A425" s="104"/>
      <c r="B425" s="103"/>
      <c r="C425" s="104"/>
      <c r="E425" s="105"/>
      <c r="F425" s="104"/>
      <c r="G425" s="104"/>
      <c r="H425" s="104"/>
      <c r="I425" s="104"/>
      <c r="J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U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c r="CW425" s="95"/>
      <c r="CX425" s="95"/>
      <c r="CY425" s="95"/>
      <c r="CZ425" s="95"/>
      <c r="DA425" s="95"/>
      <c r="DB425" s="95"/>
      <c r="DC425" s="95"/>
      <c r="DD425" s="95"/>
      <c r="DE425" s="95"/>
      <c r="DF425" s="95"/>
      <c r="DG425" s="95"/>
      <c r="DH425" s="95"/>
      <c r="DI425" s="95"/>
      <c r="DJ425" s="95"/>
      <c r="DK425" s="95"/>
      <c r="DL425" s="95"/>
      <c r="DM425" s="95"/>
      <c r="DN425" s="95"/>
      <c r="DO425" s="95"/>
      <c r="DP425" s="95"/>
      <c r="DQ425" s="95"/>
      <c r="DR425" s="95"/>
      <c r="DS425" s="95"/>
      <c r="DT425" s="95"/>
      <c r="DU425" s="95"/>
      <c r="DV425" s="95"/>
      <c r="DW425" s="95"/>
      <c r="DX425" s="95"/>
      <c r="DY425" s="95"/>
      <c r="DZ425" s="95"/>
      <c r="EA425" s="95"/>
      <c r="EB425" s="95"/>
      <c r="EC425" s="95"/>
      <c r="ED425" s="95"/>
      <c r="EE425" s="95"/>
      <c r="EF425" s="95"/>
      <c r="EG425" s="95"/>
      <c r="EH425" s="95"/>
      <c r="EI425" s="95"/>
      <c r="EJ425" s="95"/>
      <c r="EK425" s="95"/>
      <c r="EL425" s="95"/>
      <c r="EM425" s="95"/>
      <c r="EN425" s="95"/>
      <c r="EO425" s="95"/>
      <c r="EP425" s="95"/>
      <c r="EQ425" s="95"/>
      <c r="ER425" s="95"/>
      <c r="ES425" s="95"/>
      <c r="ET425" s="95"/>
      <c r="EU425" s="95"/>
      <c r="EV425" s="95"/>
      <c r="EW425" s="95"/>
      <c r="EX425" s="95"/>
      <c r="EY425" s="95"/>
      <c r="EZ425" s="95"/>
      <c r="FA425" s="95"/>
      <c r="FB425" s="95"/>
      <c r="FC425" s="95"/>
      <c r="FD425" s="95"/>
      <c r="FE425" s="95"/>
      <c r="FF425" s="95"/>
      <c r="FG425" s="95"/>
      <c r="FH425" s="95"/>
      <c r="FI425" s="95"/>
      <c r="FJ425" s="95"/>
    </row>
    <row r="426" spans="1:166" s="43" customFormat="1" x14ac:dyDescent="0.3">
      <c r="A426" s="104"/>
      <c r="B426" s="103"/>
      <c r="C426" s="104"/>
      <c r="E426" s="105"/>
      <c r="F426" s="104"/>
      <c r="G426" s="104"/>
      <c r="H426" s="104"/>
      <c r="I426" s="104"/>
      <c r="J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U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c r="CR426" s="95"/>
      <c r="CS426" s="95"/>
      <c r="CT426" s="95"/>
      <c r="CU426" s="95"/>
      <c r="CV426" s="95"/>
      <c r="CW426" s="95"/>
      <c r="CX426" s="95"/>
      <c r="CY426" s="95"/>
      <c r="CZ426" s="95"/>
      <c r="DA426" s="95"/>
      <c r="DB426" s="95"/>
      <c r="DC426" s="95"/>
      <c r="DD426" s="95"/>
      <c r="DE426" s="95"/>
      <c r="DF426" s="95"/>
      <c r="DG426" s="95"/>
      <c r="DH426" s="95"/>
      <c r="DI426" s="95"/>
      <c r="DJ426" s="95"/>
      <c r="DK426" s="95"/>
      <c r="DL426" s="95"/>
      <c r="DM426" s="95"/>
      <c r="DN426" s="95"/>
      <c r="DO426" s="95"/>
      <c r="DP426" s="95"/>
      <c r="DQ426" s="95"/>
      <c r="DR426" s="95"/>
      <c r="DS426" s="95"/>
      <c r="DT426" s="95"/>
      <c r="DU426" s="95"/>
      <c r="DV426" s="95"/>
      <c r="DW426" s="95"/>
      <c r="DX426" s="95"/>
      <c r="DY426" s="95"/>
      <c r="DZ426" s="95"/>
      <c r="EA426" s="95"/>
      <c r="EB426" s="95"/>
      <c r="EC426" s="95"/>
      <c r="ED426" s="95"/>
      <c r="EE426" s="95"/>
      <c r="EF426" s="95"/>
      <c r="EG426" s="95"/>
      <c r="EH426" s="95"/>
      <c r="EI426" s="95"/>
      <c r="EJ426" s="95"/>
      <c r="EK426" s="95"/>
      <c r="EL426" s="95"/>
      <c r="EM426" s="95"/>
      <c r="EN426" s="95"/>
      <c r="EO426" s="95"/>
      <c r="EP426" s="95"/>
      <c r="EQ426" s="95"/>
      <c r="ER426" s="95"/>
      <c r="ES426" s="95"/>
      <c r="ET426" s="95"/>
      <c r="EU426" s="95"/>
      <c r="EV426" s="95"/>
      <c r="EW426" s="95"/>
      <c r="EX426" s="95"/>
      <c r="EY426" s="95"/>
      <c r="EZ426" s="95"/>
      <c r="FA426" s="95"/>
      <c r="FB426" s="95"/>
      <c r="FC426" s="95"/>
      <c r="FD426" s="95"/>
      <c r="FE426" s="95"/>
      <c r="FF426" s="95"/>
      <c r="FG426" s="95"/>
      <c r="FH426" s="95"/>
      <c r="FI426" s="95"/>
      <c r="FJ426" s="95"/>
    </row>
    <row r="427" spans="1:166" s="43" customFormat="1" x14ac:dyDescent="0.3">
      <c r="A427" s="104"/>
      <c r="B427" s="103"/>
      <c r="C427" s="104"/>
      <c r="E427" s="105"/>
      <c r="F427" s="104"/>
      <c r="G427" s="104"/>
      <c r="H427" s="104"/>
      <c r="I427" s="104"/>
      <c r="J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U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c r="CW427" s="95"/>
      <c r="CX427" s="95"/>
      <c r="CY427" s="95"/>
      <c r="CZ427" s="95"/>
      <c r="DA427" s="95"/>
      <c r="DB427" s="95"/>
      <c r="DC427" s="95"/>
      <c r="DD427" s="95"/>
      <c r="DE427" s="95"/>
      <c r="DF427" s="95"/>
      <c r="DG427" s="95"/>
      <c r="DH427" s="95"/>
      <c r="DI427" s="95"/>
      <c r="DJ427" s="95"/>
      <c r="DK427" s="95"/>
      <c r="DL427" s="95"/>
      <c r="DM427" s="95"/>
      <c r="DN427" s="95"/>
      <c r="DO427" s="95"/>
      <c r="DP427" s="95"/>
      <c r="DQ427" s="95"/>
      <c r="DR427" s="95"/>
      <c r="DS427" s="95"/>
      <c r="DT427" s="95"/>
      <c r="DU427" s="95"/>
      <c r="DV427" s="95"/>
      <c r="DW427" s="95"/>
      <c r="DX427" s="95"/>
      <c r="DY427" s="95"/>
      <c r="DZ427" s="95"/>
      <c r="EA427" s="95"/>
      <c r="EB427" s="95"/>
      <c r="EC427" s="95"/>
      <c r="ED427" s="95"/>
      <c r="EE427" s="95"/>
      <c r="EF427" s="95"/>
      <c r="EG427" s="95"/>
      <c r="EH427" s="95"/>
      <c r="EI427" s="95"/>
      <c r="EJ427" s="95"/>
      <c r="EK427" s="95"/>
      <c r="EL427" s="95"/>
      <c r="EM427" s="95"/>
      <c r="EN427" s="95"/>
      <c r="EO427" s="95"/>
      <c r="EP427" s="95"/>
      <c r="EQ427" s="95"/>
      <c r="ER427" s="95"/>
      <c r="ES427" s="95"/>
      <c r="ET427" s="95"/>
      <c r="EU427" s="95"/>
      <c r="EV427" s="95"/>
      <c r="EW427" s="95"/>
      <c r="EX427" s="95"/>
      <c r="EY427" s="95"/>
      <c r="EZ427" s="95"/>
      <c r="FA427" s="95"/>
      <c r="FB427" s="95"/>
      <c r="FC427" s="95"/>
      <c r="FD427" s="95"/>
      <c r="FE427" s="95"/>
      <c r="FF427" s="95"/>
      <c r="FG427" s="95"/>
      <c r="FH427" s="95"/>
      <c r="FI427" s="95"/>
      <c r="FJ427" s="95"/>
    </row>
    <row r="428" spans="1:166" s="43" customFormat="1" x14ac:dyDescent="0.3">
      <c r="A428" s="104"/>
      <c r="B428" s="103"/>
      <c r="C428" s="104"/>
      <c r="E428" s="105"/>
      <c r="F428" s="104"/>
      <c r="G428" s="104"/>
      <c r="H428" s="104"/>
      <c r="I428" s="104"/>
      <c r="J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U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c r="CR428" s="95"/>
      <c r="CS428" s="95"/>
      <c r="CT428" s="95"/>
      <c r="CU428" s="95"/>
      <c r="CV428" s="95"/>
      <c r="CW428" s="95"/>
      <c r="CX428" s="95"/>
      <c r="CY428" s="95"/>
      <c r="CZ428" s="95"/>
      <c r="DA428" s="95"/>
      <c r="DB428" s="95"/>
      <c r="DC428" s="95"/>
      <c r="DD428" s="95"/>
      <c r="DE428" s="95"/>
      <c r="DF428" s="95"/>
      <c r="DG428" s="95"/>
      <c r="DH428" s="95"/>
      <c r="DI428" s="95"/>
      <c r="DJ428" s="95"/>
      <c r="DK428" s="95"/>
      <c r="DL428" s="95"/>
      <c r="DM428" s="95"/>
      <c r="DN428" s="95"/>
      <c r="DO428" s="95"/>
      <c r="DP428" s="95"/>
      <c r="DQ428" s="95"/>
      <c r="DR428" s="95"/>
      <c r="DS428" s="95"/>
      <c r="DT428" s="95"/>
      <c r="DU428" s="95"/>
      <c r="DV428" s="95"/>
      <c r="DW428" s="95"/>
      <c r="DX428" s="95"/>
      <c r="DY428" s="95"/>
      <c r="DZ428" s="95"/>
      <c r="EA428" s="95"/>
      <c r="EB428" s="95"/>
      <c r="EC428" s="95"/>
      <c r="ED428" s="95"/>
      <c r="EE428" s="95"/>
      <c r="EF428" s="95"/>
      <c r="EG428" s="95"/>
      <c r="EH428" s="95"/>
      <c r="EI428" s="95"/>
      <c r="EJ428" s="95"/>
      <c r="EK428" s="95"/>
      <c r="EL428" s="95"/>
      <c r="EM428" s="95"/>
      <c r="EN428" s="95"/>
      <c r="EO428" s="95"/>
      <c r="EP428" s="95"/>
      <c r="EQ428" s="95"/>
      <c r="ER428" s="95"/>
      <c r="ES428" s="95"/>
      <c r="ET428" s="95"/>
      <c r="EU428" s="95"/>
      <c r="EV428" s="95"/>
      <c r="EW428" s="95"/>
      <c r="EX428" s="95"/>
      <c r="EY428" s="95"/>
      <c r="EZ428" s="95"/>
      <c r="FA428" s="95"/>
      <c r="FB428" s="95"/>
      <c r="FC428" s="95"/>
      <c r="FD428" s="95"/>
      <c r="FE428" s="95"/>
      <c r="FF428" s="95"/>
      <c r="FG428" s="95"/>
      <c r="FH428" s="95"/>
      <c r="FI428" s="95"/>
      <c r="FJ428" s="95"/>
    </row>
    <row r="429" spans="1:166" s="43" customFormat="1" x14ac:dyDescent="0.3">
      <c r="A429" s="104"/>
      <c r="B429" s="103"/>
      <c r="C429" s="104"/>
      <c r="E429" s="105"/>
      <c r="F429" s="104"/>
      <c r="G429" s="104"/>
      <c r="H429" s="104"/>
      <c r="I429" s="104"/>
      <c r="J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U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c r="CR429" s="95"/>
      <c r="CS429" s="95"/>
      <c r="CT429" s="95"/>
      <c r="CU429" s="95"/>
      <c r="CV429" s="95"/>
      <c r="CW429" s="95"/>
      <c r="CX429" s="95"/>
      <c r="CY429" s="95"/>
      <c r="CZ429" s="95"/>
      <c r="DA429" s="95"/>
      <c r="DB429" s="95"/>
      <c r="DC429" s="95"/>
      <c r="DD429" s="95"/>
      <c r="DE429" s="95"/>
      <c r="DF429" s="95"/>
      <c r="DG429" s="95"/>
      <c r="DH429" s="95"/>
      <c r="DI429" s="95"/>
      <c r="DJ429" s="95"/>
      <c r="DK429" s="95"/>
      <c r="DL429" s="95"/>
      <c r="DM429" s="95"/>
      <c r="DN429" s="95"/>
      <c r="DO429" s="95"/>
      <c r="DP429" s="95"/>
      <c r="DQ429" s="95"/>
      <c r="DR429" s="95"/>
      <c r="DS429" s="95"/>
      <c r="DT429" s="95"/>
      <c r="DU429" s="95"/>
      <c r="DV429" s="95"/>
      <c r="DW429" s="95"/>
      <c r="DX429" s="95"/>
      <c r="DY429" s="95"/>
      <c r="DZ429" s="95"/>
      <c r="EA429" s="95"/>
      <c r="EB429" s="95"/>
      <c r="EC429" s="95"/>
      <c r="ED429" s="95"/>
      <c r="EE429" s="95"/>
      <c r="EF429" s="95"/>
      <c r="EG429" s="95"/>
      <c r="EH429" s="95"/>
      <c r="EI429" s="95"/>
      <c r="EJ429" s="95"/>
      <c r="EK429" s="95"/>
      <c r="EL429" s="95"/>
      <c r="EM429" s="95"/>
      <c r="EN429" s="95"/>
      <c r="EO429" s="95"/>
      <c r="EP429" s="95"/>
      <c r="EQ429" s="95"/>
      <c r="ER429" s="95"/>
      <c r="ES429" s="95"/>
      <c r="ET429" s="95"/>
      <c r="EU429" s="95"/>
      <c r="EV429" s="95"/>
      <c r="EW429" s="95"/>
      <c r="EX429" s="95"/>
      <c r="EY429" s="95"/>
      <c r="EZ429" s="95"/>
      <c r="FA429" s="95"/>
      <c r="FB429" s="95"/>
      <c r="FC429" s="95"/>
      <c r="FD429" s="95"/>
      <c r="FE429" s="95"/>
      <c r="FF429" s="95"/>
      <c r="FG429" s="95"/>
      <c r="FH429" s="95"/>
      <c r="FI429" s="95"/>
      <c r="FJ429" s="95"/>
    </row>
    <row r="430" spans="1:166" s="43" customFormat="1" x14ac:dyDescent="0.3">
      <c r="A430" s="104"/>
      <c r="B430" s="103"/>
      <c r="C430" s="104"/>
      <c r="E430" s="105"/>
      <c r="F430" s="104"/>
      <c r="G430" s="104"/>
      <c r="H430" s="104"/>
      <c r="I430" s="104"/>
      <c r="J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U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c r="CR430" s="95"/>
      <c r="CS430" s="95"/>
      <c r="CT430" s="95"/>
      <c r="CU430" s="95"/>
      <c r="CV430" s="95"/>
      <c r="CW430" s="95"/>
      <c r="CX430" s="95"/>
      <c r="CY430" s="95"/>
      <c r="CZ430" s="95"/>
      <c r="DA430" s="95"/>
      <c r="DB430" s="95"/>
      <c r="DC430" s="95"/>
      <c r="DD430" s="95"/>
      <c r="DE430" s="95"/>
      <c r="DF430" s="95"/>
      <c r="DG430" s="95"/>
      <c r="DH430" s="95"/>
      <c r="DI430" s="95"/>
      <c r="DJ430" s="95"/>
      <c r="DK430" s="95"/>
      <c r="DL430" s="95"/>
      <c r="DM430" s="95"/>
      <c r="DN430" s="95"/>
      <c r="DO430" s="95"/>
      <c r="DP430" s="95"/>
      <c r="DQ430" s="95"/>
      <c r="DR430" s="95"/>
      <c r="DS430" s="95"/>
      <c r="DT430" s="95"/>
      <c r="DU430" s="95"/>
      <c r="DV430" s="95"/>
      <c r="DW430" s="95"/>
      <c r="DX430" s="95"/>
      <c r="DY430" s="95"/>
      <c r="DZ430" s="95"/>
      <c r="EA430" s="95"/>
      <c r="EB430" s="95"/>
      <c r="EC430" s="95"/>
      <c r="ED430" s="95"/>
      <c r="EE430" s="95"/>
      <c r="EF430" s="95"/>
      <c r="EG430" s="95"/>
      <c r="EH430" s="95"/>
      <c r="EI430" s="95"/>
      <c r="EJ430" s="95"/>
      <c r="EK430" s="95"/>
      <c r="EL430" s="95"/>
      <c r="EM430" s="95"/>
      <c r="EN430" s="95"/>
      <c r="EO430" s="95"/>
      <c r="EP430" s="95"/>
      <c r="EQ430" s="95"/>
      <c r="ER430" s="95"/>
      <c r="ES430" s="95"/>
      <c r="ET430" s="95"/>
      <c r="EU430" s="95"/>
      <c r="EV430" s="95"/>
      <c r="EW430" s="95"/>
      <c r="EX430" s="95"/>
      <c r="EY430" s="95"/>
      <c r="EZ430" s="95"/>
      <c r="FA430" s="95"/>
      <c r="FB430" s="95"/>
      <c r="FC430" s="95"/>
      <c r="FD430" s="95"/>
      <c r="FE430" s="95"/>
      <c r="FF430" s="95"/>
      <c r="FG430" s="95"/>
      <c r="FH430" s="95"/>
      <c r="FI430" s="95"/>
      <c r="FJ430" s="95"/>
    </row>
    <row r="431" spans="1:166" s="43" customFormat="1" x14ac:dyDescent="0.3">
      <c r="A431" s="104"/>
      <c r="B431" s="103"/>
      <c r="C431" s="104"/>
      <c r="E431" s="105"/>
      <c r="F431" s="104"/>
      <c r="G431" s="104"/>
      <c r="H431" s="104"/>
      <c r="I431" s="104"/>
      <c r="J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U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c r="CR431" s="95"/>
      <c r="CS431" s="95"/>
      <c r="CT431" s="95"/>
      <c r="CU431" s="95"/>
      <c r="CV431" s="95"/>
      <c r="CW431" s="95"/>
      <c r="CX431" s="95"/>
      <c r="CY431" s="95"/>
      <c r="CZ431" s="95"/>
      <c r="DA431" s="95"/>
      <c r="DB431" s="95"/>
      <c r="DC431" s="95"/>
      <c r="DD431" s="95"/>
      <c r="DE431" s="95"/>
      <c r="DF431" s="95"/>
      <c r="DG431" s="95"/>
      <c r="DH431" s="95"/>
      <c r="DI431" s="95"/>
      <c r="DJ431" s="95"/>
      <c r="DK431" s="95"/>
      <c r="DL431" s="95"/>
      <c r="DM431" s="95"/>
      <c r="DN431" s="95"/>
      <c r="DO431" s="95"/>
      <c r="DP431" s="95"/>
      <c r="DQ431" s="95"/>
      <c r="DR431" s="95"/>
      <c r="DS431" s="95"/>
      <c r="DT431" s="95"/>
      <c r="DU431" s="95"/>
      <c r="DV431" s="95"/>
      <c r="DW431" s="95"/>
      <c r="DX431" s="95"/>
      <c r="DY431" s="95"/>
      <c r="DZ431" s="95"/>
      <c r="EA431" s="95"/>
      <c r="EB431" s="95"/>
      <c r="EC431" s="95"/>
      <c r="ED431" s="95"/>
      <c r="EE431" s="95"/>
      <c r="EF431" s="95"/>
      <c r="EG431" s="95"/>
      <c r="EH431" s="95"/>
      <c r="EI431" s="95"/>
      <c r="EJ431" s="95"/>
      <c r="EK431" s="95"/>
      <c r="EL431" s="95"/>
      <c r="EM431" s="95"/>
      <c r="EN431" s="95"/>
      <c r="EO431" s="95"/>
      <c r="EP431" s="95"/>
      <c r="EQ431" s="95"/>
      <c r="ER431" s="95"/>
      <c r="ES431" s="95"/>
      <c r="ET431" s="95"/>
      <c r="EU431" s="95"/>
      <c r="EV431" s="95"/>
      <c r="EW431" s="95"/>
      <c r="EX431" s="95"/>
      <c r="EY431" s="95"/>
      <c r="EZ431" s="95"/>
      <c r="FA431" s="95"/>
      <c r="FB431" s="95"/>
      <c r="FC431" s="95"/>
      <c r="FD431" s="95"/>
      <c r="FE431" s="95"/>
      <c r="FF431" s="95"/>
      <c r="FG431" s="95"/>
      <c r="FH431" s="95"/>
      <c r="FI431" s="95"/>
      <c r="FJ431" s="95"/>
    </row>
    <row r="432" spans="1:166" s="43" customFormat="1" x14ac:dyDescent="0.3">
      <c r="A432" s="104"/>
      <c r="B432" s="103"/>
      <c r="C432" s="104"/>
      <c r="E432" s="105"/>
      <c r="F432" s="104"/>
      <c r="G432" s="104"/>
      <c r="H432" s="104"/>
      <c r="I432" s="104"/>
      <c r="J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U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c r="CR432" s="95"/>
      <c r="CS432" s="95"/>
      <c r="CT432" s="95"/>
      <c r="CU432" s="95"/>
      <c r="CV432" s="95"/>
      <c r="CW432" s="95"/>
      <c r="CX432" s="95"/>
      <c r="CY432" s="95"/>
      <c r="CZ432" s="95"/>
      <c r="DA432" s="95"/>
      <c r="DB432" s="95"/>
      <c r="DC432" s="95"/>
      <c r="DD432" s="95"/>
      <c r="DE432" s="95"/>
      <c r="DF432" s="95"/>
      <c r="DG432" s="95"/>
      <c r="DH432" s="95"/>
      <c r="DI432" s="95"/>
      <c r="DJ432" s="95"/>
      <c r="DK432" s="95"/>
      <c r="DL432" s="95"/>
      <c r="DM432" s="95"/>
      <c r="DN432" s="95"/>
      <c r="DO432" s="95"/>
      <c r="DP432" s="95"/>
      <c r="DQ432" s="95"/>
      <c r="DR432" s="95"/>
      <c r="DS432" s="95"/>
      <c r="DT432" s="95"/>
      <c r="DU432" s="95"/>
      <c r="DV432" s="95"/>
      <c r="DW432" s="95"/>
      <c r="DX432" s="95"/>
      <c r="DY432" s="95"/>
      <c r="DZ432" s="95"/>
      <c r="EA432" s="95"/>
      <c r="EB432" s="95"/>
      <c r="EC432" s="95"/>
      <c r="ED432" s="95"/>
      <c r="EE432" s="95"/>
      <c r="EF432" s="95"/>
      <c r="EG432" s="95"/>
      <c r="EH432" s="95"/>
      <c r="EI432" s="95"/>
      <c r="EJ432" s="95"/>
      <c r="EK432" s="95"/>
      <c r="EL432" s="95"/>
      <c r="EM432" s="95"/>
      <c r="EN432" s="95"/>
      <c r="EO432" s="95"/>
      <c r="EP432" s="95"/>
      <c r="EQ432" s="95"/>
      <c r="ER432" s="95"/>
      <c r="ES432" s="95"/>
      <c r="ET432" s="95"/>
      <c r="EU432" s="95"/>
      <c r="EV432" s="95"/>
      <c r="EW432" s="95"/>
      <c r="EX432" s="95"/>
      <c r="EY432" s="95"/>
      <c r="EZ432" s="95"/>
      <c r="FA432" s="95"/>
      <c r="FB432" s="95"/>
      <c r="FC432" s="95"/>
      <c r="FD432" s="95"/>
      <c r="FE432" s="95"/>
      <c r="FF432" s="95"/>
      <c r="FG432" s="95"/>
      <c r="FH432" s="95"/>
      <c r="FI432" s="95"/>
      <c r="FJ432" s="95"/>
    </row>
    <row r="433" spans="1:166" s="43" customFormat="1" x14ac:dyDescent="0.3">
      <c r="A433" s="104"/>
      <c r="B433" s="103"/>
      <c r="C433" s="104"/>
      <c r="E433" s="105"/>
      <c r="F433" s="104"/>
      <c r="G433" s="104"/>
      <c r="H433" s="104"/>
      <c r="I433" s="104"/>
      <c r="J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U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c r="CW433" s="95"/>
      <c r="CX433" s="95"/>
      <c r="CY433" s="95"/>
      <c r="CZ433" s="95"/>
      <c r="DA433" s="95"/>
      <c r="DB433" s="95"/>
      <c r="DC433" s="95"/>
      <c r="DD433" s="95"/>
      <c r="DE433" s="95"/>
      <c r="DF433" s="95"/>
      <c r="DG433" s="95"/>
      <c r="DH433" s="95"/>
      <c r="DI433" s="95"/>
      <c r="DJ433" s="95"/>
      <c r="DK433" s="95"/>
      <c r="DL433" s="95"/>
      <c r="DM433" s="95"/>
      <c r="DN433" s="95"/>
      <c r="DO433" s="95"/>
      <c r="DP433" s="95"/>
      <c r="DQ433" s="95"/>
      <c r="DR433" s="95"/>
      <c r="DS433" s="95"/>
      <c r="DT433" s="95"/>
      <c r="DU433" s="95"/>
      <c r="DV433" s="95"/>
      <c r="DW433" s="95"/>
      <c r="DX433" s="95"/>
      <c r="DY433" s="95"/>
      <c r="DZ433" s="95"/>
      <c r="EA433" s="95"/>
      <c r="EB433" s="95"/>
      <c r="EC433" s="95"/>
      <c r="ED433" s="95"/>
      <c r="EE433" s="95"/>
      <c r="EF433" s="95"/>
      <c r="EG433" s="95"/>
      <c r="EH433" s="95"/>
      <c r="EI433" s="95"/>
      <c r="EJ433" s="95"/>
      <c r="EK433" s="95"/>
      <c r="EL433" s="95"/>
      <c r="EM433" s="95"/>
      <c r="EN433" s="95"/>
      <c r="EO433" s="95"/>
      <c r="EP433" s="95"/>
      <c r="EQ433" s="95"/>
      <c r="ER433" s="95"/>
      <c r="ES433" s="95"/>
      <c r="ET433" s="95"/>
      <c r="EU433" s="95"/>
      <c r="EV433" s="95"/>
      <c r="EW433" s="95"/>
      <c r="EX433" s="95"/>
      <c r="EY433" s="95"/>
      <c r="EZ433" s="95"/>
      <c r="FA433" s="95"/>
      <c r="FB433" s="95"/>
      <c r="FC433" s="95"/>
      <c r="FD433" s="95"/>
      <c r="FE433" s="95"/>
      <c r="FF433" s="95"/>
      <c r="FG433" s="95"/>
      <c r="FH433" s="95"/>
      <c r="FI433" s="95"/>
      <c r="FJ433" s="95"/>
    </row>
    <row r="434" spans="1:166" s="43" customFormat="1" x14ac:dyDescent="0.3">
      <c r="A434" s="104"/>
      <c r="B434" s="103"/>
      <c r="C434" s="104"/>
      <c r="E434" s="105"/>
      <c r="F434" s="104"/>
      <c r="G434" s="104"/>
      <c r="H434" s="104"/>
      <c r="I434" s="104"/>
      <c r="J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c r="CW434" s="95"/>
      <c r="CX434" s="95"/>
      <c r="CY434" s="95"/>
      <c r="CZ434" s="95"/>
      <c r="DA434" s="95"/>
      <c r="DB434" s="95"/>
      <c r="DC434" s="95"/>
      <c r="DD434" s="95"/>
      <c r="DE434" s="95"/>
      <c r="DF434" s="95"/>
      <c r="DG434" s="95"/>
      <c r="DH434" s="95"/>
      <c r="DI434" s="95"/>
      <c r="DJ434" s="95"/>
      <c r="DK434" s="95"/>
      <c r="DL434" s="95"/>
      <c r="DM434" s="95"/>
      <c r="DN434" s="95"/>
      <c r="DO434" s="95"/>
      <c r="DP434" s="95"/>
      <c r="DQ434" s="95"/>
      <c r="DR434" s="95"/>
      <c r="DS434" s="95"/>
      <c r="DT434" s="95"/>
      <c r="DU434" s="95"/>
      <c r="DV434" s="95"/>
      <c r="DW434" s="95"/>
      <c r="DX434" s="95"/>
      <c r="DY434" s="95"/>
      <c r="DZ434" s="95"/>
      <c r="EA434" s="95"/>
      <c r="EB434" s="95"/>
      <c r="EC434" s="95"/>
      <c r="ED434" s="95"/>
      <c r="EE434" s="95"/>
      <c r="EF434" s="95"/>
      <c r="EG434" s="95"/>
      <c r="EH434" s="95"/>
      <c r="EI434" s="95"/>
      <c r="EJ434" s="95"/>
      <c r="EK434" s="95"/>
      <c r="EL434" s="95"/>
      <c r="EM434" s="95"/>
      <c r="EN434" s="95"/>
      <c r="EO434" s="95"/>
      <c r="EP434" s="95"/>
      <c r="EQ434" s="95"/>
      <c r="ER434" s="95"/>
      <c r="ES434" s="95"/>
      <c r="ET434" s="95"/>
      <c r="EU434" s="95"/>
      <c r="EV434" s="95"/>
      <c r="EW434" s="95"/>
      <c r="EX434" s="95"/>
      <c r="EY434" s="95"/>
      <c r="EZ434" s="95"/>
      <c r="FA434" s="95"/>
      <c r="FB434" s="95"/>
      <c r="FC434" s="95"/>
      <c r="FD434" s="95"/>
      <c r="FE434" s="95"/>
      <c r="FF434" s="95"/>
      <c r="FG434" s="95"/>
      <c r="FH434" s="95"/>
      <c r="FI434" s="95"/>
      <c r="FJ434" s="95"/>
    </row>
    <row r="435" spans="1:166" s="43" customFormat="1" x14ac:dyDescent="0.3">
      <c r="A435" s="104"/>
      <c r="B435" s="103"/>
      <c r="C435" s="104"/>
      <c r="E435" s="105"/>
      <c r="F435" s="104"/>
      <c r="G435" s="104"/>
      <c r="H435" s="104"/>
      <c r="I435" s="104"/>
      <c r="J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U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c r="CR435" s="95"/>
      <c r="CS435" s="95"/>
      <c r="CT435" s="95"/>
      <c r="CU435" s="95"/>
      <c r="CV435" s="95"/>
      <c r="CW435" s="95"/>
      <c r="CX435" s="95"/>
      <c r="CY435" s="95"/>
      <c r="CZ435" s="95"/>
      <c r="DA435" s="95"/>
      <c r="DB435" s="95"/>
      <c r="DC435" s="95"/>
      <c r="DD435" s="95"/>
      <c r="DE435" s="95"/>
      <c r="DF435" s="95"/>
      <c r="DG435" s="95"/>
      <c r="DH435" s="95"/>
      <c r="DI435" s="95"/>
      <c r="DJ435" s="95"/>
      <c r="DK435" s="95"/>
      <c r="DL435" s="95"/>
      <c r="DM435" s="95"/>
      <c r="DN435" s="95"/>
      <c r="DO435" s="95"/>
      <c r="DP435" s="95"/>
      <c r="DQ435" s="95"/>
      <c r="DR435" s="95"/>
      <c r="DS435" s="95"/>
      <c r="DT435" s="95"/>
      <c r="DU435" s="95"/>
      <c r="DV435" s="95"/>
      <c r="DW435" s="95"/>
      <c r="DX435" s="95"/>
      <c r="DY435" s="95"/>
      <c r="DZ435" s="95"/>
      <c r="EA435" s="95"/>
      <c r="EB435" s="95"/>
      <c r="EC435" s="95"/>
      <c r="ED435" s="95"/>
      <c r="EE435" s="95"/>
      <c r="EF435" s="95"/>
      <c r="EG435" s="95"/>
      <c r="EH435" s="95"/>
      <c r="EI435" s="95"/>
      <c r="EJ435" s="95"/>
      <c r="EK435" s="95"/>
      <c r="EL435" s="95"/>
      <c r="EM435" s="95"/>
      <c r="EN435" s="95"/>
      <c r="EO435" s="95"/>
      <c r="EP435" s="95"/>
      <c r="EQ435" s="95"/>
      <c r="ER435" s="95"/>
      <c r="ES435" s="95"/>
      <c r="ET435" s="95"/>
      <c r="EU435" s="95"/>
      <c r="EV435" s="95"/>
      <c r="EW435" s="95"/>
      <c r="EX435" s="95"/>
      <c r="EY435" s="95"/>
      <c r="EZ435" s="95"/>
      <c r="FA435" s="95"/>
      <c r="FB435" s="95"/>
      <c r="FC435" s="95"/>
      <c r="FD435" s="95"/>
      <c r="FE435" s="95"/>
      <c r="FF435" s="95"/>
      <c r="FG435" s="95"/>
      <c r="FH435" s="95"/>
      <c r="FI435" s="95"/>
      <c r="FJ435" s="95"/>
    </row>
    <row r="436" spans="1:166" s="43" customFormat="1" x14ac:dyDescent="0.3">
      <c r="A436" s="104"/>
      <c r="B436" s="103"/>
      <c r="C436" s="104"/>
      <c r="E436" s="105"/>
      <c r="F436" s="104"/>
      <c r="G436" s="104"/>
      <c r="H436" s="104"/>
      <c r="I436" s="104"/>
      <c r="J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U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c r="CW436" s="95"/>
      <c r="CX436" s="95"/>
      <c r="CY436" s="95"/>
      <c r="CZ436" s="95"/>
      <c r="DA436" s="95"/>
      <c r="DB436" s="95"/>
      <c r="DC436" s="95"/>
      <c r="DD436" s="95"/>
      <c r="DE436" s="95"/>
      <c r="DF436" s="95"/>
      <c r="DG436" s="95"/>
      <c r="DH436" s="95"/>
      <c r="DI436" s="95"/>
      <c r="DJ436" s="95"/>
      <c r="DK436" s="95"/>
      <c r="DL436" s="95"/>
      <c r="DM436" s="95"/>
      <c r="DN436" s="95"/>
      <c r="DO436" s="95"/>
      <c r="DP436" s="95"/>
      <c r="DQ436" s="95"/>
      <c r="DR436" s="95"/>
      <c r="DS436" s="95"/>
      <c r="DT436" s="95"/>
      <c r="DU436" s="95"/>
      <c r="DV436" s="95"/>
      <c r="DW436" s="95"/>
      <c r="DX436" s="95"/>
      <c r="DY436" s="95"/>
      <c r="DZ436" s="95"/>
      <c r="EA436" s="95"/>
      <c r="EB436" s="95"/>
      <c r="EC436" s="95"/>
      <c r="ED436" s="95"/>
      <c r="EE436" s="95"/>
      <c r="EF436" s="95"/>
      <c r="EG436" s="95"/>
      <c r="EH436" s="95"/>
      <c r="EI436" s="95"/>
      <c r="EJ436" s="95"/>
      <c r="EK436" s="95"/>
      <c r="EL436" s="95"/>
      <c r="EM436" s="95"/>
      <c r="EN436" s="95"/>
      <c r="EO436" s="95"/>
      <c r="EP436" s="95"/>
      <c r="EQ436" s="95"/>
      <c r="ER436" s="95"/>
      <c r="ES436" s="95"/>
      <c r="ET436" s="95"/>
      <c r="EU436" s="95"/>
      <c r="EV436" s="95"/>
      <c r="EW436" s="95"/>
      <c r="EX436" s="95"/>
      <c r="EY436" s="95"/>
      <c r="EZ436" s="95"/>
      <c r="FA436" s="95"/>
      <c r="FB436" s="95"/>
      <c r="FC436" s="95"/>
      <c r="FD436" s="95"/>
      <c r="FE436" s="95"/>
      <c r="FF436" s="95"/>
      <c r="FG436" s="95"/>
      <c r="FH436" s="95"/>
      <c r="FI436" s="95"/>
      <c r="FJ436" s="95"/>
    </row>
    <row r="437" spans="1:166" s="43" customFormat="1" x14ac:dyDescent="0.3">
      <c r="A437" s="104"/>
      <c r="B437" s="103"/>
      <c r="C437" s="104"/>
      <c r="E437" s="105"/>
      <c r="F437" s="104"/>
      <c r="G437" s="104"/>
      <c r="H437" s="104"/>
      <c r="I437" s="104"/>
      <c r="J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U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c r="CR437" s="95"/>
      <c r="CS437" s="95"/>
      <c r="CT437" s="95"/>
      <c r="CU437" s="95"/>
      <c r="CV437" s="95"/>
      <c r="CW437" s="95"/>
      <c r="CX437" s="95"/>
      <c r="CY437" s="95"/>
      <c r="CZ437" s="95"/>
      <c r="DA437" s="95"/>
      <c r="DB437" s="95"/>
      <c r="DC437" s="95"/>
      <c r="DD437" s="95"/>
      <c r="DE437" s="95"/>
      <c r="DF437" s="95"/>
      <c r="DG437" s="95"/>
      <c r="DH437" s="95"/>
      <c r="DI437" s="95"/>
      <c r="DJ437" s="95"/>
      <c r="DK437" s="95"/>
      <c r="DL437" s="95"/>
      <c r="DM437" s="95"/>
      <c r="DN437" s="95"/>
      <c r="DO437" s="95"/>
      <c r="DP437" s="95"/>
      <c r="DQ437" s="95"/>
      <c r="DR437" s="95"/>
      <c r="DS437" s="95"/>
      <c r="DT437" s="95"/>
      <c r="DU437" s="95"/>
      <c r="DV437" s="95"/>
      <c r="DW437" s="95"/>
      <c r="DX437" s="95"/>
      <c r="DY437" s="95"/>
      <c r="DZ437" s="95"/>
      <c r="EA437" s="95"/>
      <c r="EB437" s="95"/>
      <c r="EC437" s="95"/>
      <c r="ED437" s="95"/>
      <c r="EE437" s="95"/>
      <c r="EF437" s="95"/>
      <c r="EG437" s="95"/>
      <c r="EH437" s="95"/>
      <c r="EI437" s="95"/>
      <c r="EJ437" s="95"/>
      <c r="EK437" s="95"/>
      <c r="EL437" s="95"/>
      <c r="EM437" s="95"/>
      <c r="EN437" s="95"/>
      <c r="EO437" s="95"/>
      <c r="EP437" s="95"/>
      <c r="EQ437" s="95"/>
      <c r="ER437" s="95"/>
      <c r="ES437" s="95"/>
      <c r="ET437" s="95"/>
      <c r="EU437" s="95"/>
      <c r="EV437" s="95"/>
      <c r="EW437" s="95"/>
      <c r="EX437" s="95"/>
      <c r="EY437" s="95"/>
      <c r="EZ437" s="95"/>
      <c r="FA437" s="95"/>
      <c r="FB437" s="95"/>
      <c r="FC437" s="95"/>
      <c r="FD437" s="95"/>
      <c r="FE437" s="95"/>
      <c r="FF437" s="95"/>
      <c r="FG437" s="95"/>
      <c r="FH437" s="95"/>
      <c r="FI437" s="95"/>
      <c r="FJ437" s="95"/>
    </row>
    <row r="438" spans="1:166" s="43" customFormat="1" x14ac:dyDescent="0.3">
      <c r="A438" s="104"/>
      <c r="B438" s="103"/>
      <c r="C438" s="104"/>
      <c r="E438" s="105"/>
      <c r="F438" s="104"/>
      <c r="G438" s="104"/>
      <c r="H438" s="104"/>
      <c r="I438" s="104"/>
      <c r="J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S438" s="95"/>
      <c r="AT438" s="95"/>
      <c r="AU438" s="95"/>
      <c r="AV438" s="95"/>
      <c r="AW438" s="95"/>
      <c r="AX438" s="95"/>
      <c r="AY438" s="95"/>
      <c r="AZ438" s="95"/>
      <c r="BA438" s="95"/>
      <c r="BB438" s="95"/>
      <c r="BC438" s="95"/>
      <c r="BD438" s="95"/>
      <c r="BE438" s="95"/>
      <c r="BF438" s="95"/>
      <c r="BG438" s="95"/>
      <c r="BH438" s="95"/>
      <c r="BI438" s="95"/>
      <c r="BJ438" s="95"/>
      <c r="BK438" s="95"/>
      <c r="BL438" s="95"/>
      <c r="BM438" s="95"/>
      <c r="BN438" s="95"/>
      <c r="BO438" s="95"/>
      <c r="BP438" s="95"/>
      <c r="BQ438" s="95"/>
      <c r="BR438" s="95"/>
      <c r="BS438" s="95"/>
      <c r="BT438" s="95"/>
      <c r="BU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c r="CW438" s="95"/>
      <c r="CX438" s="95"/>
      <c r="CY438" s="95"/>
      <c r="CZ438" s="95"/>
      <c r="DA438" s="95"/>
      <c r="DB438" s="95"/>
      <c r="DC438" s="95"/>
      <c r="DD438" s="95"/>
      <c r="DE438" s="95"/>
      <c r="DF438" s="95"/>
      <c r="DG438" s="95"/>
      <c r="DH438" s="95"/>
      <c r="DI438" s="95"/>
      <c r="DJ438" s="95"/>
      <c r="DK438" s="95"/>
      <c r="DL438" s="95"/>
      <c r="DM438" s="95"/>
      <c r="DN438" s="95"/>
      <c r="DO438" s="95"/>
      <c r="DP438" s="95"/>
      <c r="DQ438" s="95"/>
      <c r="DR438" s="95"/>
      <c r="DS438" s="95"/>
      <c r="DT438" s="95"/>
      <c r="DU438" s="95"/>
      <c r="DV438" s="95"/>
      <c r="DW438" s="95"/>
      <c r="DX438" s="95"/>
      <c r="DY438" s="95"/>
      <c r="DZ438" s="95"/>
      <c r="EA438" s="95"/>
      <c r="EB438" s="95"/>
      <c r="EC438" s="95"/>
      <c r="ED438" s="95"/>
      <c r="EE438" s="95"/>
      <c r="EF438" s="95"/>
      <c r="EG438" s="95"/>
      <c r="EH438" s="95"/>
      <c r="EI438" s="95"/>
      <c r="EJ438" s="95"/>
      <c r="EK438" s="95"/>
      <c r="EL438" s="95"/>
      <c r="EM438" s="95"/>
      <c r="EN438" s="95"/>
      <c r="EO438" s="95"/>
      <c r="EP438" s="95"/>
      <c r="EQ438" s="95"/>
      <c r="ER438" s="95"/>
      <c r="ES438" s="95"/>
      <c r="ET438" s="95"/>
      <c r="EU438" s="95"/>
      <c r="EV438" s="95"/>
      <c r="EW438" s="95"/>
      <c r="EX438" s="95"/>
      <c r="EY438" s="95"/>
      <c r="EZ438" s="95"/>
      <c r="FA438" s="95"/>
      <c r="FB438" s="95"/>
      <c r="FC438" s="95"/>
      <c r="FD438" s="95"/>
      <c r="FE438" s="95"/>
      <c r="FF438" s="95"/>
      <c r="FG438" s="95"/>
      <c r="FH438" s="95"/>
      <c r="FI438" s="95"/>
      <c r="FJ438" s="95"/>
    </row>
    <row r="439" spans="1:166" s="43" customFormat="1" x14ac:dyDescent="0.3">
      <c r="A439" s="104"/>
      <c r="B439" s="103"/>
      <c r="C439" s="104"/>
      <c r="E439" s="105"/>
      <c r="F439" s="104"/>
      <c r="G439" s="104"/>
      <c r="H439" s="104"/>
      <c r="I439" s="104"/>
      <c r="J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U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c r="CW439" s="95"/>
      <c r="CX439" s="95"/>
      <c r="CY439" s="95"/>
      <c r="CZ439" s="95"/>
      <c r="DA439" s="95"/>
      <c r="DB439" s="95"/>
      <c r="DC439" s="95"/>
      <c r="DD439" s="95"/>
      <c r="DE439" s="95"/>
      <c r="DF439" s="95"/>
      <c r="DG439" s="95"/>
      <c r="DH439" s="95"/>
      <c r="DI439" s="95"/>
      <c r="DJ439" s="95"/>
      <c r="DK439" s="95"/>
      <c r="DL439" s="95"/>
      <c r="DM439" s="95"/>
      <c r="DN439" s="95"/>
      <c r="DO439" s="95"/>
      <c r="DP439" s="95"/>
      <c r="DQ439" s="95"/>
      <c r="DR439" s="95"/>
      <c r="DS439" s="95"/>
      <c r="DT439" s="95"/>
      <c r="DU439" s="95"/>
      <c r="DV439" s="95"/>
      <c r="DW439" s="95"/>
      <c r="DX439" s="95"/>
      <c r="DY439" s="95"/>
      <c r="DZ439" s="95"/>
      <c r="EA439" s="95"/>
      <c r="EB439" s="95"/>
      <c r="EC439" s="95"/>
      <c r="ED439" s="95"/>
      <c r="EE439" s="95"/>
      <c r="EF439" s="95"/>
      <c r="EG439" s="95"/>
      <c r="EH439" s="95"/>
      <c r="EI439" s="95"/>
      <c r="EJ439" s="95"/>
      <c r="EK439" s="95"/>
      <c r="EL439" s="95"/>
      <c r="EM439" s="95"/>
      <c r="EN439" s="95"/>
      <c r="EO439" s="95"/>
      <c r="EP439" s="95"/>
      <c r="EQ439" s="95"/>
      <c r="ER439" s="95"/>
      <c r="ES439" s="95"/>
      <c r="ET439" s="95"/>
      <c r="EU439" s="95"/>
      <c r="EV439" s="95"/>
      <c r="EW439" s="95"/>
      <c r="EX439" s="95"/>
      <c r="EY439" s="95"/>
      <c r="EZ439" s="95"/>
      <c r="FA439" s="95"/>
      <c r="FB439" s="95"/>
      <c r="FC439" s="95"/>
      <c r="FD439" s="95"/>
      <c r="FE439" s="95"/>
      <c r="FF439" s="95"/>
      <c r="FG439" s="95"/>
      <c r="FH439" s="95"/>
      <c r="FI439" s="95"/>
      <c r="FJ439" s="95"/>
    </row>
    <row r="440" spans="1:166" s="43" customFormat="1" x14ac:dyDescent="0.3">
      <c r="A440" s="104"/>
      <c r="B440" s="103"/>
      <c r="C440" s="104"/>
      <c r="E440" s="105"/>
      <c r="F440" s="104"/>
      <c r="G440" s="104"/>
      <c r="H440" s="104"/>
      <c r="I440" s="104"/>
      <c r="J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U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c r="CR440" s="95"/>
      <c r="CS440" s="95"/>
      <c r="CT440" s="95"/>
      <c r="CU440" s="95"/>
      <c r="CV440" s="95"/>
      <c r="CW440" s="95"/>
      <c r="CX440" s="95"/>
      <c r="CY440" s="95"/>
      <c r="CZ440" s="95"/>
      <c r="DA440" s="95"/>
      <c r="DB440" s="95"/>
      <c r="DC440" s="95"/>
      <c r="DD440" s="95"/>
      <c r="DE440" s="95"/>
      <c r="DF440" s="95"/>
      <c r="DG440" s="95"/>
      <c r="DH440" s="95"/>
      <c r="DI440" s="95"/>
      <c r="DJ440" s="95"/>
      <c r="DK440" s="95"/>
      <c r="DL440" s="95"/>
      <c r="DM440" s="95"/>
      <c r="DN440" s="95"/>
      <c r="DO440" s="95"/>
      <c r="DP440" s="95"/>
      <c r="DQ440" s="95"/>
      <c r="DR440" s="95"/>
      <c r="DS440" s="95"/>
      <c r="DT440" s="95"/>
      <c r="DU440" s="95"/>
      <c r="DV440" s="95"/>
      <c r="DW440" s="95"/>
      <c r="DX440" s="95"/>
      <c r="DY440" s="95"/>
      <c r="DZ440" s="95"/>
      <c r="EA440" s="95"/>
      <c r="EB440" s="95"/>
      <c r="EC440" s="95"/>
      <c r="ED440" s="95"/>
      <c r="EE440" s="95"/>
      <c r="EF440" s="95"/>
      <c r="EG440" s="95"/>
      <c r="EH440" s="95"/>
      <c r="EI440" s="95"/>
      <c r="EJ440" s="95"/>
      <c r="EK440" s="95"/>
      <c r="EL440" s="95"/>
      <c r="EM440" s="95"/>
      <c r="EN440" s="95"/>
      <c r="EO440" s="95"/>
      <c r="EP440" s="95"/>
      <c r="EQ440" s="95"/>
      <c r="ER440" s="95"/>
      <c r="ES440" s="95"/>
      <c r="ET440" s="95"/>
      <c r="EU440" s="95"/>
      <c r="EV440" s="95"/>
      <c r="EW440" s="95"/>
      <c r="EX440" s="95"/>
      <c r="EY440" s="95"/>
      <c r="EZ440" s="95"/>
      <c r="FA440" s="95"/>
      <c r="FB440" s="95"/>
      <c r="FC440" s="95"/>
      <c r="FD440" s="95"/>
      <c r="FE440" s="95"/>
      <c r="FF440" s="95"/>
      <c r="FG440" s="95"/>
      <c r="FH440" s="95"/>
      <c r="FI440" s="95"/>
      <c r="FJ440" s="95"/>
    </row>
    <row r="441" spans="1:166" s="43" customFormat="1" x14ac:dyDescent="0.3">
      <c r="A441" s="104"/>
      <c r="B441" s="103"/>
      <c r="C441" s="104"/>
      <c r="E441" s="105"/>
      <c r="F441" s="104"/>
      <c r="G441" s="104"/>
      <c r="H441" s="104"/>
      <c r="I441" s="104"/>
      <c r="J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c r="CW441" s="95"/>
      <c r="CX441" s="95"/>
      <c r="CY441" s="95"/>
      <c r="CZ441" s="95"/>
      <c r="DA441" s="95"/>
      <c r="DB441" s="95"/>
      <c r="DC441" s="95"/>
      <c r="DD441" s="95"/>
      <c r="DE441" s="95"/>
      <c r="DF441" s="95"/>
      <c r="DG441" s="95"/>
      <c r="DH441" s="95"/>
      <c r="DI441" s="95"/>
      <c r="DJ441" s="95"/>
      <c r="DK441" s="95"/>
      <c r="DL441" s="95"/>
      <c r="DM441" s="95"/>
      <c r="DN441" s="95"/>
      <c r="DO441" s="95"/>
      <c r="DP441" s="95"/>
      <c r="DQ441" s="95"/>
      <c r="DR441" s="95"/>
      <c r="DS441" s="95"/>
      <c r="DT441" s="95"/>
      <c r="DU441" s="95"/>
      <c r="DV441" s="95"/>
      <c r="DW441" s="95"/>
      <c r="DX441" s="95"/>
      <c r="DY441" s="95"/>
      <c r="DZ441" s="95"/>
      <c r="EA441" s="95"/>
      <c r="EB441" s="95"/>
      <c r="EC441" s="95"/>
      <c r="ED441" s="95"/>
      <c r="EE441" s="95"/>
      <c r="EF441" s="95"/>
      <c r="EG441" s="95"/>
      <c r="EH441" s="95"/>
      <c r="EI441" s="95"/>
      <c r="EJ441" s="95"/>
      <c r="EK441" s="95"/>
      <c r="EL441" s="95"/>
      <c r="EM441" s="95"/>
      <c r="EN441" s="95"/>
      <c r="EO441" s="95"/>
      <c r="EP441" s="95"/>
      <c r="EQ441" s="95"/>
      <c r="ER441" s="95"/>
      <c r="ES441" s="95"/>
      <c r="ET441" s="95"/>
      <c r="EU441" s="95"/>
      <c r="EV441" s="95"/>
      <c r="EW441" s="95"/>
      <c r="EX441" s="95"/>
      <c r="EY441" s="95"/>
      <c r="EZ441" s="95"/>
      <c r="FA441" s="95"/>
      <c r="FB441" s="95"/>
      <c r="FC441" s="95"/>
      <c r="FD441" s="95"/>
      <c r="FE441" s="95"/>
      <c r="FF441" s="95"/>
      <c r="FG441" s="95"/>
      <c r="FH441" s="95"/>
      <c r="FI441" s="95"/>
      <c r="FJ441" s="95"/>
    </row>
    <row r="442" spans="1:166" s="43" customFormat="1" x14ac:dyDescent="0.3">
      <c r="A442" s="104"/>
      <c r="B442" s="103"/>
      <c r="C442" s="104"/>
      <c r="E442" s="105"/>
      <c r="F442" s="104"/>
      <c r="G442" s="104"/>
      <c r="H442" s="104"/>
      <c r="I442" s="104"/>
      <c r="J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U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c r="CW442" s="95"/>
      <c r="CX442" s="95"/>
      <c r="CY442" s="95"/>
      <c r="CZ442" s="95"/>
      <c r="DA442" s="95"/>
      <c r="DB442" s="95"/>
      <c r="DC442" s="95"/>
      <c r="DD442" s="95"/>
      <c r="DE442" s="95"/>
      <c r="DF442" s="95"/>
      <c r="DG442" s="95"/>
      <c r="DH442" s="95"/>
      <c r="DI442" s="95"/>
      <c r="DJ442" s="95"/>
      <c r="DK442" s="95"/>
      <c r="DL442" s="95"/>
      <c r="DM442" s="95"/>
      <c r="DN442" s="95"/>
      <c r="DO442" s="95"/>
      <c r="DP442" s="95"/>
      <c r="DQ442" s="95"/>
      <c r="DR442" s="95"/>
      <c r="DS442" s="95"/>
      <c r="DT442" s="95"/>
      <c r="DU442" s="95"/>
      <c r="DV442" s="95"/>
      <c r="DW442" s="95"/>
      <c r="DX442" s="95"/>
      <c r="DY442" s="95"/>
      <c r="DZ442" s="95"/>
      <c r="EA442" s="95"/>
      <c r="EB442" s="95"/>
      <c r="EC442" s="95"/>
      <c r="ED442" s="95"/>
      <c r="EE442" s="95"/>
      <c r="EF442" s="95"/>
      <c r="EG442" s="95"/>
      <c r="EH442" s="95"/>
      <c r="EI442" s="95"/>
      <c r="EJ442" s="95"/>
      <c r="EK442" s="95"/>
      <c r="EL442" s="95"/>
      <c r="EM442" s="95"/>
      <c r="EN442" s="95"/>
      <c r="EO442" s="95"/>
      <c r="EP442" s="95"/>
      <c r="EQ442" s="95"/>
      <c r="ER442" s="95"/>
      <c r="ES442" s="95"/>
      <c r="ET442" s="95"/>
      <c r="EU442" s="95"/>
      <c r="EV442" s="95"/>
      <c r="EW442" s="95"/>
      <c r="EX442" s="95"/>
      <c r="EY442" s="95"/>
      <c r="EZ442" s="95"/>
      <c r="FA442" s="95"/>
      <c r="FB442" s="95"/>
      <c r="FC442" s="95"/>
      <c r="FD442" s="95"/>
      <c r="FE442" s="95"/>
      <c r="FF442" s="95"/>
      <c r="FG442" s="95"/>
      <c r="FH442" s="95"/>
      <c r="FI442" s="95"/>
      <c r="FJ442" s="95"/>
    </row>
    <row r="443" spans="1:166" s="43" customFormat="1" x14ac:dyDescent="0.3">
      <c r="A443" s="104"/>
      <c r="B443" s="103"/>
      <c r="C443" s="104"/>
      <c r="E443" s="105"/>
      <c r="F443" s="104"/>
      <c r="G443" s="104"/>
      <c r="H443" s="104"/>
      <c r="I443" s="104"/>
      <c r="J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U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c r="CW443" s="95"/>
      <c r="CX443" s="95"/>
      <c r="CY443" s="95"/>
      <c r="CZ443" s="95"/>
      <c r="DA443" s="95"/>
      <c r="DB443" s="95"/>
      <c r="DC443" s="95"/>
      <c r="DD443" s="95"/>
      <c r="DE443" s="95"/>
      <c r="DF443" s="95"/>
      <c r="DG443" s="95"/>
      <c r="DH443" s="95"/>
      <c r="DI443" s="95"/>
      <c r="DJ443" s="95"/>
      <c r="DK443" s="95"/>
      <c r="DL443" s="95"/>
      <c r="DM443" s="95"/>
      <c r="DN443" s="95"/>
      <c r="DO443" s="95"/>
      <c r="DP443" s="95"/>
      <c r="DQ443" s="95"/>
      <c r="DR443" s="95"/>
      <c r="DS443" s="95"/>
      <c r="DT443" s="95"/>
      <c r="DU443" s="95"/>
      <c r="DV443" s="95"/>
      <c r="DW443" s="95"/>
      <c r="DX443" s="95"/>
      <c r="DY443" s="95"/>
      <c r="DZ443" s="95"/>
      <c r="EA443" s="95"/>
      <c r="EB443" s="95"/>
      <c r="EC443" s="95"/>
      <c r="ED443" s="95"/>
      <c r="EE443" s="95"/>
      <c r="EF443" s="95"/>
      <c r="EG443" s="95"/>
      <c r="EH443" s="95"/>
      <c r="EI443" s="95"/>
      <c r="EJ443" s="95"/>
      <c r="EK443" s="95"/>
      <c r="EL443" s="95"/>
      <c r="EM443" s="95"/>
      <c r="EN443" s="95"/>
      <c r="EO443" s="95"/>
      <c r="EP443" s="95"/>
      <c r="EQ443" s="95"/>
      <c r="ER443" s="95"/>
      <c r="ES443" s="95"/>
      <c r="ET443" s="95"/>
      <c r="EU443" s="95"/>
      <c r="EV443" s="95"/>
      <c r="EW443" s="95"/>
      <c r="EX443" s="95"/>
      <c r="EY443" s="95"/>
      <c r="EZ443" s="95"/>
      <c r="FA443" s="95"/>
      <c r="FB443" s="95"/>
      <c r="FC443" s="95"/>
      <c r="FD443" s="95"/>
      <c r="FE443" s="95"/>
      <c r="FF443" s="95"/>
      <c r="FG443" s="95"/>
      <c r="FH443" s="95"/>
      <c r="FI443" s="95"/>
      <c r="FJ443" s="95"/>
    </row>
    <row r="444" spans="1:166" s="43" customFormat="1" x14ac:dyDescent="0.3">
      <c r="A444" s="104"/>
      <c r="B444" s="103"/>
      <c r="C444" s="104"/>
      <c r="E444" s="105"/>
      <c r="F444" s="104"/>
      <c r="G444" s="104"/>
      <c r="H444" s="104"/>
      <c r="I444" s="104"/>
      <c r="J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U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c r="CR444" s="95"/>
      <c r="CS444" s="95"/>
      <c r="CT444" s="95"/>
      <c r="CU444" s="95"/>
      <c r="CV444" s="95"/>
      <c r="CW444" s="95"/>
      <c r="CX444" s="95"/>
      <c r="CY444" s="95"/>
      <c r="CZ444" s="95"/>
      <c r="DA444" s="95"/>
      <c r="DB444" s="95"/>
      <c r="DC444" s="95"/>
      <c r="DD444" s="95"/>
      <c r="DE444" s="95"/>
      <c r="DF444" s="95"/>
      <c r="DG444" s="95"/>
      <c r="DH444" s="95"/>
      <c r="DI444" s="95"/>
      <c r="DJ444" s="95"/>
      <c r="DK444" s="95"/>
      <c r="DL444" s="95"/>
      <c r="DM444" s="95"/>
      <c r="DN444" s="95"/>
      <c r="DO444" s="95"/>
      <c r="DP444" s="95"/>
      <c r="DQ444" s="95"/>
      <c r="DR444" s="95"/>
      <c r="DS444" s="95"/>
      <c r="DT444" s="95"/>
      <c r="DU444" s="95"/>
      <c r="DV444" s="95"/>
      <c r="DW444" s="95"/>
      <c r="DX444" s="95"/>
      <c r="DY444" s="95"/>
      <c r="DZ444" s="95"/>
      <c r="EA444" s="95"/>
      <c r="EB444" s="95"/>
      <c r="EC444" s="95"/>
      <c r="ED444" s="95"/>
      <c r="EE444" s="95"/>
      <c r="EF444" s="95"/>
      <c r="EG444" s="95"/>
      <c r="EH444" s="95"/>
      <c r="EI444" s="95"/>
      <c r="EJ444" s="95"/>
      <c r="EK444" s="95"/>
      <c r="EL444" s="95"/>
      <c r="EM444" s="95"/>
      <c r="EN444" s="95"/>
      <c r="EO444" s="95"/>
      <c r="EP444" s="95"/>
      <c r="EQ444" s="95"/>
      <c r="ER444" s="95"/>
      <c r="ES444" s="95"/>
      <c r="ET444" s="95"/>
      <c r="EU444" s="95"/>
      <c r="EV444" s="95"/>
      <c r="EW444" s="95"/>
      <c r="EX444" s="95"/>
      <c r="EY444" s="95"/>
      <c r="EZ444" s="95"/>
      <c r="FA444" s="95"/>
      <c r="FB444" s="95"/>
      <c r="FC444" s="95"/>
      <c r="FD444" s="95"/>
      <c r="FE444" s="95"/>
      <c r="FF444" s="95"/>
      <c r="FG444" s="95"/>
      <c r="FH444" s="95"/>
      <c r="FI444" s="95"/>
      <c r="FJ444" s="95"/>
    </row>
    <row r="445" spans="1:166" s="43" customFormat="1" x14ac:dyDescent="0.3">
      <c r="A445" s="104"/>
      <c r="B445" s="103"/>
      <c r="C445" s="104"/>
      <c r="E445" s="105"/>
      <c r="F445" s="104"/>
      <c r="G445" s="104"/>
      <c r="H445" s="104"/>
      <c r="I445" s="104"/>
      <c r="J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U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c r="CW445" s="95"/>
      <c r="CX445" s="95"/>
      <c r="CY445" s="95"/>
      <c r="CZ445" s="95"/>
      <c r="DA445" s="95"/>
      <c r="DB445" s="95"/>
      <c r="DC445" s="95"/>
      <c r="DD445" s="95"/>
      <c r="DE445" s="95"/>
      <c r="DF445" s="95"/>
      <c r="DG445" s="95"/>
      <c r="DH445" s="95"/>
      <c r="DI445" s="95"/>
      <c r="DJ445" s="95"/>
      <c r="DK445" s="95"/>
      <c r="DL445" s="95"/>
      <c r="DM445" s="95"/>
      <c r="DN445" s="95"/>
      <c r="DO445" s="95"/>
      <c r="DP445" s="95"/>
      <c r="DQ445" s="95"/>
      <c r="DR445" s="95"/>
      <c r="DS445" s="95"/>
      <c r="DT445" s="95"/>
      <c r="DU445" s="95"/>
      <c r="DV445" s="95"/>
      <c r="DW445" s="95"/>
      <c r="DX445" s="95"/>
      <c r="DY445" s="95"/>
      <c r="DZ445" s="95"/>
      <c r="EA445" s="95"/>
      <c r="EB445" s="95"/>
      <c r="EC445" s="95"/>
      <c r="ED445" s="95"/>
      <c r="EE445" s="95"/>
      <c r="EF445" s="95"/>
      <c r="EG445" s="95"/>
      <c r="EH445" s="95"/>
      <c r="EI445" s="95"/>
      <c r="EJ445" s="95"/>
      <c r="EK445" s="95"/>
      <c r="EL445" s="95"/>
      <c r="EM445" s="95"/>
      <c r="EN445" s="95"/>
      <c r="EO445" s="95"/>
      <c r="EP445" s="95"/>
      <c r="EQ445" s="95"/>
      <c r="ER445" s="95"/>
      <c r="ES445" s="95"/>
      <c r="ET445" s="95"/>
      <c r="EU445" s="95"/>
      <c r="EV445" s="95"/>
      <c r="EW445" s="95"/>
      <c r="EX445" s="95"/>
      <c r="EY445" s="95"/>
      <c r="EZ445" s="95"/>
      <c r="FA445" s="95"/>
      <c r="FB445" s="95"/>
      <c r="FC445" s="95"/>
      <c r="FD445" s="95"/>
      <c r="FE445" s="95"/>
      <c r="FF445" s="95"/>
      <c r="FG445" s="95"/>
      <c r="FH445" s="95"/>
      <c r="FI445" s="95"/>
      <c r="FJ445" s="95"/>
    </row>
    <row r="446" spans="1:166" s="43" customFormat="1" x14ac:dyDescent="0.3">
      <c r="A446" s="104"/>
      <c r="B446" s="103"/>
      <c r="C446" s="104"/>
      <c r="E446" s="105"/>
      <c r="F446" s="104"/>
      <c r="G446" s="104"/>
      <c r="H446" s="104"/>
      <c r="I446" s="104"/>
      <c r="J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U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c r="CR446" s="95"/>
      <c r="CS446" s="95"/>
      <c r="CT446" s="95"/>
      <c r="CU446" s="95"/>
      <c r="CV446" s="95"/>
      <c r="CW446" s="95"/>
      <c r="CX446" s="95"/>
      <c r="CY446" s="95"/>
      <c r="CZ446" s="95"/>
      <c r="DA446" s="95"/>
      <c r="DB446" s="95"/>
      <c r="DC446" s="95"/>
      <c r="DD446" s="95"/>
      <c r="DE446" s="95"/>
      <c r="DF446" s="95"/>
      <c r="DG446" s="95"/>
      <c r="DH446" s="95"/>
      <c r="DI446" s="95"/>
      <c r="DJ446" s="95"/>
      <c r="DK446" s="95"/>
      <c r="DL446" s="95"/>
      <c r="DM446" s="95"/>
      <c r="DN446" s="95"/>
      <c r="DO446" s="95"/>
      <c r="DP446" s="95"/>
      <c r="DQ446" s="95"/>
      <c r="DR446" s="95"/>
      <c r="DS446" s="95"/>
      <c r="DT446" s="95"/>
      <c r="DU446" s="95"/>
      <c r="DV446" s="95"/>
      <c r="DW446" s="95"/>
      <c r="DX446" s="95"/>
      <c r="DY446" s="95"/>
      <c r="DZ446" s="95"/>
      <c r="EA446" s="95"/>
      <c r="EB446" s="95"/>
      <c r="EC446" s="95"/>
      <c r="ED446" s="95"/>
      <c r="EE446" s="95"/>
      <c r="EF446" s="95"/>
      <c r="EG446" s="95"/>
      <c r="EH446" s="95"/>
      <c r="EI446" s="95"/>
      <c r="EJ446" s="95"/>
      <c r="EK446" s="95"/>
      <c r="EL446" s="95"/>
      <c r="EM446" s="95"/>
      <c r="EN446" s="95"/>
      <c r="EO446" s="95"/>
      <c r="EP446" s="95"/>
      <c r="EQ446" s="95"/>
      <c r="ER446" s="95"/>
      <c r="ES446" s="95"/>
      <c r="ET446" s="95"/>
      <c r="EU446" s="95"/>
      <c r="EV446" s="95"/>
      <c r="EW446" s="95"/>
      <c r="EX446" s="95"/>
      <c r="EY446" s="95"/>
      <c r="EZ446" s="95"/>
      <c r="FA446" s="95"/>
      <c r="FB446" s="95"/>
      <c r="FC446" s="95"/>
      <c r="FD446" s="95"/>
      <c r="FE446" s="95"/>
      <c r="FF446" s="95"/>
      <c r="FG446" s="95"/>
      <c r="FH446" s="95"/>
      <c r="FI446" s="95"/>
      <c r="FJ446" s="95"/>
    </row>
    <row r="447" spans="1:166" s="43" customFormat="1" x14ac:dyDescent="0.3">
      <c r="A447" s="104"/>
      <c r="B447" s="103"/>
      <c r="C447" s="104"/>
      <c r="E447" s="105"/>
      <c r="F447" s="104"/>
      <c r="G447" s="104"/>
      <c r="H447" s="104"/>
      <c r="I447" s="104"/>
      <c r="J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U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c r="CR447" s="95"/>
      <c r="CS447" s="95"/>
      <c r="CT447" s="95"/>
      <c r="CU447" s="95"/>
      <c r="CV447" s="95"/>
      <c r="CW447" s="95"/>
      <c r="CX447" s="95"/>
      <c r="CY447" s="95"/>
      <c r="CZ447" s="95"/>
      <c r="DA447" s="95"/>
      <c r="DB447" s="95"/>
      <c r="DC447" s="95"/>
      <c r="DD447" s="95"/>
      <c r="DE447" s="95"/>
      <c r="DF447" s="95"/>
      <c r="DG447" s="95"/>
      <c r="DH447" s="95"/>
      <c r="DI447" s="95"/>
      <c r="DJ447" s="95"/>
      <c r="DK447" s="95"/>
      <c r="DL447" s="95"/>
      <c r="DM447" s="95"/>
      <c r="DN447" s="95"/>
      <c r="DO447" s="95"/>
      <c r="DP447" s="95"/>
      <c r="DQ447" s="95"/>
      <c r="DR447" s="95"/>
      <c r="DS447" s="95"/>
      <c r="DT447" s="95"/>
      <c r="DU447" s="95"/>
      <c r="DV447" s="95"/>
      <c r="DW447" s="95"/>
      <c r="DX447" s="95"/>
      <c r="DY447" s="95"/>
      <c r="DZ447" s="95"/>
      <c r="EA447" s="95"/>
      <c r="EB447" s="95"/>
      <c r="EC447" s="95"/>
      <c r="ED447" s="95"/>
      <c r="EE447" s="95"/>
      <c r="EF447" s="95"/>
      <c r="EG447" s="95"/>
      <c r="EH447" s="95"/>
      <c r="EI447" s="95"/>
      <c r="EJ447" s="95"/>
      <c r="EK447" s="95"/>
      <c r="EL447" s="95"/>
      <c r="EM447" s="95"/>
      <c r="EN447" s="95"/>
      <c r="EO447" s="95"/>
      <c r="EP447" s="95"/>
      <c r="EQ447" s="95"/>
      <c r="ER447" s="95"/>
      <c r="ES447" s="95"/>
      <c r="ET447" s="95"/>
      <c r="EU447" s="95"/>
      <c r="EV447" s="95"/>
      <c r="EW447" s="95"/>
      <c r="EX447" s="95"/>
      <c r="EY447" s="95"/>
      <c r="EZ447" s="95"/>
      <c r="FA447" s="95"/>
      <c r="FB447" s="95"/>
      <c r="FC447" s="95"/>
      <c r="FD447" s="95"/>
      <c r="FE447" s="95"/>
      <c r="FF447" s="95"/>
      <c r="FG447" s="95"/>
      <c r="FH447" s="95"/>
      <c r="FI447" s="95"/>
      <c r="FJ447" s="95"/>
    </row>
    <row r="448" spans="1:166" s="43" customFormat="1" x14ac:dyDescent="0.3">
      <c r="A448" s="104"/>
      <c r="B448" s="103"/>
      <c r="C448" s="104"/>
      <c r="E448" s="105"/>
      <c r="F448" s="104"/>
      <c r="G448" s="104"/>
      <c r="H448" s="104"/>
      <c r="I448" s="104"/>
      <c r="J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U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c r="CR448" s="95"/>
      <c r="CS448" s="95"/>
      <c r="CT448" s="95"/>
      <c r="CU448" s="95"/>
      <c r="CV448" s="95"/>
      <c r="CW448" s="95"/>
      <c r="CX448" s="95"/>
      <c r="CY448" s="95"/>
      <c r="CZ448" s="95"/>
      <c r="DA448" s="95"/>
      <c r="DB448" s="95"/>
      <c r="DC448" s="95"/>
      <c r="DD448" s="95"/>
      <c r="DE448" s="95"/>
      <c r="DF448" s="95"/>
      <c r="DG448" s="95"/>
      <c r="DH448" s="95"/>
      <c r="DI448" s="95"/>
      <c r="DJ448" s="95"/>
      <c r="DK448" s="95"/>
      <c r="DL448" s="95"/>
      <c r="DM448" s="95"/>
      <c r="DN448" s="95"/>
      <c r="DO448" s="95"/>
      <c r="DP448" s="95"/>
      <c r="DQ448" s="95"/>
      <c r="DR448" s="95"/>
      <c r="DS448" s="95"/>
      <c r="DT448" s="95"/>
      <c r="DU448" s="95"/>
      <c r="DV448" s="95"/>
      <c r="DW448" s="95"/>
      <c r="DX448" s="95"/>
      <c r="DY448" s="95"/>
      <c r="DZ448" s="95"/>
      <c r="EA448" s="95"/>
      <c r="EB448" s="95"/>
      <c r="EC448" s="95"/>
      <c r="ED448" s="95"/>
      <c r="EE448" s="95"/>
      <c r="EF448" s="95"/>
      <c r="EG448" s="95"/>
      <c r="EH448" s="95"/>
      <c r="EI448" s="95"/>
      <c r="EJ448" s="95"/>
      <c r="EK448" s="95"/>
      <c r="EL448" s="95"/>
      <c r="EM448" s="95"/>
      <c r="EN448" s="95"/>
      <c r="EO448" s="95"/>
      <c r="EP448" s="95"/>
      <c r="EQ448" s="95"/>
      <c r="ER448" s="95"/>
      <c r="ES448" s="95"/>
      <c r="ET448" s="95"/>
      <c r="EU448" s="95"/>
      <c r="EV448" s="95"/>
      <c r="EW448" s="95"/>
      <c r="EX448" s="95"/>
      <c r="EY448" s="95"/>
      <c r="EZ448" s="95"/>
      <c r="FA448" s="95"/>
      <c r="FB448" s="95"/>
      <c r="FC448" s="95"/>
      <c r="FD448" s="95"/>
      <c r="FE448" s="95"/>
      <c r="FF448" s="95"/>
      <c r="FG448" s="95"/>
      <c r="FH448" s="95"/>
      <c r="FI448" s="95"/>
      <c r="FJ448" s="95"/>
    </row>
    <row r="449" spans="1:166" s="43" customFormat="1" x14ac:dyDescent="0.3">
      <c r="A449" s="104"/>
      <c r="B449" s="103"/>
      <c r="C449" s="104"/>
      <c r="E449" s="105"/>
      <c r="F449" s="104"/>
      <c r="G449" s="104"/>
      <c r="H449" s="104"/>
      <c r="I449" s="104"/>
      <c r="J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U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c r="CR449" s="95"/>
      <c r="CS449" s="95"/>
      <c r="CT449" s="95"/>
      <c r="CU449" s="95"/>
      <c r="CV449" s="95"/>
      <c r="CW449" s="95"/>
      <c r="CX449" s="95"/>
      <c r="CY449" s="95"/>
      <c r="CZ449" s="95"/>
      <c r="DA449" s="95"/>
      <c r="DB449" s="95"/>
      <c r="DC449" s="95"/>
      <c r="DD449" s="95"/>
      <c r="DE449" s="95"/>
      <c r="DF449" s="95"/>
      <c r="DG449" s="95"/>
      <c r="DH449" s="95"/>
      <c r="DI449" s="95"/>
      <c r="DJ449" s="95"/>
      <c r="DK449" s="95"/>
      <c r="DL449" s="95"/>
      <c r="DM449" s="95"/>
      <c r="DN449" s="95"/>
      <c r="DO449" s="95"/>
      <c r="DP449" s="95"/>
      <c r="DQ449" s="95"/>
      <c r="DR449" s="95"/>
      <c r="DS449" s="95"/>
      <c r="DT449" s="95"/>
      <c r="DU449" s="95"/>
      <c r="DV449" s="95"/>
      <c r="DW449" s="95"/>
      <c r="DX449" s="95"/>
      <c r="DY449" s="95"/>
      <c r="DZ449" s="95"/>
      <c r="EA449" s="95"/>
      <c r="EB449" s="95"/>
      <c r="EC449" s="95"/>
      <c r="ED449" s="95"/>
      <c r="EE449" s="95"/>
      <c r="EF449" s="95"/>
      <c r="EG449" s="95"/>
      <c r="EH449" s="95"/>
      <c r="EI449" s="95"/>
      <c r="EJ449" s="95"/>
      <c r="EK449" s="95"/>
      <c r="EL449" s="95"/>
      <c r="EM449" s="95"/>
      <c r="EN449" s="95"/>
      <c r="EO449" s="95"/>
      <c r="EP449" s="95"/>
      <c r="EQ449" s="95"/>
      <c r="ER449" s="95"/>
      <c r="ES449" s="95"/>
      <c r="ET449" s="95"/>
      <c r="EU449" s="95"/>
      <c r="EV449" s="95"/>
      <c r="EW449" s="95"/>
      <c r="EX449" s="95"/>
      <c r="EY449" s="95"/>
      <c r="EZ449" s="95"/>
      <c r="FA449" s="95"/>
      <c r="FB449" s="95"/>
      <c r="FC449" s="95"/>
      <c r="FD449" s="95"/>
      <c r="FE449" s="95"/>
      <c r="FF449" s="95"/>
      <c r="FG449" s="95"/>
      <c r="FH449" s="95"/>
      <c r="FI449" s="95"/>
      <c r="FJ449" s="95"/>
    </row>
    <row r="450" spans="1:166" s="43" customFormat="1" x14ac:dyDescent="0.3">
      <c r="A450" s="104"/>
      <c r="B450" s="103"/>
      <c r="C450" s="104"/>
      <c r="E450" s="105"/>
      <c r="F450" s="104"/>
      <c r="G450" s="104"/>
      <c r="H450" s="104"/>
      <c r="I450" s="104"/>
      <c r="J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U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c r="CR450" s="95"/>
      <c r="CS450" s="95"/>
      <c r="CT450" s="95"/>
      <c r="CU450" s="95"/>
      <c r="CV450" s="95"/>
      <c r="CW450" s="95"/>
      <c r="CX450" s="95"/>
      <c r="CY450" s="95"/>
      <c r="CZ450" s="95"/>
      <c r="DA450" s="95"/>
      <c r="DB450" s="95"/>
      <c r="DC450" s="95"/>
      <c r="DD450" s="95"/>
      <c r="DE450" s="95"/>
      <c r="DF450" s="95"/>
      <c r="DG450" s="95"/>
      <c r="DH450" s="95"/>
      <c r="DI450" s="95"/>
      <c r="DJ450" s="95"/>
      <c r="DK450" s="95"/>
      <c r="DL450" s="95"/>
      <c r="DM450" s="95"/>
      <c r="DN450" s="95"/>
      <c r="DO450" s="95"/>
      <c r="DP450" s="95"/>
      <c r="DQ450" s="95"/>
      <c r="DR450" s="95"/>
      <c r="DS450" s="95"/>
      <c r="DT450" s="95"/>
      <c r="DU450" s="95"/>
      <c r="DV450" s="95"/>
      <c r="DW450" s="95"/>
      <c r="DX450" s="95"/>
      <c r="DY450" s="95"/>
      <c r="DZ450" s="95"/>
      <c r="EA450" s="95"/>
      <c r="EB450" s="95"/>
      <c r="EC450" s="95"/>
      <c r="ED450" s="95"/>
      <c r="EE450" s="95"/>
      <c r="EF450" s="95"/>
      <c r="EG450" s="95"/>
      <c r="EH450" s="95"/>
      <c r="EI450" s="95"/>
      <c r="EJ450" s="95"/>
      <c r="EK450" s="95"/>
      <c r="EL450" s="95"/>
      <c r="EM450" s="95"/>
      <c r="EN450" s="95"/>
      <c r="EO450" s="95"/>
      <c r="EP450" s="95"/>
      <c r="EQ450" s="95"/>
      <c r="ER450" s="95"/>
      <c r="ES450" s="95"/>
      <c r="ET450" s="95"/>
      <c r="EU450" s="95"/>
      <c r="EV450" s="95"/>
      <c r="EW450" s="95"/>
      <c r="EX450" s="95"/>
      <c r="EY450" s="95"/>
      <c r="EZ450" s="95"/>
      <c r="FA450" s="95"/>
      <c r="FB450" s="95"/>
      <c r="FC450" s="95"/>
      <c r="FD450" s="95"/>
      <c r="FE450" s="95"/>
      <c r="FF450" s="95"/>
      <c r="FG450" s="95"/>
      <c r="FH450" s="95"/>
      <c r="FI450" s="95"/>
      <c r="FJ450" s="95"/>
    </row>
    <row r="451" spans="1:166" s="43" customFormat="1" x14ac:dyDescent="0.3">
      <c r="A451" s="104"/>
      <c r="B451" s="103"/>
      <c r="C451" s="104"/>
      <c r="E451" s="105"/>
      <c r="F451" s="104"/>
      <c r="G451" s="104"/>
      <c r="H451" s="104"/>
      <c r="I451" s="104"/>
      <c r="J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U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c r="CR451" s="95"/>
      <c r="CS451" s="95"/>
      <c r="CT451" s="95"/>
      <c r="CU451" s="95"/>
      <c r="CV451" s="95"/>
      <c r="CW451" s="95"/>
      <c r="CX451" s="95"/>
      <c r="CY451" s="95"/>
      <c r="CZ451" s="95"/>
      <c r="DA451" s="95"/>
      <c r="DB451" s="95"/>
      <c r="DC451" s="95"/>
      <c r="DD451" s="95"/>
      <c r="DE451" s="95"/>
      <c r="DF451" s="95"/>
      <c r="DG451" s="95"/>
      <c r="DH451" s="95"/>
      <c r="DI451" s="95"/>
      <c r="DJ451" s="95"/>
      <c r="DK451" s="95"/>
      <c r="DL451" s="95"/>
      <c r="DM451" s="95"/>
      <c r="DN451" s="95"/>
      <c r="DO451" s="95"/>
      <c r="DP451" s="95"/>
      <c r="DQ451" s="95"/>
      <c r="DR451" s="95"/>
      <c r="DS451" s="95"/>
      <c r="DT451" s="95"/>
      <c r="DU451" s="95"/>
      <c r="DV451" s="95"/>
      <c r="DW451" s="95"/>
      <c r="DX451" s="95"/>
      <c r="DY451" s="95"/>
      <c r="DZ451" s="95"/>
      <c r="EA451" s="95"/>
      <c r="EB451" s="95"/>
      <c r="EC451" s="95"/>
      <c r="ED451" s="95"/>
      <c r="EE451" s="95"/>
      <c r="EF451" s="95"/>
      <c r="EG451" s="95"/>
      <c r="EH451" s="95"/>
      <c r="EI451" s="95"/>
      <c r="EJ451" s="95"/>
      <c r="EK451" s="95"/>
      <c r="EL451" s="95"/>
      <c r="EM451" s="95"/>
      <c r="EN451" s="95"/>
      <c r="EO451" s="95"/>
      <c r="EP451" s="95"/>
      <c r="EQ451" s="95"/>
      <c r="ER451" s="95"/>
      <c r="ES451" s="95"/>
      <c r="ET451" s="95"/>
      <c r="EU451" s="95"/>
      <c r="EV451" s="95"/>
      <c r="EW451" s="95"/>
      <c r="EX451" s="95"/>
      <c r="EY451" s="95"/>
      <c r="EZ451" s="95"/>
      <c r="FA451" s="95"/>
      <c r="FB451" s="95"/>
      <c r="FC451" s="95"/>
      <c r="FD451" s="95"/>
      <c r="FE451" s="95"/>
      <c r="FF451" s="95"/>
      <c r="FG451" s="95"/>
      <c r="FH451" s="95"/>
      <c r="FI451" s="95"/>
      <c r="FJ451" s="95"/>
    </row>
    <row r="452" spans="1:166" s="43" customFormat="1" x14ac:dyDescent="0.3">
      <c r="A452" s="104"/>
      <c r="B452" s="103"/>
      <c r="C452" s="104"/>
      <c r="E452" s="105"/>
      <c r="F452" s="104"/>
      <c r="G452" s="104"/>
      <c r="H452" s="104"/>
      <c r="I452" s="104"/>
      <c r="J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U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c r="CR452" s="95"/>
      <c r="CS452" s="95"/>
      <c r="CT452" s="95"/>
      <c r="CU452" s="95"/>
      <c r="CV452" s="95"/>
      <c r="CW452" s="95"/>
      <c r="CX452" s="95"/>
      <c r="CY452" s="95"/>
      <c r="CZ452" s="95"/>
      <c r="DA452" s="95"/>
      <c r="DB452" s="95"/>
      <c r="DC452" s="95"/>
      <c r="DD452" s="95"/>
      <c r="DE452" s="95"/>
      <c r="DF452" s="95"/>
      <c r="DG452" s="95"/>
      <c r="DH452" s="95"/>
      <c r="DI452" s="95"/>
      <c r="DJ452" s="95"/>
      <c r="DK452" s="95"/>
      <c r="DL452" s="95"/>
      <c r="DM452" s="95"/>
      <c r="DN452" s="95"/>
      <c r="DO452" s="95"/>
      <c r="DP452" s="95"/>
      <c r="DQ452" s="95"/>
      <c r="DR452" s="95"/>
      <c r="DS452" s="95"/>
      <c r="DT452" s="95"/>
      <c r="DU452" s="95"/>
      <c r="DV452" s="95"/>
      <c r="DW452" s="95"/>
      <c r="DX452" s="95"/>
      <c r="DY452" s="95"/>
      <c r="DZ452" s="95"/>
      <c r="EA452" s="95"/>
      <c r="EB452" s="95"/>
      <c r="EC452" s="95"/>
      <c r="ED452" s="95"/>
      <c r="EE452" s="95"/>
      <c r="EF452" s="95"/>
      <c r="EG452" s="95"/>
      <c r="EH452" s="95"/>
      <c r="EI452" s="95"/>
      <c r="EJ452" s="95"/>
      <c r="EK452" s="95"/>
      <c r="EL452" s="95"/>
      <c r="EM452" s="95"/>
      <c r="EN452" s="95"/>
      <c r="EO452" s="95"/>
      <c r="EP452" s="95"/>
      <c r="EQ452" s="95"/>
      <c r="ER452" s="95"/>
      <c r="ES452" s="95"/>
      <c r="ET452" s="95"/>
      <c r="EU452" s="95"/>
      <c r="EV452" s="95"/>
      <c r="EW452" s="95"/>
      <c r="EX452" s="95"/>
      <c r="EY452" s="95"/>
      <c r="EZ452" s="95"/>
      <c r="FA452" s="95"/>
      <c r="FB452" s="95"/>
      <c r="FC452" s="95"/>
      <c r="FD452" s="95"/>
      <c r="FE452" s="95"/>
      <c r="FF452" s="95"/>
      <c r="FG452" s="95"/>
      <c r="FH452" s="95"/>
      <c r="FI452" s="95"/>
      <c r="FJ452" s="95"/>
    </row>
    <row r="453" spans="1:166" s="43" customFormat="1" x14ac:dyDescent="0.3">
      <c r="A453" s="104"/>
      <c r="B453" s="103"/>
      <c r="C453" s="104"/>
      <c r="E453" s="105"/>
      <c r="F453" s="104"/>
      <c r="G453" s="104"/>
      <c r="H453" s="104"/>
      <c r="I453" s="104"/>
      <c r="J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U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c r="CW453" s="95"/>
      <c r="CX453" s="95"/>
      <c r="CY453" s="95"/>
      <c r="CZ453" s="95"/>
      <c r="DA453" s="95"/>
      <c r="DB453" s="95"/>
      <c r="DC453" s="95"/>
      <c r="DD453" s="95"/>
      <c r="DE453" s="95"/>
      <c r="DF453" s="95"/>
      <c r="DG453" s="95"/>
      <c r="DH453" s="95"/>
      <c r="DI453" s="95"/>
      <c r="DJ453" s="95"/>
      <c r="DK453" s="95"/>
      <c r="DL453" s="95"/>
      <c r="DM453" s="95"/>
      <c r="DN453" s="95"/>
      <c r="DO453" s="95"/>
      <c r="DP453" s="95"/>
      <c r="DQ453" s="95"/>
      <c r="DR453" s="95"/>
      <c r="DS453" s="95"/>
      <c r="DT453" s="95"/>
      <c r="DU453" s="95"/>
      <c r="DV453" s="95"/>
      <c r="DW453" s="95"/>
      <c r="DX453" s="95"/>
      <c r="DY453" s="95"/>
      <c r="DZ453" s="95"/>
      <c r="EA453" s="95"/>
      <c r="EB453" s="95"/>
      <c r="EC453" s="95"/>
      <c r="ED453" s="95"/>
      <c r="EE453" s="95"/>
      <c r="EF453" s="95"/>
      <c r="EG453" s="95"/>
      <c r="EH453" s="95"/>
      <c r="EI453" s="95"/>
      <c r="EJ453" s="95"/>
      <c r="EK453" s="95"/>
      <c r="EL453" s="95"/>
      <c r="EM453" s="95"/>
      <c r="EN453" s="95"/>
      <c r="EO453" s="95"/>
      <c r="EP453" s="95"/>
      <c r="EQ453" s="95"/>
      <c r="ER453" s="95"/>
      <c r="ES453" s="95"/>
      <c r="ET453" s="95"/>
      <c r="EU453" s="95"/>
      <c r="EV453" s="95"/>
      <c r="EW453" s="95"/>
      <c r="EX453" s="95"/>
      <c r="EY453" s="95"/>
      <c r="EZ453" s="95"/>
      <c r="FA453" s="95"/>
      <c r="FB453" s="95"/>
      <c r="FC453" s="95"/>
      <c r="FD453" s="95"/>
      <c r="FE453" s="95"/>
      <c r="FF453" s="95"/>
      <c r="FG453" s="95"/>
      <c r="FH453" s="95"/>
      <c r="FI453" s="95"/>
      <c r="FJ453" s="95"/>
    </row>
    <row r="454" spans="1:166" s="43" customFormat="1" x14ac:dyDescent="0.3">
      <c r="A454" s="104"/>
      <c r="B454" s="103"/>
      <c r="C454" s="104"/>
      <c r="E454" s="105"/>
      <c r="F454" s="104"/>
      <c r="G454" s="104"/>
      <c r="H454" s="104"/>
      <c r="I454" s="104"/>
      <c r="J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5"/>
      <c r="DZ454" s="95"/>
      <c r="EA454" s="95"/>
      <c r="EB454" s="95"/>
      <c r="EC454" s="95"/>
      <c r="ED454" s="95"/>
      <c r="EE454" s="95"/>
      <c r="EF454" s="95"/>
      <c r="EG454" s="95"/>
      <c r="EH454" s="95"/>
      <c r="EI454" s="95"/>
      <c r="EJ454" s="95"/>
      <c r="EK454" s="95"/>
      <c r="EL454" s="95"/>
      <c r="EM454" s="95"/>
      <c r="EN454" s="95"/>
      <c r="EO454" s="95"/>
      <c r="EP454" s="95"/>
      <c r="EQ454" s="95"/>
      <c r="ER454" s="95"/>
      <c r="ES454" s="95"/>
      <c r="ET454" s="95"/>
      <c r="EU454" s="95"/>
      <c r="EV454" s="95"/>
      <c r="EW454" s="95"/>
      <c r="EX454" s="95"/>
      <c r="EY454" s="95"/>
      <c r="EZ454" s="95"/>
      <c r="FA454" s="95"/>
      <c r="FB454" s="95"/>
      <c r="FC454" s="95"/>
      <c r="FD454" s="95"/>
      <c r="FE454" s="95"/>
      <c r="FF454" s="95"/>
      <c r="FG454" s="95"/>
      <c r="FH454" s="95"/>
      <c r="FI454" s="95"/>
      <c r="FJ454" s="95"/>
    </row>
    <row r="455" spans="1:166" s="43" customFormat="1" x14ac:dyDescent="0.3">
      <c r="A455" s="104"/>
      <c r="B455" s="103"/>
      <c r="C455" s="104"/>
      <c r="E455" s="105"/>
      <c r="F455" s="104"/>
      <c r="G455" s="104"/>
      <c r="H455" s="104"/>
      <c r="I455" s="104"/>
      <c r="J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U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c r="CR455" s="95"/>
      <c r="CS455" s="95"/>
      <c r="CT455" s="95"/>
      <c r="CU455" s="95"/>
      <c r="CV455" s="95"/>
      <c r="CW455" s="95"/>
      <c r="CX455" s="95"/>
      <c r="CY455" s="95"/>
      <c r="CZ455" s="95"/>
      <c r="DA455" s="95"/>
      <c r="DB455" s="95"/>
      <c r="DC455" s="95"/>
      <c r="DD455" s="95"/>
      <c r="DE455" s="95"/>
      <c r="DF455" s="95"/>
      <c r="DG455" s="95"/>
      <c r="DH455" s="95"/>
      <c r="DI455" s="95"/>
      <c r="DJ455" s="95"/>
      <c r="DK455" s="95"/>
      <c r="DL455" s="95"/>
      <c r="DM455" s="95"/>
      <c r="DN455" s="95"/>
      <c r="DO455" s="95"/>
      <c r="DP455" s="95"/>
      <c r="DQ455" s="95"/>
      <c r="DR455" s="95"/>
      <c r="DS455" s="95"/>
      <c r="DT455" s="95"/>
      <c r="DU455" s="95"/>
      <c r="DV455" s="95"/>
      <c r="DW455" s="95"/>
      <c r="DX455" s="95"/>
      <c r="DY455" s="95"/>
      <c r="DZ455" s="95"/>
      <c r="EA455" s="95"/>
      <c r="EB455" s="95"/>
      <c r="EC455" s="95"/>
      <c r="ED455" s="95"/>
      <c r="EE455" s="95"/>
      <c r="EF455" s="95"/>
      <c r="EG455" s="95"/>
      <c r="EH455" s="95"/>
      <c r="EI455" s="95"/>
      <c r="EJ455" s="95"/>
      <c r="EK455" s="95"/>
      <c r="EL455" s="95"/>
      <c r="EM455" s="95"/>
      <c r="EN455" s="95"/>
      <c r="EO455" s="95"/>
      <c r="EP455" s="95"/>
      <c r="EQ455" s="95"/>
      <c r="ER455" s="95"/>
      <c r="ES455" s="95"/>
      <c r="ET455" s="95"/>
      <c r="EU455" s="95"/>
      <c r="EV455" s="95"/>
      <c r="EW455" s="95"/>
      <c r="EX455" s="95"/>
      <c r="EY455" s="95"/>
      <c r="EZ455" s="95"/>
      <c r="FA455" s="95"/>
      <c r="FB455" s="95"/>
      <c r="FC455" s="95"/>
      <c r="FD455" s="95"/>
      <c r="FE455" s="95"/>
      <c r="FF455" s="95"/>
      <c r="FG455" s="95"/>
      <c r="FH455" s="95"/>
      <c r="FI455" s="95"/>
      <c r="FJ455" s="95"/>
    </row>
    <row r="456" spans="1:166" s="43" customFormat="1" x14ac:dyDescent="0.3">
      <c r="A456" s="104"/>
      <c r="B456" s="103"/>
      <c r="C456" s="104"/>
      <c r="E456" s="105"/>
      <c r="F456" s="104"/>
      <c r="G456" s="104"/>
      <c r="H456" s="104"/>
      <c r="I456" s="104"/>
      <c r="J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c r="CW456" s="95"/>
      <c r="CX456" s="95"/>
      <c r="CY456" s="95"/>
      <c r="CZ456" s="95"/>
      <c r="DA456" s="95"/>
      <c r="DB456" s="95"/>
      <c r="DC456" s="95"/>
      <c r="DD456" s="95"/>
      <c r="DE456" s="95"/>
      <c r="DF456" s="95"/>
      <c r="DG456" s="95"/>
      <c r="DH456" s="95"/>
      <c r="DI456" s="95"/>
      <c r="DJ456" s="95"/>
      <c r="DK456" s="95"/>
      <c r="DL456" s="95"/>
      <c r="DM456" s="95"/>
      <c r="DN456" s="95"/>
      <c r="DO456" s="95"/>
      <c r="DP456" s="95"/>
      <c r="DQ456" s="95"/>
      <c r="DR456" s="95"/>
      <c r="DS456" s="95"/>
      <c r="DT456" s="95"/>
      <c r="DU456" s="95"/>
      <c r="DV456" s="95"/>
      <c r="DW456" s="95"/>
      <c r="DX456" s="95"/>
      <c r="DY456" s="95"/>
      <c r="DZ456" s="95"/>
      <c r="EA456" s="95"/>
      <c r="EB456" s="95"/>
      <c r="EC456" s="95"/>
      <c r="ED456" s="95"/>
      <c r="EE456" s="95"/>
      <c r="EF456" s="95"/>
      <c r="EG456" s="95"/>
      <c r="EH456" s="95"/>
      <c r="EI456" s="95"/>
      <c r="EJ456" s="95"/>
      <c r="EK456" s="95"/>
      <c r="EL456" s="95"/>
      <c r="EM456" s="95"/>
      <c r="EN456" s="95"/>
      <c r="EO456" s="95"/>
      <c r="EP456" s="95"/>
      <c r="EQ456" s="95"/>
      <c r="ER456" s="95"/>
      <c r="ES456" s="95"/>
      <c r="ET456" s="95"/>
      <c r="EU456" s="95"/>
      <c r="EV456" s="95"/>
      <c r="EW456" s="95"/>
      <c r="EX456" s="95"/>
      <c r="EY456" s="95"/>
      <c r="EZ456" s="95"/>
      <c r="FA456" s="95"/>
      <c r="FB456" s="95"/>
      <c r="FC456" s="95"/>
      <c r="FD456" s="95"/>
      <c r="FE456" s="95"/>
      <c r="FF456" s="95"/>
      <c r="FG456" s="95"/>
      <c r="FH456" s="95"/>
      <c r="FI456" s="95"/>
      <c r="FJ456" s="95"/>
    </row>
    <row r="457" spans="1:166" s="43" customFormat="1" x14ac:dyDescent="0.3">
      <c r="A457" s="104"/>
      <c r="B457" s="103"/>
      <c r="C457" s="104"/>
      <c r="E457" s="105"/>
      <c r="F457" s="104"/>
      <c r="G457" s="104"/>
      <c r="H457" s="104"/>
      <c r="I457" s="104"/>
      <c r="J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U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c r="CW457" s="95"/>
      <c r="CX457" s="95"/>
      <c r="CY457" s="95"/>
      <c r="CZ457" s="95"/>
      <c r="DA457" s="95"/>
      <c r="DB457" s="95"/>
      <c r="DC457" s="95"/>
      <c r="DD457" s="95"/>
      <c r="DE457" s="95"/>
      <c r="DF457" s="95"/>
      <c r="DG457" s="95"/>
      <c r="DH457" s="95"/>
      <c r="DI457" s="95"/>
      <c r="DJ457" s="95"/>
      <c r="DK457" s="95"/>
      <c r="DL457" s="95"/>
      <c r="DM457" s="95"/>
      <c r="DN457" s="95"/>
      <c r="DO457" s="95"/>
      <c r="DP457" s="95"/>
      <c r="DQ457" s="95"/>
      <c r="DR457" s="95"/>
      <c r="DS457" s="95"/>
      <c r="DT457" s="95"/>
      <c r="DU457" s="95"/>
      <c r="DV457" s="95"/>
      <c r="DW457" s="95"/>
      <c r="DX457" s="95"/>
      <c r="DY457" s="95"/>
      <c r="DZ457" s="95"/>
      <c r="EA457" s="95"/>
      <c r="EB457" s="95"/>
      <c r="EC457" s="95"/>
      <c r="ED457" s="95"/>
      <c r="EE457" s="95"/>
      <c r="EF457" s="95"/>
      <c r="EG457" s="95"/>
      <c r="EH457" s="95"/>
      <c r="EI457" s="95"/>
      <c r="EJ457" s="95"/>
      <c r="EK457" s="95"/>
      <c r="EL457" s="95"/>
      <c r="EM457" s="95"/>
      <c r="EN457" s="95"/>
      <c r="EO457" s="95"/>
      <c r="EP457" s="95"/>
      <c r="EQ457" s="95"/>
      <c r="ER457" s="95"/>
      <c r="ES457" s="95"/>
      <c r="ET457" s="95"/>
      <c r="EU457" s="95"/>
      <c r="EV457" s="95"/>
      <c r="EW457" s="95"/>
      <c r="EX457" s="95"/>
      <c r="EY457" s="95"/>
      <c r="EZ457" s="95"/>
      <c r="FA457" s="95"/>
      <c r="FB457" s="95"/>
      <c r="FC457" s="95"/>
      <c r="FD457" s="95"/>
      <c r="FE457" s="95"/>
      <c r="FF457" s="95"/>
      <c r="FG457" s="95"/>
      <c r="FH457" s="95"/>
      <c r="FI457" s="95"/>
      <c r="FJ457" s="95"/>
    </row>
    <row r="458" spans="1:166" s="43" customFormat="1" x14ac:dyDescent="0.3">
      <c r="A458" s="104"/>
      <c r="B458" s="103"/>
      <c r="C458" s="104"/>
      <c r="E458" s="105"/>
      <c r="F458" s="104"/>
      <c r="G458" s="104"/>
      <c r="H458" s="104"/>
      <c r="I458" s="104"/>
      <c r="J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U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c r="CR458" s="95"/>
      <c r="CS458" s="95"/>
      <c r="CT458" s="95"/>
      <c r="CU458" s="95"/>
      <c r="CV458" s="95"/>
      <c r="CW458" s="95"/>
      <c r="CX458" s="95"/>
      <c r="CY458" s="95"/>
      <c r="CZ458" s="95"/>
      <c r="DA458" s="95"/>
      <c r="DB458" s="95"/>
      <c r="DC458" s="95"/>
      <c r="DD458" s="95"/>
      <c r="DE458" s="95"/>
      <c r="DF458" s="95"/>
      <c r="DG458" s="95"/>
      <c r="DH458" s="95"/>
      <c r="DI458" s="95"/>
      <c r="DJ458" s="95"/>
      <c r="DK458" s="95"/>
      <c r="DL458" s="95"/>
      <c r="DM458" s="95"/>
      <c r="DN458" s="95"/>
      <c r="DO458" s="95"/>
      <c r="DP458" s="95"/>
      <c r="DQ458" s="95"/>
      <c r="DR458" s="95"/>
      <c r="DS458" s="95"/>
      <c r="DT458" s="95"/>
      <c r="DU458" s="95"/>
      <c r="DV458" s="95"/>
      <c r="DW458" s="95"/>
      <c r="DX458" s="95"/>
      <c r="DY458" s="95"/>
      <c r="DZ458" s="95"/>
      <c r="EA458" s="95"/>
      <c r="EB458" s="95"/>
      <c r="EC458" s="95"/>
      <c r="ED458" s="95"/>
      <c r="EE458" s="95"/>
      <c r="EF458" s="95"/>
      <c r="EG458" s="95"/>
      <c r="EH458" s="95"/>
      <c r="EI458" s="95"/>
      <c r="EJ458" s="95"/>
      <c r="EK458" s="95"/>
      <c r="EL458" s="95"/>
      <c r="EM458" s="95"/>
      <c r="EN458" s="95"/>
      <c r="EO458" s="95"/>
      <c r="EP458" s="95"/>
      <c r="EQ458" s="95"/>
      <c r="ER458" s="95"/>
      <c r="ES458" s="95"/>
      <c r="ET458" s="95"/>
      <c r="EU458" s="95"/>
      <c r="EV458" s="95"/>
      <c r="EW458" s="95"/>
      <c r="EX458" s="95"/>
      <c r="EY458" s="95"/>
      <c r="EZ458" s="95"/>
      <c r="FA458" s="95"/>
      <c r="FB458" s="95"/>
      <c r="FC458" s="95"/>
      <c r="FD458" s="95"/>
      <c r="FE458" s="95"/>
      <c r="FF458" s="95"/>
      <c r="FG458" s="95"/>
      <c r="FH458" s="95"/>
      <c r="FI458" s="95"/>
      <c r="FJ458" s="95"/>
    </row>
    <row r="459" spans="1:166" s="43" customFormat="1" x14ac:dyDescent="0.3">
      <c r="A459" s="104"/>
      <c r="B459" s="103"/>
      <c r="C459" s="104"/>
      <c r="E459" s="105"/>
      <c r="F459" s="104"/>
      <c r="G459" s="104"/>
      <c r="H459" s="104"/>
      <c r="I459" s="104"/>
      <c r="J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S459" s="95"/>
      <c r="AT459" s="95"/>
      <c r="AU459" s="95"/>
      <c r="AV459" s="95"/>
      <c r="AW459" s="95"/>
      <c r="AX459" s="95"/>
      <c r="AY459" s="95"/>
      <c r="AZ459" s="95"/>
      <c r="BA459" s="95"/>
      <c r="BB459" s="95"/>
      <c r="BC459" s="95"/>
      <c r="BD459" s="95"/>
      <c r="BE459" s="95"/>
      <c r="BF459" s="95"/>
      <c r="BG459" s="95"/>
      <c r="BH459" s="95"/>
      <c r="BI459" s="95"/>
      <c r="BJ459" s="95"/>
      <c r="BK459" s="95"/>
      <c r="BL459" s="95"/>
      <c r="BM459" s="95"/>
      <c r="BN459" s="95"/>
      <c r="BO459" s="95"/>
      <c r="BP459" s="95"/>
      <c r="BQ459" s="95"/>
      <c r="BR459" s="95"/>
      <c r="BS459" s="95"/>
      <c r="BT459" s="95"/>
      <c r="BU459" s="95"/>
      <c r="BV459" s="95"/>
      <c r="BW459" s="95"/>
      <c r="BX459" s="95"/>
      <c r="BY459" s="95"/>
      <c r="BZ459" s="95"/>
      <c r="CA459" s="95"/>
      <c r="CB459" s="95"/>
      <c r="CC459" s="95"/>
      <c r="CD459" s="95"/>
      <c r="CE459" s="95"/>
      <c r="CF459" s="95"/>
      <c r="CG459" s="95"/>
      <c r="CH459" s="95"/>
      <c r="CI459" s="95"/>
      <c r="CJ459" s="95"/>
      <c r="CK459" s="95"/>
      <c r="CL459" s="95"/>
      <c r="CM459" s="95"/>
      <c r="CN459" s="95"/>
      <c r="CO459" s="95"/>
      <c r="CP459" s="95"/>
      <c r="CQ459" s="95"/>
      <c r="CR459" s="95"/>
      <c r="CS459" s="95"/>
      <c r="CT459" s="95"/>
      <c r="CU459" s="95"/>
      <c r="CV459" s="95"/>
      <c r="CW459" s="95"/>
      <c r="CX459" s="95"/>
      <c r="CY459" s="95"/>
      <c r="CZ459" s="95"/>
      <c r="DA459" s="95"/>
      <c r="DB459" s="95"/>
      <c r="DC459" s="95"/>
      <c r="DD459" s="95"/>
      <c r="DE459" s="95"/>
      <c r="DF459" s="95"/>
      <c r="DG459" s="95"/>
      <c r="DH459" s="95"/>
      <c r="DI459" s="95"/>
      <c r="DJ459" s="95"/>
      <c r="DK459" s="95"/>
      <c r="DL459" s="95"/>
      <c r="DM459" s="95"/>
      <c r="DN459" s="95"/>
      <c r="DO459" s="95"/>
      <c r="DP459" s="95"/>
      <c r="DQ459" s="95"/>
      <c r="DR459" s="95"/>
      <c r="DS459" s="95"/>
      <c r="DT459" s="95"/>
      <c r="DU459" s="95"/>
      <c r="DV459" s="95"/>
      <c r="DW459" s="95"/>
      <c r="DX459" s="95"/>
      <c r="DY459" s="95"/>
      <c r="DZ459" s="95"/>
      <c r="EA459" s="95"/>
      <c r="EB459" s="95"/>
      <c r="EC459" s="95"/>
      <c r="ED459" s="95"/>
      <c r="EE459" s="95"/>
      <c r="EF459" s="95"/>
      <c r="EG459" s="95"/>
      <c r="EH459" s="95"/>
      <c r="EI459" s="95"/>
      <c r="EJ459" s="95"/>
      <c r="EK459" s="95"/>
      <c r="EL459" s="95"/>
      <c r="EM459" s="95"/>
      <c r="EN459" s="95"/>
      <c r="EO459" s="95"/>
      <c r="EP459" s="95"/>
      <c r="EQ459" s="95"/>
      <c r="ER459" s="95"/>
      <c r="ES459" s="95"/>
      <c r="ET459" s="95"/>
      <c r="EU459" s="95"/>
      <c r="EV459" s="95"/>
      <c r="EW459" s="95"/>
      <c r="EX459" s="95"/>
      <c r="EY459" s="95"/>
      <c r="EZ459" s="95"/>
      <c r="FA459" s="95"/>
      <c r="FB459" s="95"/>
      <c r="FC459" s="95"/>
      <c r="FD459" s="95"/>
      <c r="FE459" s="95"/>
      <c r="FF459" s="95"/>
      <c r="FG459" s="95"/>
      <c r="FH459" s="95"/>
      <c r="FI459" s="95"/>
      <c r="FJ459" s="95"/>
    </row>
    <row r="460" spans="1:166" s="43" customFormat="1" x14ac:dyDescent="0.3">
      <c r="A460" s="104"/>
      <c r="B460" s="103"/>
      <c r="C460" s="104"/>
      <c r="E460" s="105"/>
      <c r="F460" s="104"/>
      <c r="G460" s="104"/>
      <c r="H460" s="104"/>
      <c r="I460" s="104"/>
      <c r="J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U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c r="CW460" s="95"/>
      <c r="CX460" s="95"/>
      <c r="CY460" s="95"/>
      <c r="CZ460" s="95"/>
      <c r="DA460" s="95"/>
      <c r="DB460" s="95"/>
      <c r="DC460" s="95"/>
      <c r="DD460" s="95"/>
      <c r="DE460" s="95"/>
      <c r="DF460" s="95"/>
      <c r="DG460" s="95"/>
      <c r="DH460" s="95"/>
      <c r="DI460" s="95"/>
      <c r="DJ460" s="95"/>
      <c r="DK460" s="95"/>
      <c r="DL460" s="95"/>
      <c r="DM460" s="95"/>
      <c r="DN460" s="95"/>
      <c r="DO460" s="95"/>
      <c r="DP460" s="95"/>
      <c r="DQ460" s="95"/>
      <c r="DR460" s="95"/>
      <c r="DS460" s="95"/>
      <c r="DT460" s="95"/>
      <c r="DU460" s="95"/>
      <c r="DV460" s="95"/>
      <c r="DW460" s="95"/>
      <c r="DX460" s="95"/>
      <c r="DY460" s="95"/>
      <c r="DZ460" s="95"/>
      <c r="EA460" s="95"/>
      <c r="EB460" s="95"/>
      <c r="EC460" s="95"/>
      <c r="ED460" s="95"/>
      <c r="EE460" s="95"/>
      <c r="EF460" s="95"/>
      <c r="EG460" s="95"/>
      <c r="EH460" s="95"/>
      <c r="EI460" s="95"/>
      <c r="EJ460" s="95"/>
      <c r="EK460" s="95"/>
      <c r="EL460" s="95"/>
      <c r="EM460" s="95"/>
      <c r="EN460" s="95"/>
      <c r="EO460" s="95"/>
      <c r="EP460" s="95"/>
      <c r="EQ460" s="95"/>
      <c r="ER460" s="95"/>
      <c r="ES460" s="95"/>
      <c r="ET460" s="95"/>
      <c r="EU460" s="95"/>
      <c r="EV460" s="95"/>
      <c r="EW460" s="95"/>
      <c r="EX460" s="95"/>
      <c r="EY460" s="95"/>
      <c r="EZ460" s="95"/>
      <c r="FA460" s="95"/>
      <c r="FB460" s="95"/>
      <c r="FC460" s="95"/>
      <c r="FD460" s="95"/>
      <c r="FE460" s="95"/>
      <c r="FF460" s="95"/>
      <c r="FG460" s="95"/>
      <c r="FH460" s="95"/>
      <c r="FI460" s="95"/>
      <c r="FJ460" s="95"/>
    </row>
    <row r="461" spans="1:166" s="43" customFormat="1" x14ac:dyDescent="0.3">
      <c r="A461" s="104"/>
      <c r="B461" s="103"/>
      <c r="C461" s="104"/>
      <c r="E461" s="105"/>
      <c r="F461" s="104"/>
      <c r="G461" s="104"/>
      <c r="H461" s="104"/>
      <c r="I461" s="104"/>
      <c r="J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U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c r="CR461" s="95"/>
      <c r="CS461" s="95"/>
      <c r="CT461" s="95"/>
      <c r="CU461" s="95"/>
      <c r="CV461" s="95"/>
      <c r="CW461" s="95"/>
      <c r="CX461" s="95"/>
      <c r="CY461" s="95"/>
      <c r="CZ461" s="95"/>
      <c r="DA461" s="95"/>
      <c r="DB461" s="95"/>
      <c r="DC461" s="95"/>
      <c r="DD461" s="95"/>
      <c r="DE461" s="95"/>
      <c r="DF461" s="95"/>
      <c r="DG461" s="95"/>
      <c r="DH461" s="95"/>
      <c r="DI461" s="95"/>
      <c r="DJ461" s="95"/>
      <c r="DK461" s="95"/>
      <c r="DL461" s="95"/>
      <c r="DM461" s="95"/>
      <c r="DN461" s="95"/>
      <c r="DO461" s="95"/>
      <c r="DP461" s="95"/>
      <c r="DQ461" s="95"/>
      <c r="DR461" s="95"/>
      <c r="DS461" s="95"/>
      <c r="DT461" s="95"/>
      <c r="DU461" s="95"/>
      <c r="DV461" s="95"/>
      <c r="DW461" s="95"/>
      <c r="DX461" s="95"/>
      <c r="DY461" s="95"/>
      <c r="DZ461" s="95"/>
      <c r="EA461" s="95"/>
      <c r="EB461" s="95"/>
      <c r="EC461" s="95"/>
      <c r="ED461" s="95"/>
      <c r="EE461" s="95"/>
      <c r="EF461" s="95"/>
      <c r="EG461" s="95"/>
      <c r="EH461" s="95"/>
      <c r="EI461" s="95"/>
      <c r="EJ461" s="95"/>
      <c r="EK461" s="95"/>
      <c r="EL461" s="95"/>
      <c r="EM461" s="95"/>
      <c r="EN461" s="95"/>
      <c r="EO461" s="95"/>
      <c r="EP461" s="95"/>
      <c r="EQ461" s="95"/>
      <c r="ER461" s="95"/>
      <c r="ES461" s="95"/>
      <c r="ET461" s="95"/>
      <c r="EU461" s="95"/>
      <c r="EV461" s="95"/>
      <c r="EW461" s="95"/>
      <c r="EX461" s="95"/>
      <c r="EY461" s="95"/>
      <c r="EZ461" s="95"/>
      <c r="FA461" s="95"/>
      <c r="FB461" s="95"/>
      <c r="FC461" s="95"/>
      <c r="FD461" s="95"/>
      <c r="FE461" s="95"/>
      <c r="FF461" s="95"/>
      <c r="FG461" s="95"/>
      <c r="FH461" s="95"/>
      <c r="FI461" s="95"/>
      <c r="FJ461" s="95"/>
    </row>
    <row r="462" spans="1:166" s="43" customFormat="1" x14ac:dyDescent="0.3">
      <c r="A462" s="104"/>
      <c r="B462" s="103"/>
      <c r="C462" s="104"/>
      <c r="E462" s="105"/>
      <c r="F462" s="104"/>
      <c r="G462" s="104"/>
      <c r="H462" s="104"/>
      <c r="I462" s="104"/>
      <c r="J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U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c r="CR462" s="95"/>
      <c r="CS462" s="95"/>
      <c r="CT462" s="95"/>
      <c r="CU462" s="95"/>
      <c r="CV462" s="95"/>
      <c r="CW462" s="95"/>
      <c r="CX462" s="95"/>
      <c r="CY462" s="95"/>
      <c r="CZ462" s="95"/>
      <c r="DA462" s="95"/>
      <c r="DB462" s="95"/>
      <c r="DC462" s="95"/>
      <c r="DD462" s="95"/>
      <c r="DE462" s="95"/>
      <c r="DF462" s="95"/>
      <c r="DG462" s="95"/>
      <c r="DH462" s="95"/>
      <c r="DI462" s="95"/>
      <c r="DJ462" s="95"/>
      <c r="DK462" s="95"/>
      <c r="DL462" s="95"/>
      <c r="DM462" s="95"/>
      <c r="DN462" s="95"/>
      <c r="DO462" s="95"/>
      <c r="DP462" s="95"/>
      <c r="DQ462" s="95"/>
      <c r="DR462" s="95"/>
      <c r="DS462" s="95"/>
      <c r="DT462" s="95"/>
      <c r="DU462" s="95"/>
      <c r="DV462" s="95"/>
      <c r="DW462" s="95"/>
      <c r="DX462" s="95"/>
      <c r="DY462" s="95"/>
      <c r="DZ462" s="95"/>
      <c r="EA462" s="95"/>
      <c r="EB462" s="95"/>
      <c r="EC462" s="95"/>
      <c r="ED462" s="95"/>
      <c r="EE462" s="95"/>
      <c r="EF462" s="95"/>
      <c r="EG462" s="95"/>
      <c r="EH462" s="95"/>
      <c r="EI462" s="95"/>
      <c r="EJ462" s="95"/>
      <c r="EK462" s="95"/>
      <c r="EL462" s="95"/>
      <c r="EM462" s="95"/>
      <c r="EN462" s="95"/>
      <c r="EO462" s="95"/>
      <c r="EP462" s="95"/>
      <c r="EQ462" s="95"/>
      <c r="ER462" s="95"/>
      <c r="ES462" s="95"/>
      <c r="ET462" s="95"/>
      <c r="EU462" s="95"/>
      <c r="EV462" s="95"/>
      <c r="EW462" s="95"/>
      <c r="EX462" s="95"/>
      <c r="EY462" s="95"/>
      <c r="EZ462" s="95"/>
      <c r="FA462" s="95"/>
      <c r="FB462" s="95"/>
      <c r="FC462" s="95"/>
      <c r="FD462" s="95"/>
      <c r="FE462" s="95"/>
      <c r="FF462" s="95"/>
      <c r="FG462" s="95"/>
      <c r="FH462" s="95"/>
      <c r="FI462" s="95"/>
      <c r="FJ462" s="95"/>
    </row>
    <row r="463" spans="1:166" s="43" customFormat="1" x14ac:dyDescent="0.3">
      <c r="A463" s="104"/>
      <c r="B463" s="103"/>
      <c r="C463" s="104"/>
      <c r="E463" s="105"/>
      <c r="F463" s="104"/>
      <c r="G463" s="104"/>
      <c r="H463" s="104"/>
      <c r="I463" s="104"/>
      <c r="J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U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c r="CW463" s="95"/>
      <c r="CX463" s="95"/>
      <c r="CY463" s="95"/>
      <c r="CZ463" s="95"/>
      <c r="DA463" s="95"/>
      <c r="DB463" s="95"/>
      <c r="DC463" s="95"/>
      <c r="DD463" s="95"/>
      <c r="DE463" s="95"/>
      <c r="DF463" s="95"/>
      <c r="DG463" s="95"/>
      <c r="DH463" s="95"/>
      <c r="DI463" s="95"/>
      <c r="DJ463" s="95"/>
      <c r="DK463" s="95"/>
      <c r="DL463" s="95"/>
      <c r="DM463" s="95"/>
      <c r="DN463" s="95"/>
      <c r="DO463" s="95"/>
      <c r="DP463" s="95"/>
      <c r="DQ463" s="95"/>
      <c r="DR463" s="95"/>
      <c r="DS463" s="95"/>
      <c r="DT463" s="95"/>
      <c r="DU463" s="95"/>
      <c r="DV463" s="95"/>
      <c r="DW463" s="95"/>
      <c r="DX463" s="95"/>
      <c r="DY463" s="95"/>
      <c r="DZ463" s="95"/>
      <c r="EA463" s="95"/>
      <c r="EB463" s="95"/>
      <c r="EC463" s="95"/>
      <c r="ED463" s="95"/>
      <c r="EE463" s="95"/>
      <c r="EF463" s="95"/>
      <c r="EG463" s="95"/>
      <c r="EH463" s="95"/>
      <c r="EI463" s="95"/>
      <c r="EJ463" s="95"/>
      <c r="EK463" s="95"/>
      <c r="EL463" s="95"/>
      <c r="EM463" s="95"/>
      <c r="EN463" s="95"/>
      <c r="EO463" s="95"/>
      <c r="EP463" s="95"/>
      <c r="EQ463" s="95"/>
      <c r="ER463" s="95"/>
      <c r="ES463" s="95"/>
      <c r="ET463" s="95"/>
      <c r="EU463" s="95"/>
      <c r="EV463" s="95"/>
      <c r="EW463" s="95"/>
      <c r="EX463" s="95"/>
      <c r="EY463" s="95"/>
      <c r="EZ463" s="95"/>
      <c r="FA463" s="95"/>
      <c r="FB463" s="95"/>
      <c r="FC463" s="95"/>
      <c r="FD463" s="95"/>
      <c r="FE463" s="95"/>
      <c r="FF463" s="95"/>
      <c r="FG463" s="95"/>
      <c r="FH463" s="95"/>
      <c r="FI463" s="95"/>
      <c r="FJ463" s="95"/>
    </row>
    <row r="464" spans="1:166" s="43" customFormat="1" x14ac:dyDescent="0.3">
      <c r="A464" s="104"/>
      <c r="B464" s="103"/>
      <c r="C464" s="104"/>
      <c r="E464" s="105"/>
      <c r="F464" s="104"/>
      <c r="G464" s="104"/>
      <c r="H464" s="104"/>
      <c r="I464" s="104"/>
      <c r="J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U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c r="CW464" s="95"/>
      <c r="CX464" s="95"/>
      <c r="CY464" s="95"/>
      <c r="CZ464" s="95"/>
      <c r="DA464" s="95"/>
      <c r="DB464" s="95"/>
      <c r="DC464" s="95"/>
      <c r="DD464" s="95"/>
      <c r="DE464" s="95"/>
      <c r="DF464" s="95"/>
      <c r="DG464" s="95"/>
      <c r="DH464" s="95"/>
      <c r="DI464" s="95"/>
      <c r="DJ464" s="95"/>
      <c r="DK464" s="95"/>
      <c r="DL464" s="95"/>
      <c r="DM464" s="95"/>
      <c r="DN464" s="95"/>
      <c r="DO464" s="95"/>
      <c r="DP464" s="95"/>
      <c r="DQ464" s="95"/>
      <c r="DR464" s="95"/>
      <c r="DS464" s="95"/>
      <c r="DT464" s="95"/>
      <c r="DU464" s="95"/>
      <c r="DV464" s="95"/>
      <c r="DW464" s="95"/>
      <c r="DX464" s="95"/>
      <c r="DY464" s="95"/>
      <c r="DZ464" s="95"/>
      <c r="EA464" s="95"/>
      <c r="EB464" s="95"/>
      <c r="EC464" s="95"/>
      <c r="ED464" s="95"/>
      <c r="EE464" s="95"/>
      <c r="EF464" s="95"/>
      <c r="EG464" s="95"/>
      <c r="EH464" s="95"/>
      <c r="EI464" s="95"/>
      <c r="EJ464" s="95"/>
      <c r="EK464" s="95"/>
      <c r="EL464" s="95"/>
      <c r="EM464" s="95"/>
      <c r="EN464" s="95"/>
      <c r="EO464" s="95"/>
      <c r="EP464" s="95"/>
      <c r="EQ464" s="95"/>
      <c r="ER464" s="95"/>
      <c r="ES464" s="95"/>
      <c r="ET464" s="95"/>
      <c r="EU464" s="95"/>
      <c r="EV464" s="95"/>
      <c r="EW464" s="95"/>
      <c r="EX464" s="95"/>
      <c r="EY464" s="95"/>
      <c r="EZ464" s="95"/>
      <c r="FA464" s="95"/>
      <c r="FB464" s="95"/>
      <c r="FC464" s="95"/>
      <c r="FD464" s="95"/>
      <c r="FE464" s="95"/>
      <c r="FF464" s="95"/>
      <c r="FG464" s="95"/>
      <c r="FH464" s="95"/>
      <c r="FI464" s="95"/>
      <c r="FJ464" s="95"/>
    </row>
    <row r="465" spans="1:166" s="43" customFormat="1" x14ac:dyDescent="0.3">
      <c r="A465" s="104"/>
      <c r="B465" s="103"/>
      <c r="C465" s="104"/>
      <c r="E465" s="105"/>
      <c r="F465" s="104"/>
      <c r="G465" s="104"/>
      <c r="H465" s="104"/>
      <c r="I465" s="104"/>
      <c r="J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U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c r="CR465" s="95"/>
      <c r="CS465" s="95"/>
      <c r="CT465" s="95"/>
      <c r="CU465" s="95"/>
      <c r="CV465" s="95"/>
      <c r="CW465" s="95"/>
      <c r="CX465" s="95"/>
      <c r="CY465" s="95"/>
      <c r="CZ465" s="95"/>
      <c r="DA465" s="95"/>
      <c r="DB465" s="95"/>
      <c r="DC465" s="95"/>
      <c r="DD465" s="95"/>
      <c r="DE465" s="95"/>
      <c r="DF465" s="95"/>
      <c r="DG465" s="95"/>
      <c r="DH465" s="95"/>
      <c r="DI465" s="95"/>
      <c r="DJ465" s="95"/>
      <c r="DK465" s="95"/>
      <c r="DL465" s="95"/>
      <c r="DM465" s="95"/>
      <c r="DN465" s="95"/>
      <c r="DO465" s="95"/>
      <c r="DP465" s="95"/>
      <c r="DQ465" s="95"/>
      <c r="DR465" s="95"/>
      <c r="DS465" s="95"/>
      <c r="DT465" s="95"/>
      <c r="DU465" s="95"/>
      <c r="DV465" s="95"/>
      <c r="DW465" s="95"/>
      <c r="DX465" s="95"/>
      <c r="DY465" s="95"/>
      <c r="DZ465" s="95"/>
      <c r="EA465" s="95"/>
      <c r="EB465" s="95"/>
      <c r="EC465" s="95"/>
      <c r="ED465" s="95"/>
      <c r="EE465" s="95"/>
      <c r="EF465" s="95"/>
      <c r="EG465" s="95"/>
      <c r="EH465" s="95"/>
      <c r="EI465" s="95"/>
      <c r="EJ465" s="95"/>
      <c r="EK465" s="95"/>
      <c r="EL465" s="95"/>
      <c r="EM465" s="95"/>
      <c r="EN465" s="95"/>
      <c r="EO465" s="95"/>
      <c r="EP465" s="95"/>
      <c r="EQ465" s="95"/>
      <c r="ER465" s="95"/>
      <c r="ES465" s="95"/>
      <c r="ET465" s="95"/>
      <c r="EU465" s="95"/>
      <c r="EV465" s="95"/>
      <c r="EW465" s="95"/>
      <c r="EX465" s="95"/>
      <c r="EY465" s="95"/>
      <c r="EZ465" s="95"/>
      <c r="FA465" s="95"/>
      <c r="FB465" s="95"/>
      <c r="FC465" s="95"/>
      <c r="FD465" s="95"/>
      <c r="FE465" s="95"/>
      <c r="FF465" s="95"/>
      <c r="FG465" s="95"/>
      <c r="FH465" s="95"/>
      <c r="FI465" s="95"/>
      <c r="FJ465" s="95"/>
    </row>
    <row r="466" spans="1:166" s="43" customFormat="1" x14ac:dyDescent="0.3">
      <c r="A466" s="104"/>
      <c r="B466" s="103"/>
      <c r="C466" s="104"/>
      <c r="E466" s="105"/>
      <c r="F466" s="104"/>
      <c r="G466" s="104"/>
      <c r="H466" s="104"/>
      <c r="I466" s="104"/>
      <c r="J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U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c r="CW466" s="95"/>
      <c r="CX466" s="95"/>
      <c r="CY466" s="95"/>
      <c r="CZ466" s="95"/>
      <c r="DA466" s="95"/>
      <c r="DB466" s="95"/>
      <c r="DC466" s="95"/>
      <c r="DD466" s="95"/>
      <c r="DE466" s="95"/>
      <c r="DF466" s="95"/>
      <c r="DG466" s="95"/>
      <c r="DH466" s="95"/>
      <c r="DI466" s="95"/>
      <c r="DJ466" s="95"/>
      <c r="DK466" s="95"/>
      <c r="DL466" s="95"/>
      <c r="DM466" s="95"/>
      <c r="DN466" s="95"/>
      <c r="DO466" s="95"/>
      <c r="DP466" s="95"/>
      <c r="DQ466" s="95"/>
      <c r="DR466" s="95"/>
      <c r="DS466" s="95"/>
      <c r="DT466" s="95"/>
      <c r="DU466" s="95"/>
      <c r="DV466" s="95"/>
      <c r="DW466" s="95"/>
      <c r="DX466" s="95"/>
      <c r="DY466" s="95"/>
      <c r="DZ466" s="95"/>
      <c r="EA466" s="95"/>
      <c r="EB466" s="95"/>
      <c r="EC466" s="95"/>
      <c r="ED466" s="95"/>
      <c r="EE466" s="95"/>
      <c r="EF466" s="95"/>
      <c r="EG466" s="95"/>
      <c r="EH466" s="95"/>
      <c r="EI466" s="95"/>
      <c r="EJ466" s="95"/>
      <c r="EK466" s="95"/>
      <c r="EL466" s="95"/>
      <c r="EM466" s="95"/>
      <c r="EN466" s="95"/>
      <c r="EO466" s="95"/>
      <c r="EP466" s="95"/>
      <c r="EQ466" s="95"/>
      <c r="ER466" s="95"/>
      <c r="ES466" s="95"/>
      <c r="ET466" s="95"/>
      <c r="EU466" s="95"/>
      <c r="EV466" s="95"/>
      <c r="EW466" s="95"/>
      <c r="EX466" s="95"/>
      <c r="EY466" s="95"/>
      <c r="EZ466" s="95"/>
      <c r="FA466" s="95"/>
      <c r="FB466" s="95"/>
      <c r="FC466" s="95"/>
      <c r="FD466" s="95"/>
      <c r="FE466" s="95"/>
      <c r="FF466" s="95"/>
      <c r="FG466" s="95"/>
      <c r="FH466" s="95"/>
      <c r="FI466" s="95"/>
      <c r="FJ466" s="95"/>
    </row>
    <row r="467" spans="1:166" s="43" customFormat="1" x14ac:dyDescent="0.3">
      <c r="A467" s="104"/>
      <c r="B467" s="103"/>
      <c r="C467" s="104"/>
      <c r="E467" s="105"/>
      <c r="F467" s="104"/>
      <c r="G467" s="104"/>
      <c r="H467" s="104"/>
      <c r="I467" s="104"/>
      <c r="J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U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c r="CW467" s="95"/>
      <c r="CX467" s="95"/>
      <c r="CY467" s="95"/>
      <c r="CZ467" s="95"/>
      <c r="DA467" s="95"/>
      <c r="DB467" s="95"/>
      <c r="DC467" s="95"/>
      <c r="DD467" s="95"/>
      <c r="DE467" s="95"/>
      <c r="DF467" s="95"/>
      <c r="DG467" s="95"/>
      <c r="DH467" s="95"/>
      <c r="DI467" s="95"/>
      <c r="DJ467" s="95"/>
      <c r="DK467" s="95"/>
      <c r="DL467" s="95"/>
      <c r="DM467" s="95"/>
      <c r="DN467" s="95"/>
      <c r="DO467" s="95"/>
      <c r="DP467" s="95"/>
      <c r="DQ467" s="95"/>
      <c r="DR467" s="95"/>
      <c r="DS467" s="95"/>
      <c r="DT467" s="95"/>
      <c r="DU467" s="95"/>
      <c r="DV467" s="95"/>
      <c r="DW467" s="95"/>
      <c r="DX467" s="95"/>
      <c r="DY467" s="95"/>
      <c r="DZ467" s="95"/>
      <c r="EA467" s="95"/>
      <c r="EB467" s="95"/>
      <c r="EC467" s="95"/>
      <c r="ED467" s="95"/>
      <c r="EE467" s="95"/>
      <c r="EF467" s="95"/>
      <c r="EG467" s="95"/>
      <c r="EH467" s="95"/>
      <c r="EI467" s="95"/>
      <c r="EJ467" s="95"/>
      <c r="EK467" s="95"/>
      <c r="EL467" s="95"/>
      <c r="EM467" s="95"/>
      <c r="EN467" s="95"/>
      <c r="EO467" s="95"/>
      <c r="EP467" s="95"/>
      <c r="EQ467" s="95"/>
      <c r="ER467" s="95"/>
      <c r="ES467" s="95"/>
      <c r="ET467" s="95"/>
      <c r="EU467" s="95"/>
      <c r="EV467" s="95"/>
      <c r="EW467" s="95"/>
      <c r="EX467" s="95"/>
      <c r="EY467" s="95"/>
      <c r="EZ467" s="95"/>
      <c r="FA467" s="95"/>
      <c r="FB467" s="95"/>
      <c r="FC467" s="95"/>
      <c r="FD467" s="95"/>
      <c r="FE467" s="95"/>
      <c r="FF467" s="95"/>
      <c r="FG467" s="95"/>
      <c r="FH467" s="95"/>
      <c r="FI467" s="95"/>
      <c r="FJ467" s="95"/>
    </row>
    <row r="468" spans="1:166" s="43" customFormat="1" x14ac:dyDescent="0.3">
      <c r="A468" s="104"/>
      <c r="B468" s="103"/>
      <c r="C468" s="104"/>
      <c r="E468" s="105"/>
      <c r="F468" s="104"/>
      <c r="G468" s="104"/>
      <c r="H468" s="104"/>
      <c r="I468" s="104"/>
      <c r="J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c r="CW468" s="95"/>
      <c r="CX468" s="95"/>
      <c r="CY468" s="95"/>
      <c r="CZ468" s="95"/>
      <c r="DA468" s="95"/>
      <c r="DB468" s="95"/>
      <c r="DC468" s="95"/>
      <c r="DD468" s="95"/>
      <c r="DE468" s="95"/>
      <c r="DF468" s="95"/>
      <c r="DG468" s="95"/>
      <c r="DH468" s="95"/>
      <c r="DI468" s="95"/>
      <c r="DJ468" s="95"/>
      <c r="DK468" s="95"/>
      <c r="DL468" s="95"/>
      <c r="DM468" s="95"/>
      <c r="DN468" s="95"/>
      <c r="DO468" s="95"/>
      <c r="DP468" s="95"/>
      <c r="DQ468" s="95"/>
      <c r="DR468" s="95"/>
      <c r="DS468" s="95"/>
      <c r="DT468" s="95"/>
      <c r="DU468" s="95"/>
      <c r="DV468" s="95"/>
      <c r="DW468" s="95"/>
      <c r="DX468" s="95"/>
      <c r="DY468" s="95"/>
      <c r="DZ468" s="95"/>
      <c r="EA468" s="95"/>
      <c r="EB468" s="95"/>
      <c r="EC468" s="95"/>
      <c r="ED468" s="95"/>
      <c r="EE468" s="95"/>
      <c r="EF468" s="95"/>
      <c r="EG468" s="95"/>
      <c r="EH468" s="95"/>
      <c r="EI468" s="95"/>
      <c r="EJ468" s="95"/>
      <c r="EK468" s="95"/>
      <c r="EL468" s="95"/>
      <c r="EM468" s="95"/>
      <c r="EN468" s="95"/>
      <c r="EO468" s="95"/>
      <c r="EP468" s="95"/>
      <c r="EQ468" s="95"/>
      <c r="ER468" s="95"/>
      <c r="ES468" s="95"/>
      <c r="ET468" s="95"/>
      <c r="EU468" s="95"/>
      <c r="EV468" s="95"/>
      <c r="EW468" s="95"/>
      <c r="EX468" s="95"/>
      <c r="EY468" s="95"/>
      <c r="EZ468" s="95"/>
      <c r="FA468" s="95"/>
      <c r="FB468" s="95"/>
      <c r="FC468" s="95"/>
      <c r="FD468" s="95"/>
      <c r="FE468" s="95"/>
      <c r="FF468" s="95"/>
      <c r="FG468" s="95"/>
      <c r="FH468" s="95"/>
      <c r="FI468" s="95"/>
      <c r="FJ468" s="95"/>
    </row>
    <row r="469" spans="1:166" s="43" customFormat="1" x14ac:dyDescent="0.3">
      <c r="A469" s="104"/>
      <c r="B469" s="103"/>
      <c r="C469" s="104"/>
      <c r="E469" s="105"/>
      <c r="F469" s="104"/>
      <c r="G469" s="104"/>
      <c r="H469" s="104"/>
      <c r="I469" s="104"/>
      <c r="J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U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c r="CR469" s="95"/>
      <c r="CS469" s="95"/>
      <c r="CT469" s="95"/>
      <c r="CU469" s="95"/>
      <c r="CV469" s="95"/>
      <c r="CW469" s="95"/>
      <c r="CX469" s="95"/>
      <c r="CY469" s="95"/>
      <c r="CZ469" s="95"/>
      <c r="DA469" s="95"/>
      <c r="DB469" s="95"/>
      <c r="DC469" s="95"/>
      <c r="DD469" s="95"/>
      <c r="DE469" s="95"/>
      <c r="DF469" s="95"/>
      <c r="DG469" s="95"/>
      <c r="DH469" s="95"/>
      <c r="DI469" s="95"/>
      <c r="DJ469" s="95"/>
      <c r="DK469" s="95"/>
      <c r="DL469" s="95"/>
      <c r="DM469" s="95"/>
      <c r="DN469" s="95"/>
      <c r="DO469" s="95"/>
      <c r="DP469" s="95"/>
      <c r="DQ469" s="95"/>
      <c r="DR469" s="95"/>
      <c r="DS469" s="95"/>
      <c r="DT469" s="95"/>
      <c r="DU469" s="95"/>
      <c r="DV469" s="95"/>
      <c r="DW469" s="95"/>
      <c r="DX469" s="95"/>
      <c r="DY469" s="95"/>
      <c r="DZ469" s="95"/>
      <c r="EA469" s="95"/>
      <c r="EB469" s="95"/>
      <c r="EC469" s="95"/>
      <c r="ED469" s="95"/>
      <c r="EE469" s="95"/>
      <c r="EF469" s="95"/>
      <c r="EG469" s="95"/>
      <c r="EH469" s="95"/>
      <c r="EI469" s="95"/>
      <c r="EJ469" s="95"/>
      <c r="EK469" s="95"/>
      <c r="EL469" s="95"/>
      <c r="EM469" s="95"/>
      <c r="EN469" s="95"/>
      <c r="EO469" s="95"/>
      <c r="EP469" s="95"/>
      <c r="EQ469" s="95"/>
      <c r="ER469" s="95"/>
      <c r="ES469" s="95"/>
      <c r="ET469" s="95"/>
      <c r="EU469" s="95"/>
      <c r="EV469" s="95"/>
      <c r="EW469" s="95"/>
      <c r="EX469" s="95"/>
      <c r="EY469" s="95"/>
      <c r="EZ469" s="95"/>
      <c r="FA469" s="95"/>
      <c r="FB469" s="95"/>
      <c r="FC469" s="95"/>
      <c r="FD469" s="95"/>
      <c r="FE469" s="95"/>
      <c r="FF469" s="95"/>
      <c r="FG469" s="95"/>
      <c r="FH469" s="95"/>
      <c r="FI469" s="95"/>
      <c r="FJ469" s="95"/>
    </row>
    <row r="470" spans="1:166" s="43" customFormat="1" x14ac:dyDescent="0.3">
      <c r="A470" s="104"/>
      <c r="B470" s="103"/>
      <c r="C470" s="104"/>
      <c r="E470" s="105"/>
      <c r="F470" s="104"/>
      <c r="G470" s="104"/>
      <c r="H470" s="104"/>
      <c r="I470" s="104"/>
      <c r="J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U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c r="CR470" s="95"/>
      <c r="CS470" s="95"/>
      <c r="CT470" s="95"/>
      <c r="CU470" s="95"/>
      <c r="CV470" s="95"/>
      <c r="CW470" s="95"/>
      <c r="CX470" s="95"/>
      <c r="CY470" s="95"/>
      <c r="CZ470" s="95"/>
      <c r="DA470" s="95"/>
      <c r="DB470" s="95"/>
      <c r="DC470" s="95"/>
      <c r="DD470" s="95"/>
      <c r="DE470" s="95"/>
      <c r="DF470" s="95"/>
      <c r="DG470" s="95"/>
      <c r="DH470" s="95"/>
      <c r="DI470" s="95"/>
      <c r="DJ470" s="95"/>
      <c r="DK470" s="95"/>
      <c r="DL470" s="95"/>
      <c r="DM470" s="95"/>
      <c r="DN470" s="95"/>
      <c r="DO470" s="95"/>
      <c r="DP470" s="95"/>
      <c r="DQ470" s="95"/>
      <c r="DR470" s="95"/>
      <c r="DS470" s="95"/>
      <c r="DT470" s="95"/>
      <c r="DU470" s="95"/>
      <c r="DV470" s="95"/>
      <c r="DW470" s="95"/>
      <c r="DX470" s="95"/>
      <c r="DY470" s="95"/>
      <c r="DZ470" s="95"/>
      <c r="EA470" s="95"/>
      <c r="EB470" s="95"/>
      <c r="EC470" s="95"/>
      <c r="ED470" s="95"/>
      <c r="EE470" s="95"/>
      <c r="EF470" s="95"/>
      <c r="EG470" s="95"/>
      <c r="EH470" s="95"/>
      <c r="EI470" s="95"/>
      <c r="EJ470" s="95"/>
      <c r="EK470" s="95"/>
      <c r="EL470" s="95"/>
      <c r="EM470" s="95"/>
      <c r="EN470" s="95"/>
      <c r="EO470" s="95"/>
      <c r="EP470" s="95"/>
      <c r="EQ470" s="95"/>
      <c r="ER470" s="95"/>
      <c r="ES470" s="95"/>
      <c r="ET470" s="95"/>
      <c r="EU470" s="95"/>
      <c r="EV470" s="95"/>
      <c r="EW470" s="95"/>
      <c r="EX470" s="95"/>
      <c r="EY470" s="95"/>
      <c r="EZ470" s="95"/>
      <c r="FA470" s="95"/>
      <c r="FB470" s="95"/>
      <c r="FC470" s="95"/>
      <c r="FD470" s="95"/>
      <c r="FE470" s="95"/>
      <c r="FF470" s="95"/>
      <c r="FG470" s="95"/>
      <c r="FH470" s="95"/>
      <c r="FI470" s="95"/>
      <c r="FJ470" s="95"/>
    </row>
    <row r="471" spans="1:166" s="43" customFormat="1" x14ac:dyDescent="0.3">
      <c r="A471" s="104"/>
      <c r="B471" s="103"/>
      <c r="C471" s="104"/>
      <c r="E471" s="105"/>
      <c r="F471" s="104"/>
      <c r="G471" s="104"/>
      <c r="H471" s="104"/>
      <c r="I471" s="104"/>
      <c r="J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U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c r="CR471" s="95"/>
      <c r="CS471" s="95"/>
      <c r="CT471" s="95"/>
      <c r="CU471" s="95"/>
      <c r="CV471" s="95"/>
      <c r="CW471" s="95"/>
      <c r="CX471" s="95"/>
      <c r="CY471" s="95"/>
      <c r="CZ471" s="95"/>
      <c r="DA471" s="95"/>
      <c r="DB471" s="95"/>
      <c r="DC471" s="95"/>
      <c r="DD471" s="95"/>
      <c r="DE471" s="95"/>
      <c r="DF471" s="95"/>
      <c r="DG471" s="95"/>
      <c r="DH471" s="95"/>
      <c r="DI471" s="95"/>
      <c r="DJ471" s="95"/>
      <c r="DK471" s="95"/>
      <c r="DL471" s="95"/>
      <c r="DM471" s="95"/>
      <c r="DN471" s="95"/>
      <c r="DO471" s="95"/>
      <c r="DP471" s="95"/>
      <c r="DQ471" s="95"/>
      <c r="DR471" s="95"/>
      <c r="DS471" s="95"/>
      <c r="DT471" s="95"/>
      <c r="DU471" s="95"/>
      <c r="DV471" s="95"/>
      <c r="DW471" s="95"/>
      <c r="DX471" s="95"/>
      <c r="DY471" s="95"/>
      <c r="DZ471" s="95"/>
      <c r="EA471" s="95"/>
      <c r="EB471" s="95"/>
      <c r="EC471" s="95"/>
      <c r="ED471" s="95"/>
      <c r="EE471" s="95"/>
      <c r="EF471" s="95"/>
      <c r="EG471" s="95"/>
      <c r="EH471" s="95"/>
      <c r="EI471" s="95"/>
      <c r="EJ471" s="95"/>
      <c r="EK471" s="95"/>
      <c r="EL471" s="95"/>
      <c r="EM471" s="95"/>
      <c r="EN471" s="95"/>
      <c r="EO471" s="95"/>
      <c r="EP471" s="95"/>
      <c r="EQ471" s="95"/>
      <c r="ER471" s="95"/>
      <c r="ES471" s="95"/>
      <c r="ET471" s="95"/>
      <c r="EU471" s="95"/>
      <c r="EV471" s="95"/>
      <c r="EW471" s="95"/>
      <c r="EX471" s="95"/>
      <c r="EY471" s="95"/>
      <c r="EZ471" s="95"/>
      <c r="FA471" s="95"/>
      <c r="FB471" s="95"/>
      <c r="FC471" s="95"/>
      <c r="FD471" s="95"/>
      <c r="FE471" s="95"/>
      <c r="FF471" s="95"/>
      <c r="FG471" s="95"/>
      <c r="FH471" s="95"/>
      <c r="FI471" s="95"/>
      <c r="FJ471" s="95"/>
    </row>
    <row r="472" spans="1:166" s="43" customFormat="1" x14ac:dyDescent="0.3">
      <c r="A472" s="104"/>
      <c r="B472" s="103"/>
      <c r="C472" s="104"/>
      <c r="E472" s="105"/>
      <c r="F472" s="104"/>
      <c r="G472" s="104"/>
      <c r="H472" s="104"/>
      <c r="I472" s="104"/>
      <c r="J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U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c r="CR472" s="95"/>
      <c r="CS472" s="95"/>
      <c r="CT472" s="95"/>
      <c r="CU472" s="95"/>
      <c r="CV472" s="95"/>
      <c r="CW472" s="95"/>
      <c r="CX472" s="95"/>
      <c r="CY472" s="95"/>
      <c r="CZ472" s="95"/>
      <c r="DA472" s="95"/>
      <c r="DB472" s="95"/>
      <c r="DC472" s="95"/>
      <c r="DD472" s="95"/>
      <c r="DE472" s="95"/>
      <c r="DF472" s="95"/>
      <c r="DG472" s="95"/>
      <c r="DH472" s="95"/>
      <c r="DI472" s="95"/>
      <c r="DJ472" s="95"/>
      <c r="DK472" s="95"/>
      <c r="DL472" s="95"/>
      <c r="DM472" s="95"/>
      <c r="DN472" s="95"/>
      <c r="DO472" s="95"/>
      <c r="DP472" s="95"/>
      <c r="DQ472" s="95"/>
      <c r="DR472" s="95"/>
      <c r="DS472" s="95"/>
      <c r="DT472" s="95"/>
      <c r="DU472" s="95"/>
      <c r="DV472" s="95"/>
      <c r="DW472" s="95"/>
      <c r="DX472" s="95"/>
      <c r="DY472" s="95"/>
      <c r="DZ472" s="95"/>
      <c r="EA472" s="95"/>
      <c r="EB472" s="95"/>
      <c r="EC472" s="95"/>
      <c r="ED472" s="95"/>
      <c r="EE472" s="95"/>
      <c r="EF472" s="95"/>
      <c r="EG472" s="95"/>
      <c r="EH472" s="95"/>
      <c r="EI472" s="95"/>
      <c r="EJ472" s="95"/>
      <c r="EK472" s="95"/>
      <c r="EL472" s="95"/>
      <c r="EM472" s="95"/>
      <c r="EN472" s="95"/>
      <c r="EO472" s="95"/>
      <c r="EP472" s="95"/>
      <c r="EQ472" s="95"/>
      <c r="ER472" s="95"/>
      <c r="ES472" s="95"/>
      <c r="ET472" s="95"/>
      <c r="EU472" s="95"/>
      <c r="EV472" s="95"/>
      <c r="EW472" s="95"/>
      <c r="EX472" s="95"/>
      <c r="EY472" s="95"/>
      <c r="EZ472" s="95"/>
      <c r="FA472" s="95"/>
      <c r="FB472" s="95"/>
      <c r="FC472" s="95"/>
      <c r="FD472" s="95"/>
      <c r="FE472" s="95"/>
      <c r="FF472" s="95"/>
      <c r="FG472" s="95"/>
      <c r="FH472" s="95"/>
      <c r="FI472" s="95"/>
      <c r="FJ472" s="95"/>
    </row>
    <row r="473" spans="1:166" s="43" customFormat="1" x14ac:dyDescent="0.3">
      <c r="A473" s="104"/>
      <c r="B473" s="103"/>
      <c r="C473" s="104"/>
      <c r="E473" s="105"/>
      <c r="F473" s="104"/>
      <c r="G473" s="104"/>
      <c r="H473" s="104"/>
      <c r="I473" s="104"/>
      <c r="J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c r="CW473" s="95"/>
      <c r="CX473" s="95"/>
      <c r="CY473" s="95"/>
      <c r="CZ473" s="95"/>
      <c r="DA473" s="95"/>
      <c r="DB473" s="95"/>
      <c r="DC473" s="95"/>
      <c r="DD473" s="95"/>
      <c r="DE473" s="95"/>
      <c r="DF473" s="95"/>
      <c r="DG473" s="95"/>
      <c r="DH473" s="95"/>
      <c r="DI473" s="95"/>
      <c r="DJ473" s="95"/>
      <c r="DK473" s="95"/>
      <c r="DL473" s="95"/>
      <c r="DM473" s="95"/>
      <c r="DN473" s="95"/>
      <c r="DO473" s="95"/>
      <c r="DP473" s="95"/>
      <c r="DQ473" s="95"/>
      <c r="DR473" s="95"/>
      <c r="DS473" s="95"/>
      <c r="DT473" s="95"/>
      <c r="DU473" s="95"/>
      <c r="DV473" s="95"/>
      <c r="DW473" s="95"/>
      <c r="DX473" s="95"/>
      <c r="DY473" s="95"/>
      <c r="DZ473" s="95"/>
      <c r="EA473" s="95"/>
      <c r="EB473" s="95"/>
      <c r="EC473" s="95"/>
      <c r="ED473" s="95"/>
      <c r="EE473" s="95"/>
      <c r="EF473" s="95"/>
      <c r="EG473" s="95"/>
      <c r="EH473" s="95"/>
      <c r="EI473" s="95"/>
      <c r="EJ473" s="95"/>
      <c r="EK473" s="95"/>
      <c r="EL473" s="95"/>
      <c r="EM473" s="95"/>
      <c r="EN473" s="95"/>
      <c r="EO473" s="95"/>
      <c r="EP473" s="95"/>
      <c r="EQ473" s="95"/>
      <c r="ER473" s="95"/>
      <c r="ES473" s="95"/>
      <c r="ET473" s="95"/>
      <c r="EU473" s="95"/>
      <c r="EV473" s="95"/>
      <c r="EW473" s="95"/>
      <c r="EX473" s="95"/>
      <c r="EY473" s="95"/>
      <c r="EZ473" s="95"/>
      <c r="FA473" s="95"/>
      <c r="FB473" s="95"/>
      <c r="FC473" s="95"/>
      <c r="FD473" s="95"/>
      <c r="FE473" s="95"/>
      <c r="FF473" s="95"/>
      <c r="FG473" s="95"/>
      <c r="FH473" s="95"/>
      <c r="FI473" s="95"/>
      <c r="FJ473" s="95"/>
    </row>
    <row r="474" spans="1:166" s="43" customFormat="1" x14ac:dyDescent="0.3">
      <c r="A474" s="104"/>
      <c r="B474" s="103"/>
      <c r="C474" s="104"/>
      <c r="E474" s="105"/>
      <c r="F474" s="104"/>
      <c r="G474" s="104"/>
      <c r="H474" s="104"/>
      <c r="I474" s="104"/>
      <c r="J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U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c r="CW474" s="95"/>
      <c r="CX474" s="95"/>
      <c r="CY474" s="95"/>
      <c r="CZ474" s="95"/>
      <c r="DA474" s="95"/>
      <c r="DB474" s="95"/>
      <c r="DC474" s="95"/>
      <c r="DD474" s="95"/>
      <c r="DE474" s="95"/>
      <c r="DF474" s="95"/>
      <c r="DG474" s="95"/>
      <c r="DH474" s="95"/>
      <c r="DI474" s="95"/>
      <c r="DJ474" s="95"/>
      <c r="DK474" s="95"/>
      <c r="DL474" s="95"/>
      <c r="DM474" s="95"/>
      <c r="DN474" s="95"/>
      <c r="DO474" s="95"/>
      <c r="DP474" s="95"/>
      <c r="DQ474" s="95"/>
      <c r="DR474" s="95"/>
      <c r="DS474" s="95"/>
      <c r="DT474" s="95"/>
      <c r="DU474" s="95"/>
      <c r="DV474" s="95"/>
      <c r="DW474" s="95"/>
      <c r="DX474" s="95"/>
      <c r="DY474" s="95"/>
      <c r="DZ474" s="95"/>
      <c r="EA474" s="95"/>
      <c r="EB474" s="95"/>
      <c r="EC474" s="95"/>
      <c r="ED474" s="95"/>
      <c r="EE474" s="95"/>
      <c r="EF474" s="95"/>
      <c r="EG474" s="95"/>
      <c r="EH474" s="95"/>
      <c r="EI474" s="95"/>
      <c r="EJ474" s="95"/>
      <c r="EK474" s="95"/>
      <c r="EL474" s="95"/>
      <c r="EM474" s="95"/>
      <c r="EN474" s="95"/>
      <c r="EO474" s="95"/>
      <c r="EP474" s="95"/>
      <c r="EQ474" s="95"/>
      <c r="ER474" s="95"/>
      <c r="ES474" s="95"/>
      <c r="ET474" s="95"/>
      <c r="EU474" s="95"/>
      <c r="EV474" s="95"/>
      <c r="EW474" s="95"/>
      <c r="EX474" s="95"/>
      <c r="EY474" s="95"/>
      <c r="EZ474" s="95"/>
      <c r="FA474" s="95"/>
      <c r="FB474" s="95"/>
      <c r="FC474" s="95"/>
      <c r="FD474" s="95"/>
      <c r="FE474" s="95"/>
      <c r="FF474" s="95"/>
      <c r="FG474" s="95"/>
      <c r="FH474" s="95"/>
      <c r="FI474" s="95"/>
      <c r="FJ474" s="95"/>
    </row>
    <row r="475" spans="1:166" s="43" customFormat="1" x14ac:dyDescent="0.3">
      <c r="A475" s="104"/>
      <c r="B475" s="103"/>
      <c r="C475" s="104"/>
      <c r="E475" s="105"/>
      <c r="F475" s="104"/>
      <c r="G475" s="104"/>
      <c r="H475" s="104"/>
      <c r="I475" s="104"/>
      <c r="J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c r="CW475" s="95"/>
      <c r="CX475" s="95"/>
      <c r="CY475" s="95"/>
      <c r="CZ475" s="95"/>
      <c r="DA475" s="95"/>
      <c r="DB475" s="95"/>
      <c r="DC475" s="95"/>
      <c r="DD475" s="95"/>
      <c r="DE475" s="95"/>
      <c r="DF475" s="95"/>
      <c r="DG475" s="95"/>
      <c r="DH475" s="95"/>
      <c r="DI475" s="95"/>
      <c r="DJ475" s="95"/>
      <c r="DK475" s="95"/>
      <c r="DL475" s="95"/>
      <c r="DM475" s="95"/>
      <c r="DN475" s="95"/>
      <c r="DO475" s="95"/>
      <c r="DP475" s="95"/>
      <c r="DQ475" s="95"/>
      <c r="DR475" s="95"/>
      <c r="DS475" s="95"/>
      <c r="DT475" s="95"/>
      <c r="DU475" s="95"/>
      <c r="DV475" s="95"/>
      <c r="DW475" s="95"/>
      <c r="DX475" s="95"/>
      <c r="DY475" s="95"/>
      <c r="DZ475" s="95"/>
      <c r="EA475" s="95"/>
      <c r="EB475" s="95"/>
      <c r="EC475" s="95"/>
      <c r="ED475" s="95"/>
      <c r="EE475" s="95"/>
      <c r="EF475" s="95"/>
      <c r="EG475" s="95"/>
      <c r="EH475" s="95"/>
      <c r="EI475" s="95"/>
      <c r="EJ475" s="95"/>
      <c r="EK475" s="95"/>
      <c r="EL475" s="95"/>
      <c r="EM475" s="95"/>
      <c r="EN475" s="95"/>
      <c r="EO475" s="95"/>
      <c r="EP475" s="95"/>
      <c r="EQ475" s="95"/>
      <c r="ER475" s="95"/>
      <c r="ES475" s="95"/>
      <c r="ET475" s="95"/>
      <c r="EU475" s="95"/>
      <c r="EV475" s="95"/>
      <c r="EW475" s="95"/>
      <c r="EX475" s="95"/>
      <c r="EY475" s="95"/>
      <c r="EZ475" s="95"/>
      <c r="FA475" s="95"/>
      <c r="FB475" s="95"/>
      <c r="FC475" s="95"/>
      <c r="FD475" s="95"/>
      <c r="FE475" s="95"/>
      <c r="FF475" s="95"/>
      <c r="FG475" s="95"/>
      <c r="FH475" s="95"/>
      <c r="FI475" s="95"/>
      <c r="FJ475" s="95"/>
    </row>
    <row r="476" spans="1:166" s="43" customFormat="1" x14ac:dyDescent="0.3">
      <c r="A476" s="104"/>
      <c r="B476" s="103"/>
      <c r="C476" s="104"/>
      <c r="E476" s="105"/>
      <c r="F476" s="104"/>
      <c r="G476" s="104"/>
      <c r="H476" s="104"/>
      <c r="I476" s="104"/>
      <c r="J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U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c r="CR476" s="95"/>
      <c r="CS476" s="95"/>
      <c r="CT476" s="95"/>
      <c r="CU476" s="95"/>
      <c r="CV476" s="95"/>
      <c r="CW476" s="95"/>
      <c r="CX476" s="95"/>
      <c r="CY476" s="95"/>
      <c r="CZ476" s="95"/>
      <c r="DA476" s="95"/>
      <c r="DB476" s="95"/>
      <c r="DC476" s="95"/>
      <c r="DD476" s="95"/>
      <c r="DE476" s="95"/>
      <c r="DF476" s="95"/>
      <c r="DG476" s="95"/>
      <c r="DH476" s="95"/>
      <c r="DI476" s="95"/>
      <c r="DJ476" s="95"/>
      <c r="DK476" s="95"/>
      <c r="DL476" s="95"/>
      <c r="DM476" s="95"/>
      <c r="DN476" s="95"/>
      <c r="DO476" s="95"/>
      <c r="DP476" s="95"/>
      <c r="DQ476" s="95"/>
      <c r="DR476" s="95"/>
      <c r="DS476" s="95"/>
      <c r="DT476" s="95"/>
      <c r="DU476" s="95"/>
      <c r="DV476" s="95"/>
      <c r="DW476" s="95"/>
      <c r="DX476" s="95"/>
      <c r="DY476" s="95"/>
      <c r="DZ476" s="95"/>
      <c r="EA476" s="95"/>
      <c r="EB476" s="95"/>
      <c r="EC476" s="95"/>
      <c r="ED476" s="95"/>
      <c r="EE476" s="95"/>
      <c r="EF476" s="95"/>
      <c r="EG476" s="95"/>
      <c r="EH476" s="95"/>
      <c r="EI476" s="95"/>
      <c r="EJ476" s="95"/>
      <c r="EK476" s="95"/>
      <c r="EL476" s="95"/>
      <c r="EM476" s="95"/>
      <c r="EN476" s="95"/>
      <c r="EO476" s="95"/>
      <c r="EP476" s="95"/>
      <c r="EQ476" s="95"/>
      <c r="ER476" s="95"/>
      <c r="ES476" s="95"/>
      <c r="ET476" s="95"/>
      <c r="EU476" s="95"/>
      <c r="EV476" s="95"/>
      <c r="EW476" s="95"/>
      <c r="EX476" s="95"/>
      <c r="EY476" s="95"/>
      <c r="EZ476" s="95"/>
      <c r="FA476" s="95"/>
      <c r="FB476" s="95"/>
      <c r="FC476" s="95"/>
      <c r="FD476" s="95"/>
      <c r="FE476" s="95"/>
      <c r="FF476" s="95"/>
      <c r="FG476" s="95"/>
      <c r="FH476" s="95"/>
      <c r="FI476" s="95"/>
      <c r="FJ476" s="95"/>
    </row>
    <row r="477" spans="1:166" s="43" customFormat="1" x14ac:dyDescent="0.3">
      <c r="A477" s="104"/>
      <c r="B477" s="103"/>
      <c r="C477" s="104"/>
      <c r="E477" s="105"/>
      <c r="F477" s="104"/>
      <c r="G477" s="104"/>
      <c r="H477" s="104"/>
      <c r="I477" s="104"/>
      <c r="J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U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c r="CR477" s="95"/>
      <c r="CS477" s="95"/>
      <c r="CT477" s="95"/>
      <c r="CU477" s="95"/>
      <c r="CV477" s="95"/>
      <c r="CW477" s="95"/>
      <c r="CX477" s="95"/>
      <c r="CY477" s="95"/>
      <c r="CZ477" s="95"/>
      <c r="DA477" s="95"/>
      <c r="DB477" s="95"/>
      <c r="DC477" s="95"/>
      <c r="DD477" s="95"/>
      <c r="DE477" s="95"/>
      <c r="DF477" s="95"/>
      <c r="DG477" s="95"/>
      <c r="DH477" s="95"/>
      <c r="DI477" s="95"/>
      <c r="DJ477" s="95"/>
      <c r="DK477" s="95"/>
      <c r="DL477" s="95"/>
      <c r="DM477" s="95"/>
      <c r="DN477" s="95"/>
      <c r="DO477" s="95"/>
      <c r="DP477" s="95"/>
      <c r="DQ477" s="95"/>
      <c r="DR477" s="95"/>
      <c r="DS477" s="95"/>
      <c r="DT477" s="95"/>
      <c r="DU477" s="95"/>
      <c r="DV477" s="95"/>
      <c r="DW477" s="95"/>
      <c r="DX477" s="95"/>
      <c r="DY477" s="95"/>
      <c r="DZ477" s="95"/>
      <c r="EA477" s="95"/>
      <c r="EB477" s="95"/>
      <c r="EC477" s="95"/>
      <c r="ED477" s="95"/>
      <c r="EE477" s="95"/>
      <c r="EF477" s="95"/>
      <c r="EG477" s="95"/>
      <c r="EH477" s="95"/>
      <c r="EI477" s="95"/>
      <c r="EJ477" s="95"/>
      <c r="EK477" s="95"/>
      <c r="EL477" s="95"/>
      <c r="EM477" s="95"/>
      <c r="EN477" s="95"/>
      <c r="EO477" s="95"/>
      <c r="EP477" s="95"/>
      <c r="EQ477" s="95"/>
      <c r="ER477" s="95"/>
      <c r="ES477" s="95"/>
      <c r="ET477" s="95"/>
      <c r="EU477" s="95"/>
      <c r="EV477" s="95"/>
      <c r="EW477" s="95"/>
      <c r="EX477" s="95"/>
      <c r="EY477" s="95"/>
      <c r="EZ477" s="95"/>
      <c r="FA477" s="95"/>
      <c r="FB477" s="95"/>
      <c r="FC477" s="95"/>
      <c r="FD477" s="95"/>
      <c r="FE477" s="95"/>
      <c r="FF477" s="95"/>
      <c r="FG477" s="95"/>
      <c r="FH477" s="95"/>
      <c r="FI477" s="95"/>
      <c r="FJ477" s="95"/>
    </row>
    <row r="478" spans="1:166" s="43" customFormat="1" x14ac:dyDescent="0.3">
      <c r="A478" s="104"/>
      <c r="B478" s="103"/>
      <c r="C478" s="104"/>
      <c r="E478" s="105"/>
      <c r="F478" s="104"/>
      <c r="G478" s="104"/>
      <c r="H478" s="104"/>
      <c r="I478" s="104"/>
      <c r="J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U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c r="CW478" s="95"/>
      <c r="CX478" s="95"/>
      <c r="CY478" s="95"/>
      <c r="CZ478" s="95"/>
      <c r="DA478" s="95"/>
      <c r="DB478" s="95"/>
      <c r="DC478" s="95"/>
      <c r="DD478" s="95"/>
      <c r="DE478" s="95"/>
      <c r="DF478" s="95"/>
      <c r="DG478" s="95"/>
      <c r="DH478" s="95"/>
      <c r="DI478" s="95"/>
      <c r="DJ478" s="95"/>
      <c r="DK478" s="95"/>
      <c r="DL478" s="95"/>
      <c r="DM478" s="95"/>
      <c r="DN478" s="95"/>
      <c r="DO478" s="95"/>
      <c r="DP478" s="95"/>
      <c r="DQ478" s="95"/>
      <c r="DR478" s="95"/>
      <c r="DS478" s="95"/>
      <c r="DT478" s="95"/>
      <c r="DU478" s="95"/>
      <c r="DV478" s="95"/>
      <c r="DW478" s="95"/>
      <c r="DX478" s="95"/>
      <c r="DY478" s="95"/>
      <c r="DZ478" s="95"/>
      <c r="EA478" s="95"/>
      <c r="EB478" s="95"/>
      <c r="EC478" s="95"/>
      <c r="ED478" s="95"/>
      <c r="EE478" s="95"/>
      <c r="EF478" s="95"/>
      <c r="EG478" s="95"/>
      <c r="EH478" s="95"/>
      <c r="EI478" s="95"/>
      <c r="EJ478" s="95"/>
      <c r="EK478" s="95"/>
      <c r="EL478" s="95"/>
      <c r="EM478" s="95"/>
      <c r="EN478" s="95"/>
      <c r="EO478" s="95"/>
      <c r="EP478" s="95"/>
      <c r="EQ478" s="95"/>
      <c r="ER478" s="95"/>
      <c r="ES478" s="95"/>
      <c r="ET478" s="95"/>
      <c r="EU478" s="95"/>
      <c r="EV478" s="95"/>
      <c r="EW478" s="95"/>
      <c r="EX478" s="95"/>
      <c r="EY478" s="95"/>
      <c r="EZ478" s="95"/>
      <c r="FA478" s="95"/>
      <c r="FB478" s="95"/>
      <c r="FC478" s="95"/>
      <c r="FD478" s="95"/>
      <c r="FE478" s="95"/>
      <c r="FF478" s="95"/>
      <c r="FG478" s="95"/>
      <c r="FH478" s="95"/>
      <c r="FI478" s="95"/>
      <c r="FJ478" s="95"/>
    </row>
    <row r="479" spans="1:166" s="43" customFormat="1" x14ac:dyDescent="0.3">
      <c r="A479" s="104"/>
      <c r="B479" s="103"/>
      <c r="C479" s="104"/>
      <c r="E479" s="105"/>
      <c r="F479" s="104"/>
      <c r="G479" s="104"/>
      <c r="H479" s="104"/>
      <c r="I479" s="104"/>
      <c r="J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U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c r="CW479" s="95"/>
      <c r="CX479" s="95"/>
      <c r="CY479" s="95"/>
      <c r="CZ479" s="95"/>
      <c r="DA479" s="95"/>
      <c r="DB479" s="95"/>
      <c r="DC479" s="95"/>
      <c r="DD479" s="95"/>
      <c r="DE479" s="95"/>
      <c r="DF479" s="95"/>
      <c r="DG479" s="95"/>
      <c r="DH479" s="95"/>
      <c r="DI479" s="95"/>
      <c r="DJ479" s="95"/>
      <c r="DK479" s="95"/>
      <c r="DL479" s="95"/>
      <c r="DM479" s="95"/>
      <c r="DN479" s="95"/>
      <c r="DO479" s="95"/>
      <c r="DP479" s="95"/>
      <c r="DQ479" s="95"/>
      <c r="DR479" s="95"/>
      <c r="DS479" s="95"/>
      <c r="DT479" s="95"/>
      <c r="DU479" s="95"/>
      <c r="DV479" s="95"/>
      <c r="DW479" s="95"/>
      <c r="DX479" s="95"/>
      <c r="DY479" s="95"/>
      <c r="DZ479" s="95"/>
      <c r="EA479" s="95"/>
      <c r="EB479" s="95"/>
      <c r="EC479" s="95"/>
      <c r="ED479" s="95"/>
      <c r="EE479" s="95"/>
      <c r="EF479" s="95"/>
      <c r="EG479" s="95"/>
      <c r="EH479" s="95"/>
      <c r="EI479" s="95"/>
      <c r="EJ479" s="95"/>
      <c r="EK479" s="95"/>
      <c r="EL479" s="95"/>
      <c r="EM479" s="95"/>
      <c r="EN479" s="95"/>
      <c r="EO479" s="95"/>
      <c r="EP479" s="95"/>
      <c r="EQ479" s="95"/>
      <c r="ER479" s="95"/>
      <c r="ES479" s="95"/>
      <c r="ET479" s="95"/>
      <c r="EU479" s="95"/>
      <c r="EV479" s="95"/>
      <c r="EW479" s="95"/>
      <c r="EX479" s="95"/>
      <c r="EY479" s="95"/>
      <c r="EZ479" s="95"/>
      <c r="FA479" s="95"/>
      <c r="FB479" s="95"/>
      <c r="FC479" s="95"/>
      <c r="FD479" s="95"/>
      <c r="FE479" s="95"/>
      <c r="FF479" s="95"/>
      <c r="FG479" s="95"/>
      <c r="FH479" s="95"/>
      <c r="FI479" s="95"/>
      <c r="FJ479" s="95"/>
    </row>
    <row r="480" spans="1:166" s="43" customFormat="1" x14ac:dyDescent="0.3">
      <c r="A480" s="104"/>
      <c r="B480" s="103"/>
      <c r="C480" s="104"/>
      <c r="E480" s="105"/>
      <c r="F480" s="104"/>
      <c r="G480" s="104"/>
      <c r="H480" s="104"/>
      <c r="I480" s="104"/>
      <c r="J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U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c r="CW480" s="95"/>
      <c r="CX480" s="95"/>
      <c r="CY480" s="95"/>
      <c r="CZ480" s="95"/>
      <c r="DA480" s="95"/>
      <c r="DB480" s="95"/>
      <c r="DC480" s="95"/>
      <c r="DD480" s="95"/>
      <c r="DE480" s="95"/>
      <c r="DF480" s="95"/>
      <c r="DG480" s="95"/>
      <c r="DH480" s="95"/>
      <c r="DI480" s="95"/>
      <c r="DJ480" s="95"/>
      <c r="DK480" s="95"/>
      <c r="DL480" s="95"/>
      <c r="DM480" s="95"/>
      <c r="DN480" s="95"/>
      <c r="DO480" s="95"/>
      <c r="DP480" s="95"/>
      <c r="DQ480" s="95"/>
      <c r="DR480" s="95"/>
      <c r="DS480" s="95"/>
      <c r="DT480" s="95"/>
      <c r="DU480" s="95"/>
      <c r="DV480" s="95"/>
      <c r="DW480" s="95"/>
      <c r="DX480" s="95"/>
      <c r="DY480" s="95"/>
      <c r="DZ480" s="95"/>
      <c r="EA480" s="95"/>
      <c r="EB480" s="95"/>
      <c r="EC480" s="95"/>
      <c r="ED480" s="95"/>
      <c r="EE480" s="95"/>
      <c r="EF480" s="95"/>
      <c r="EG480" s="95"/>
      <c r="EH480" s="95"/>
      <c r="EI480" s="95"/>
      <c r="EJ480" s="95"/>
      <c r="EK480" s="95"/>
      <c r="EL480" s="95"/>
      <c r="EM480" s="95"/>
      <c r="EN480" s="95"/>
      <c r="EO480" s="95"/>
      <c r="EP480" s="95"/>
      <c r="EQ480" s="95"/>
      <c r="ER480" s="95"/>
      <c r="ES480" s="95"/>
      <c r="ET480" s="95"/>
      <c r="EU480" s="95"/>
      <c r="EV480" s="95"/>
      <c r="EW480" s="95"/>
      <c r="EX480" s="95"/>
      <c r="EY480" s="95"/>
      <c r="EZ480" s="95"/>
      <c r="FA480" s="95"/>
      <c r="FB480" s="95"/>
      <c r="FC480" s="95"/>
      <c r="FD480" s="95"/>
      <c r="FE480" s="95"/>
      <c r="FF480" s="95"/>
      <c r="FG480" s="95"/>
      <c r="FH480" s="95"/>
      <c r="FI480" s="95"/>
      <c r="FJ480" s="95"/>
    </row>
    <row r="481" spans="1:166" s="43" customFormat="1" x14ac:dyDescent="0.3">
      <c r="A481" s="104"/>
      <c r="B481" s="103"/>
      <c r="C481" s="104"/>
      <c r="E481" s="105"/>
      <c r="F481" s="104"/>
      <c r="G481" s="104"/>
      <c r="H481" s="104"/>
      <c r="I481" s="104"/>
      <c r="J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U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c r="CW481" s="95"/>
      <c r="CX481" s="95"/>
      <c r="CY481" s="95"/>
      <c r="CZ481" s="95"/>
      <c r="DA481" s="95"/>
      <c r="DB481" s="95"/>
      <c r="DC481" s="95"/>
      <c r="DD481" s="95"/>
      <c r="DE481" s="95"/>
      <c r="DF481" s="95"/>
      <c r="DG481" s="95"/>
      <c r="DH481" s="95"/>
      <c r="DI481" s="95"/>
      <c r="DJ481" s="95"/>
      <c r="DK481" s="95"/>
      <c r="DL481" s="95"/>
      <c r="DM481" s="95"/>
      <c r="DN481" s="95"/>
      <c r="DO481" s="95"/>
      <c r="DP481" s="95"/>
      <c r="DQ481" s="95"/>
      <c r="DR481" s="95"/>
      <c r="DS481" s="95"/>
      <c r="DT481" s="95"/>
      <c r="DU481" s="95"/>
      <c r="DV481" s="95"/>
      <c r="DW481" s="95"/>
      <c r="DX481" s="95"/>
      <c r="DY481" s="95"/>
      <c r="DZ481" s="95"/>
      <c r="EA481" s="95"/>
      <c r="EB481" s="95"/>
      <c r="EC481" s="95"/>
      <c r="ED481" s="95"/>
      <c r="EE481" s="95"/>
      <c r="EF481" s="95"/>
      <c r="EG481" s="95"/>
      <c r="EH481" s="95"/>
      <c r="EI481" s="95"/>
      <c r="EJ481" s="95"/>
      <c r="EK481" s="95"/>
      <c r="EL481" s="95"/>
      <c r="EM481" s="95"/>
      <c r="EN481" s="95"/>
      <c r="EO481" s="95"/>
      <c r="EP481" s="95"/>
      <c r="EQ481" s="95"/>
      <c r="ER481" s="95"/>
      <c r="ES481" s="95"/>
      <c r="ET481" s="95"/>
      <c r="EU481" s="95"/>
      <c r="EV481" s="95"/>
      <c r="EW481" s="95"/>
      <c r="EX481" s="95"/>
      <c r="EY481" s="95"/>
      <c r="EZ481" s="95"/>
      <c r="FA481" s="95"/>
      <c r="FB481" s="95"/>
      <c r="FC481" s="95"/>
      <c r="FD481" s="95"/>
      <c r="FE481" s="95"/>
      <c r="FF481" s="95"/>
      <c r="FG481" s="95"/>
      <c r="FH481" s="95"/>
      <c r="FI481" s="95"/>
      <c r="FJ481" s="95"/>
    </row>
    <row r="482" spans="1:166" s="43" customFormat="1" x14ac:dyDescent="0.3">
      <c r="A482" s="104"/>
      <c r="B482" s="103"/>
      <c r="C482" s="104"/>
      <c r="E482" s="105"/>
      <c r="F482" s="104"/>
      <c r="G482" s="104"/>
      <c r="H482" s="104"/>
      <c r="I482" s="104"/>
      <c r="J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5"/>
      <c r="AY482" s="95"/>
      <c r="AZ482" s="95"/>
      <c r="BA482" s="95"/>
      <c r="BB482" s="95"/>
      <c r="BC482" s="95"/>
      <c r="BD482" s="95"/>
      <c r="BE482" s="95"/>
      <c r="BF482" s="95"/>
      <c r="BG482" s="95"/>
      <c r="BH482" s="95"/>
      <c r="BI482" s="95"/>
      <c r="BJ482" s="95"/>
      <c r="BK482" s="95"/>
      <c r="BL482" s="95"/>
      <c r="BM482" s="95"/>
      <c r="BN482" s="95"/>
      <c r="BO482" s="95"/>
      <c r="BP482" s="95"/>
      <c r="BQ482" s="95"/>
      <c r="BR482" s="95"/>
      <c r="BS482" s="95"/>
      <c r="BT482" s="95"/>
      <c r="BU482" s="95"/>
      <c r="BV482" s="95"/>
      <c r="BW482" s="95"/>
      <c r="BX482" s="95"/>
      <c r="BY482" s="95"/>
      <c r="BZ482" s="95"/>
      <c r="CA482" s="95"/>
      <c r="CB482" s="95"/>
      <c r="CC482" s="95"/>
      <c r="CD482" s="95"/>
      <c r="CE482" s="95"/>
      <c r="CF482" s="95"/>
      <c r="CG482" s="95"/>
      <c r="CH482" s="95"/>
      <c r="CI482" s="95"/>
      <c r="CJ482" s="95"/>
      <c r="CK482" s="95"/>
      <c r="CL482" s="95"/>
      <c r="CM482" s="95"/>
      <c r="CN482" s="95"/>
      <c r="CO482" s="95"/>
      <c r="CP482" s="95"/>
      <c r="CQ482" s="95"/>
      <c r="CR482" s="95"/>
      <c r="CS482" s="95"/>
      <c r="CT482" s="95"/>
      <c r="CU482" s="95"/>
      <c r="CV482" s="95"/>
      <c r="CW482" s="95"/>
      <c r="CX482" s="95"/>
      <c r="CY482" s="95"/>
      <c r="CZ482" s="95"/>
      <c r="DA482" s="95"/>
      <c r="DB482" s="95"/>
      <c r="DC482" s="95"/>
      <c r="DD482" s="95"/>
      <c r="DE482" s="95"/>
      <c r="DF482" s="95"/>
      <c r="DG482" s="95"/>
      <c r="DH482" s="95"/>
      <c r="DI482" s="95"/>
      <c r="DJ482" s="95"/>
      <c r="DK482" s="95"/>
      <c r="DL482" s="95"/>
      <c r="DM482" s="95"/>
      <c r="DN482" s="95"/>
      <c r="DO482" s="95"/>
      <c r="DP482" s="95"/>
      <c r="DQ482" s="95"/>
      <c r="DR482" s="95"/>
      <c r="DS482" s="95"/>
      <c r="DT482" s="95"/>
      <c r="DU482" s="95"/>
      <c r="DV482" s="95"/>
      <c r="DW482" s="95"/>
      <c r="DX482" s="95"/>
      <c r="DY482" s="95"/>
      <c r="DZ482" s="95"/>
      <c r="EA482" s="95"/>
      <c r="EB482" s="95"/>
      <c r="EC482" s="95"/>
      <c r="ED482" s="95"/>
      <c r="EE482" s="95"/>
      <c r="EF482" s="95"/>
      <c r="EG482" s="95"/>
      <c r="EH482" s="95"/>
      <c r="EI482" s="95"/>
      <c r="EJ482" s="95"/>
      <c r="EK482" s="95"/>
      <c r="EL482" s="95"/>
      <c r="EM482" s="95"/>
      <c r="EN482" s="95"/>
      <c r="EO482" s="95"/>
      <c r="EP482" s="95"/>
      <c r="EQ482" s="95"/>
      <c r="ER482" s="95"/>
      <c r="ES482" s="95"/>
      <c r="ET482" s="95"/>
      <c r="EU482" s="95"/>
      <c r="EV482" s="95"/>
      <c r="EW482" s="95"/>
      <c r="EX482" s="95"/>
      <c r="EY482" s="95"/>
      <c r="EZ482" s="95"/>
      <c r="FA482" s="95"/>
      <c r="FB482" s="95"/>
      <c r="FC482" s="95"/>
      <c r="FD482" s="95"/>
      <c r="FE482" s="95"/>
      <c r="FF482" s="95"/>
      <c r="FG482" s="95"/>
      <c r="FH482" s="95"/>
      <c r="FI482" s="95"/>
      <c r="FJ482" s="95"/>
    </row>
    <row r="483" spans="1:166" s="43" customFormat="1" x14ac:dyDescent="0.3">
      <c r="A483" s="104"/>
      <c r="B483" s="103"/>
      <c r="C483" s="104"/>
      <c r="E483" s="105"/>
      <c r="F483" s="104"/>
      <c r="G483" s="104"/>
      <c r="H483" s="104"/>
      <c r="I483" s="104"/>
      <c r="J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c r="BG483" s="95"/>
      <c r="BH483" s="95"/>
      <c r="BI483" s="95"/>
      <c r="BJ483" s="95"/>
      <c r="BK483" s="95"/>
      <c r="BL483" s="95"/>
      <c r="BM483" s="95"/>
      <c r="BN483" s="95"/>
      <c r="BO483" s="95"/>
      <c r="BP483" s="95"/>
      <c r="BQ483" s="95"/>
      <c r="BR483" s="95"/>
      <c r="BS483" s="95"/>
      <c r="BT483" s="95"/>
      <c r="BU483" s="95"/>
      <c r="BV483" s="95"/>
      <c r="BW483" s="95"/>
      <c r="BX483" s="95"/>
      <c r="BY483" s="95"/>
      <c r="BZ483" s="95"/>
      <c r="CA483" s="95"/>
      <c r="CB483" s="95"/>
      <c r="CC483" s="95"/>
      <c r="CD483" s="95"/>
      <c r="CE483" s="95"/>
      <c r="CF483" s="95"/>
      <c r="CG483" s="95"/>
      <c r="CH483" s="95"/>
      <c r="CI483" s="95"/>
      <c r="CJ483" s="95"/>
      <c r="CK483" s="95"/>
      <c r="CL483" s="95"/>
      <c r="CM483" s="95"/>
      <c r="CN483" s="95"/>
      <c r="CO483" s="95"/>
      <c r="CP483" s="95"/>
      <c r="CQ483" s="95"/>
      <c r="CR483" s="95"/>
      <c r="CS483" s="95"/>
      <c r="CT483" s="95"/>
      <c r="CU483" s="95"/>
      <c r="CV483" s="95"/>
      <c r="CW483" s="95"/>
      <c r="CX483" s="95"/>
      <c r="CY483" s="95"/>
      <c r="CZ483" s="95"/>
      <c r="DA483" s="95"/>
      <c r="DB483" s="95"/>
      <c r="DC483" s="95"/>
      <c r="DD483" s="95"/>
      <c r="DE483" s="95"/>
      <c r="DF483" s="95"/>
      <c r="DG483" s="95"/>
      <c r="DH483" s="95"/>
      <c r="DI483" s="95"/>
      <c r="DJ483" s="95"/>
      <c r="DK483" s="95"/>
      <c r="DL483" s="95"/>
      <c r="DM483" s="95"/>
      <c r="DN483" s="95"/>
      <c r="DO483" s="95"/>
      <c r="DP483" s="95"/>
      <c r="DQ483" s="95"/>
      <c r="DR483" s="95"/>
      <c r="DS483" s="95"/>
      <c r="DT483" s="95"/>
      <c r="DU483" s="95"/>
      <c r="DV483" s="95"/>
      <c r="DW483" s="95"/>
      <c r="DX483" s="95"/>
      <c r="DY483" s="95"/>
      <c r="DZ483" s="95"/>
      <c r="EA483" s="95"/>
      <c r="EB483" s="95"/>
      <c r="EC483" s="95"/>
      <c r="ED483" s="95"/>
      <c r="EE483" s="95"/>
      <c r="EF483" s="95"/>
      <c r="EG483" s="95"/>
      <c r="EH483" s="95"/>
      <c r="EI483" s="95"/>
      <c r="EJ483" s="95"/>
      <c r="EK483" s="95"/>
      <c r="EL483" s="95"/>
      <c r="EM483" s="95"/>
      <c r="EN483" s="95"/>
      <c r="EO483" s="95"/>
      <c r="EP483" s="95"/>
      <c r="EQ483" s="95"/>
      <c r="ER483" s="95"/>
      <c r="ES483" s="95"/>
      <c r="ET483" s="95"/>
      <c r="EU483" s="95"/>
      <c r="EV483" s="95"/>
      <c r="EW483" s="95"/>
      <c r="EX483" s="95"/>
      <c r="EY483" s="95"/>
      <c r="EZ483" s="95"/>
      <c r="FA483" s="95"/>
      <c r="FB483" s="95"/>
      <c r="FC483" s="95"/>
      <c r="FD483" s="95"/>
      <c r="FE483" s="95"/>
      <c r="FF483" s="95"/>
      <c r="FG483" s="95"/>
      <c r="FH483" s="95"/>
      <c r="FI483" s="95"/>
      <c r="FJ483" s="95"/>
    </row>
    <row r="484" spans="1:166" s="43" customFormat="1" x14ac:dyDescent="0.3">
      <c r="A484" s="104"/>
      <c r="B484" s="103"/>
      <c r="C484" s="104"/>
      <c r="E484" s="105"/>
      <c r="F484" s="104"/>
      <c r="G484" s="104"/>
      <c r="H484" s="104"/>
      <c r="I484" s="104"/>
      <c r="J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c r="CR484" s="95"/>
      <c r="CS484" s="95"/>
      <c r="CT484" s="95"/>
      <c r="CU484" s="95"/>
      <c r="CV484" s="95"/>
      <c r="CW484" s="95"/>
      <c r="CX484" s="95"/>
      <c r="CY484" s="95"/>
      <c r="CZ484" s="95"/>
      <c r="DA484" s="95"/>
      <c r="DB484" s="95"/>
      <c r="DC484" s="95"/>
      <c r="DD484" s="95"/>
      <c r="DE484" s="95"/>
      <c r="DF484" s="95"/>
      <c r="DG484" s="95"/>
      <c r="DH484" s="95"/>
      <c r="DI484" s="95"/>
      <c r="DJ484" s="95"/>
      <c r="DK484" s="95"/>
      <c r="DL484" s="95"/>
      <c r="DM484" s="95"/>
      <c r="DN484" s="95"/>
      <c r="DO484" s="95"/>
      <c r="DP484" s="95"/>
      <c r="DQ484" s="95"/>
      <c r="DR484" s="95"/>
      <c r="DS484" s="95"/>
      <c r="DT484" s="95"/>
      <c r="DU484" s="95"/>
      <c r="DV484" s="95"/>
      <c r="DW484" s="95"/>
      <c r="DX484" s="95"/>
      <c r="DY484" s="95"/>
      <c r="DZ484" s="95"/>
      <c r="EA484" s="95"/>
      <c r="EB484" s="95"/>
      <c r="EC484" s="95"/>
      <c r="ED484" s="95"/>
      <c r="EE484" s="95"/>
      <c r="EF484" s="95"/>
      <c r="EG484" s="95"/>
      <c r="EH484" s="95"/>
      <c r="EI484" s="95"/>
      <c r="EJ484" s="95"/>
      <c r="EK484" s="95"/>
      <c r="EL484" s="95"/>
      <c r="EM484" s="95"/>
      <c r="EN484" s="95"/>
      <c r="EO484" s="95"/>
      <c r="EP484" s="95"/>
      <c r="EQ484" s="95"/>
      <c r="ER484" s="95"/>
      <c r="ES484" s="95"/>
      <c r="ET484" s="95"/>
      <c r="EU484" s="95"/>
      <c r="EV484" s="95"/>
      <c r="EW484" s="95"/>
      <c r="EX484" s="95"/>
      <c r="EY484" s="95"/>
      <c r="EZ484" s="95"/>
      <c r="FA484" s="95"/>
      <c r="FB484" s="95"/>
      <c r="FC484" s="95"/>
      <c r="FD484" s="95"/>
      <c r="FE484" s="95"/>
      <c r="FF484" s="95"/>
      <c r="FG484" s="95"/>
      <c r="FH484" s="95"/>
      <c r="FI484" s="95"/>
      <c r="FJ484" s="95"/>
    </row>
    <row r="485" spans="1:166" s="43" customFormat="1" x14ac:dyDescent="0.3">
      <c r="A485" s="104"/>
      <c r="B485" s="103"/>
      <c r="C485" s="104"/>
      <c r="E485" s="105"/>
      <c r="F485" s="104"/>
      <c r="G485" s="104"/>
      <c r="H485" s="104"/>
      <c r="I485" s="104"/>
      <c r="J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5"/>
      <c r="AZ485" s="95"/>
      <c r="BA485" s="95"/>
      <c r="BB485" s="95"/>
      <c r="BC485" s="95"/>
      <c r="BD485" s="95"/>
      <c r="BE485" s="95"/>
      <c r="BF485" s="95"/>
      <c r="BG485" s="95"/>
      <c r="BH485" s="95"/>
      <c r="BI485" s="95"/>
      <c r="BJ485" s="95"/>
      <c r="BK485" s="95"/>
      <c r="BL485" s="95"/>
      <c r="BM485" s="95"/>
      <c r="BN485" s="95"/>
      <c r="BO485" s="95"/>
      <c r="BP485" s="95"/>
      <c r="BQ485" s="95"/>
      <c r="BR485" s="95"/>
      <c r="BS485" s="95"/>
      <c r="BT485" s="95"/>
      <c r="BU485" s="95"/>
      <c r="BV485" s="95"/>
      <c r="BW485" s="95"/>
      <c r="BX485" s="95"/>
      <c r="BY485" s="95"/>
      <c r="BZ485" s="95"/>
      <c r="CA485" s="95"/>
      <c r="CB485" s="95"/>
      <c r="CC485" s="95"/>
      <c r="CD485" s="95"/>
      <c r="CE485" s="95"/>
      <c r="CF485" s="95"/>
      <c r="CG485" s="95"/>
      <c r="CH485" s="95"/>
      <c r="CI485" s="95"/>
      <c r="CJ485" s="95"/>
      <c r="CK485" s="95"/>
      <c r="CL485" s="95"/>
      <c r="CM485" s="95"/>
      <c r="CN485" s="95"/>
      <c r="CO485" s="95"/>
      <c r="CP485" s="95"/>
      <c r="CQ485" s="95"/>
      <c r="CR485" s="95"/>
      <c r="CS485" s="95"/>
      <c r="CT485" s="95"/>
      <c r="CU485" s="95"/>
      <c r="CV485" s="95"/>
      <c r="CW485" s="95"/>
      <c r="CX485" s="95"/>
      <c r="CY485" s="95"/>
      <c r="CZ485" s="95"/>
      <c r="DA485" s="95"/>
      <c r="DB485" s="95"/>
      <c r="DC485" s="95"/>
      <c r="DD485" s="95"/>
      <c r="DE485" s="95"/>
      <c r="DF485" s="95"/>
      <c r="DG485" s="95"/>
      <c r="DH485" s="95"/>
      <c r="DI485" s="95"/>
      <c r="DJ485" s="95"/>
      <c r="DK485" s="95"/>
      <c r="DL485" s="95"/>
      <c r="DM485" s="95"/>
      <c r="DN485" s="95"/>
      <c r="DO485" s="95"/>
      <c r="DP485" s="95"/>
      <c r="DQ485" s="95"/>
      <c r="DR485" s="95"/>
      <c r="DS485" s="95"/>
      <c r="DT485" s="95"/>
      <c r="DU485" s="95"/>
      <c r="DV485" s="95"/>
      <c r="DW485" s="95"/>
      <c r="DX485" s="95"/>
      <c r="DY485" s="95"/>
      <c r="DZ485" s="95"/>
      <c r="EA485" s="95"/>
      <c r="EB485" s="95"/>
      <c r="EC485" s="95"/>
      <c r="ED485" s="95"/>
      <c r="EE485" s="95"/>
      <c r="EF485" s="95"/>
      <c r="EG485" s="95"/>
      <c r="EH485" s="95"/>
      <c r="EI485" s="95"/>
      <c r="EJ485" s="95"/>
      <c r="EK485" s="95"/>
      <c r="EL485" s="95"/>
      <c r="EM485" s="95"/>
      <c r="EN485" s="95"/>
      <c r="EO485" s="95"/>
      <c r="EP485" s="95"/>
      <c r="EQ485" s="95"/>
      <c r="ER485" s="95"/>
      <c r="ES485" s="95"/>
      <c r="ET485" s="95"/>
      <c r="EU485" s="95"/>
      <c r="EV485" s="95"/>
      <c r="EW485" s="95"/>
      <c r="EX485" s="95"/>
      <c r="EY485" s="95"/>
      <c r="EZ485" s="95"/>
      <c r="FA485" s="95"/>
      <c r="FB485" s="95"/>
      <c r="FC485" s="95"/>
      <c r="FD485" s="95"/>
      <c r="FE485" s="95"/>
      <c r="FF485" s="95"/>
      <c r="FG485" s="95"/>
      <c r="FH485" s="95"/>
      <c r="FI485" s="95"/>
      <c r="FJ485" s="95"/>
    </row>
    <row r="486" spans="1:166" s="43" customFormat="1" x14ac:dyDescent="0.3">
      <c r="A486" s="104"/>
      <c r="B486" s="103"/>
      <c r="C486" s="104"/>
      <c r="E486" s="105"/>
      <c r="F486" s="104"/>
      <c r="G486" s="104"/>
      <c r="H486" s="104"/>
      <c r="I486" s="104"/>
      <c r="J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5"/>
      <c r="AZ486" s="95"/>
      <c r="BA486" s="95"/>
      <c r="BB486" s="95"/>
      <c r="BC486" s="95"/>
      <c r="BD486" s="95"/>
      <c r="BE486" s="95"/>
      <c r="BF486" s="95"/>
      <c r="BG486" s="95"/>
      <c r="BH486" s="95"/>
      <c r="BI486" s="95"/>
      <c r="BJ486" s="95"/>
      <c r="BK486" s="95"/>
      <c r="BL486" s="95"/>
      <c r="BM486" s="95"/>
      <c r="BN486" s="95"/>
      <c r="BO486" s="95"/>
      <c r="BP486" s="95"/>
      <c r="BQ486" s="95"/>
      <c r="BR486" s="95"/>
      <c r="BS486" s="95"/>
      <c r="BT486" s="95"/>
      <c r="BU486" s="95"/>
      <c r="BV486" s="95"/>
      <c r="BW486" s="95"/>
      <c r="BX486" s="95"/>
      <c r="BY486" s="95"/>
      <c r="BZ486" s="95"/>
      <c r="CA486" s="95"/>
      <c r="CB486" s="95"/>
      <c r="CC486" s="95"/>
      <c r="CD486" s="95"/>
      <c r="CE486" s="95"/>
      <c r="CF486" s="95"/>
      <c r="CG486" s="95"/>
      <c r="CH486" s="95"/>
      <c r="CI486" s="95"/>
      <c r="CJ486" s="95"/>
      <c r="CK486" s="95"/>
      <c r="CL486" s="95"/>
      <c r="CM486" s="95"/>
      <c r="CN486" s="95"/>
      <c r="CO486" s="95"/>
      <c r="CP486" s="95"/>
      <c r="CQ486" s="95"/>
      <c r="CR486" s="95"/>
      <c r="CS486" s="95"/>
      <c r="CT486" s="95"/>
      <c r="CU486" s="95"/>
      <c r="CV486" s="95"/>
      <c r="CW486" s="95"/>
      <c r="CX486" s="95"/>
      <c r="CY486" s="95"/>
      <c r="CZ486" s="95"/>
      <c r="DA486" s="95"/>
      <c r="DB486" s="95"/>
      <c r="DC486" s="95"/>
      <c r="DD486" s="95"/>
      <c r="DE486" s="95"/>
      <c r="DF486" s="95"/>
      <c r="DG486" s="95"/>
      <c r="DH486" s="95"/>
      <c r="DI486" s="95"/>
      <c r="DJ486" s="95"/>
      <c r="DK486" s="95"/>
      <c r="DL486" s="95"/>
      <c r="DM486" s="95"/>
      <c r="DN486" s="95"/>
      <c r="DO486" s="95"/>
      <c r="DP486" s="95"/>
      <c r="DQ486" s="95"/>
      <c r="DR486" s="95"/>
      <c r="DS486" s="95"/>
      <c r="DT486" s="95"/>
      <c r="DU486" s="95"/>
      <c r="DV486" s="95"/>
      <c r="DW486" s="95"/>
      <c r="DX486" s="95"/>
      <c r="DY486" s="95"/>
      <c r="DZ486" s="95"/>
      <c r="EA486" s="95"/>
      <c r="EB486" s="95"/>
      <c r="EC486" s="95"/>
      <c r="ED486" s="95"/>
      <c r="EE486" s="95"/>
      <c r="EF486" s="95"/>
      <c r="EG486" s="95"/>
      <c r="EH486" s="95"/>
      <c r="EI486" s="95"/>
      <c r="EJ486" s="95"/>
      <c r="EK486" s="95"/>
      <c r="EL486" s="95"/>
      <c r="EM486" s="95"/>
      <c r="EN486" s="95"/>
      <c r="EO486" s="95"/>
      <c r="EP486" s="95"/>
      <c r="EQ486" s="95"/>
      <c r="ER486" s="95"/>
      <c r="ES486" s="95"/>
      <c r="ET486" s="95"/>
      <c r="EU486" s="95"/>
      <c r="EV486" s="95"/>
      <c r="EW486" s="95"/>
      <c r="EX486" s="95"/>
      <c r="EY486" s="95"/>
      <c r="EZ486" s="95"/>
      <c r="FA486" s="95"/>
      <c r="FB486" s="95"/>
      <c r="FC486" s="95"/>
      <c r="FD486" s="95"/>
      <c r="FE486" s="95"/>
      <c r="FF486" s="95"/>
      <c r="FG486" s="95"/>
      <c r="FH486" s="95"/>
      <c r="FI486" s="95"/>
      <c r="FJ486" s="95"/>
    </row>
    <row r="487" spans="1:166" s="43" customFormat="1" x14ac:dyDescent="0.3">
      <c r="A487" s="104"/>
      <c r="B487" s="103"/>
      <c r="C487" s="104"/>
      <c r="E487" s="105"/>
      <c r="F487" s="104"/>
      <c r="G487" s="104"/>
      <c r="H487" s="104"/>
      <c r="I487" s="104"/>
      <c r="J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5"/>
      <c r="AY487" s="95"/>
      <c r="AZ487" s="95"/>
      <c r="BA487" s="95"/>
      <c r="BB487" s="95"/>
      <c r="BC487" s="95"/>
      <c r="BD487" s="95"/>
      <c r="BE487" s="95"/>
      <c r="BF487" s="95"/>
      <c r="BG487" s="95"/>
      <c r="BH487" s="95"/>
      <c r="BI487" s="95"/>
      <c r="BJ487" s="95"/>
      <c r="BK487" s="95"/>
      <c r="BL487" s="95"/>
      <c r="BM487" s="95"/>
      <c r="BN487" s="95"/>
      <c r="BO487" s="95"/>
      <c r="BP487" s="95"/>
      <c r="BQ487" s="95"/>
      <c r="BR487" s="95"/>
      <c r="BS487" s="95"/>
      <c r="BT487" s="95"/>
      <c r="BU487" s="95"/>
      <c r="BV487" s="95"/>
      <c r="BW487" s="95"/>
      <c r="BX487" s="95"/>
      <c r="BY487" s="95"/>
      <c r="BZ487" s="95"/>
      <c r="CA487" s="95"/>
      <c r="CB487" s="95"/>
      <c r="CC487" s="95"/>
      <c r="CD487" s="95"/>
      <c r="CE487" s="95"/>
      <c r="CF487" s="95"/>
      <c r="CG487" s="95"/>
      <c r="CH487" s="95"/>
      <c r="CI487" s="95"/>
      <c r="CJ487" s="95"/>
      <c r="CK487" s="95"/>
      <c r="CL487" s="95"/>
      <c r="CM487" s="95"/>
      <c r="CN487" s="95"/>
      <c r="CO487" s="95"/>
      <c r="CP487" s="95"/>
      <c r="CQ487" s="95"/>
      <c r="CR487" s="95"/>
      <c r="CS487" s="95"/>
      <c r="CT487" s="95"/>
      <c r="CU487" s="95"/>
      <c r="CV487" s="95"/>
      <c r="CW487" s="95"/>
      <c r="CX487" s="95"/>
      <c r="CY487" s="95"/>
      <c r="CZ487" s="95"/>
      <c r="DA487" s="95"/>
      <c r="DB487" s="95"/>
      <c r="DC487" s="95"/>
      <c r="DD487" s="95"/>
      <c r="DE487" s="95"/>
      <c r="DF487" s="95"/>
      <c r="DG487" s="95"/>
      <c r="DH487" s="95"/>
      <c r="DI487" s="95"/>
      <c r="DJ487" s="95"/>
      <c r="DK487" s="95"/>
      <c r="DL487" s="95"/>
      <c r="DM487" s="95"/>
      <c r="DN487" s="95"/>
      <c r="DO487" s="95"/>
      <c r="DP487" s="95"/>
      <c r="DQ487" s="95"/>
      <c r="DR487" s="95"/>
      <c r="DS487" s="95"/>
      <c r="DT487" s="95"/>
      <c r="DU487" s="95"/>
      <c r="DV487" s="95"/>
      <c r="DW487" s="95"/>
      <c r="DX487" s="95"/>
      <c r="DY487" s="95"/>
      <c r="DZ487" s="95"/>
      <c r="EA487" s="95"/>
      <c r="EB487" s="95"/>
      <c r="EC487" s="95"/>
      <c r="ED487" s="95"/>
      <c r="EE487" s="95"/>
      <c r="EF487" s="95"/>
      <c r="EG487" s="95"/>
      <c r="EH487" s="95"/>
      <c r="EI487" s="95"/>
      <c r="EJ487" s="95"/>
      <c r="EK487" s="95"/>
      <c r="EL487" s="95"/>
      <c r="EM487" s="95"/>
      <c r="EN487" s="95"/>
      <c r="EO487" s="95"/>
      <c r="EP487" s="95"/>
      <c r="EQ487" s="95"/>
      <c r="ER487" s="95"/>
      <c r="ES487" s="95"/>
      <c r="ET487" s="95"/>
      <c r="EU487" s="95"/>
      <c r="EV487" s="95"/>
      <c r="EW487" s="95"/>
      <c r="EX487" s="95"/>
      <c r="EY487" s="95"/>
      <c r="EZ487" s="95"/>
      <c r="FA487" s="95"/>
      <c r="FB487" s="95"/>
      <c r="FC487" s="95"/>
      <c r="FD487" s="95"/>
      <c r="FE487" s="95"/>
      <c r="FF487" s="95"/>
      <c r="FG487" s="95"/>
      <c r="FH487" s="95"/>
      <c r="FI487" s="95"/>
      <c r="FJ487" s="95"/>
    </row>
    <row r="488" spans="1:166" s="43" customFormat="1" x14ac:dyDescent="0.3">
      <c r="A488" s="104"/>
      <c r="B488" s="103"/>
      <c r="C488" s="104"/>
      <c r="E488" s="105"/>
      <c r="F488" s="104"/>
      <c r="G488" s="104"/>
      <c r="H488" s="104"/>
      <c r="I488" s="104"/>
      <c r="J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5"/>
      <c r="AZ488" s="95"/>
      <c r="BA488" s="95"/>
      <c r="BB488" s="95"/>
      <c r="BC488" s="95"/>
      <c r="BD488" s="95"/>
      <c r="BE488" s="95"/>
      <c r="BF488" s="95"/>
      <c r="BG488" s="95"/>
      <c r="BH488" s="95"/>
      <c r="BI488" s="95"/>
      <c r="BJ488" s="95"/>
      <c r="BK488" s="95"/>
      <c r="BL488" s="95"/>
      <c r="BM488" s="95"/>
      <c r="BN488" s="95"/>
      <c r="BO488" s="95"/>
      <c r="BP488" s="95"/>
      <c r="BQ488" s="95"/>
      <c r="BR488" s="95"/>
      <c r="BS488" s="95"/>
      <c r="BT488" s="95"/>
      <c r="BU488" s="95"/>
      <c r="BV488" s="95"/>
      <c r="BW488" s="95"/>
      <c r="BX488" s="95"/>
      <c r="BY488" s="95"/>
      <c r="BZ488" s="95"/>
      <c r="CA488" s="95"/>
      <c r="CB488" s="95"/>
      <c r="CC488" s="95"/>
      <c r="CD488" s="95"/>
      <c r="CE488" s="95"/>
      <c r="CF488" s="95"/>
      <c r="CG488" s="95"/>
      <c r="CH488" s="95"/>
      <c r="CI488" s="95"/>
      <c r="CJ488" s="95"/>
      <c r="CK488" s="95"/>
      <c r="CL488" s="95"/>
      <c r="CM488" s="95"/>
      <c r="CN488" s="95"/>
      <c r="CO488" s="95"/>
      <c r="CP488" s="95"/>
      <c r="CQ488" s="95"/>
      <c r="CR488" s="95"/>
      <c r="CS488" s="95"/>
      <c r="CT488" s="95"/>
      <c r="CU488" s="95"/>
      <c r="CV488" s="95"/>
      <c r="CW488" s="95"/>
      <c r="CX488" s="95"/>
      <c r="CY488" s="95"/>
      <c r="CZ488" s="95"/>
      <c r="DA488" s="95"/>
      <c r="DB488" s="95"/>
      <c r="DC488" s="95"/>
      <c r="DD488" s="95"/>
      <c r="DE488" s="95"/>
      <c r="DF488" s="95"/>
      <c r="DG488" s="95"/>
      <c r="DH488" s="95"/>
      <c r="DI488" s="95"/>
      <c r="DJ488" s="95"/>
      <c r="DK488" s="95"/>
      <c r="DL488" s="95"/>
      <c r="DM488" s="95"/>
      <c r="DN488" s="95"/>
      <c r="DO488" s="95"/>
      <c r="DP488" s="95"/>
      <c r="DQ488" s="95"/>
      <c r="DR488" s="95"/>
      <c r="DS488" s="95"/>
      <c r="DT488" s="95"/>
      <c r="DU488" s="95"/>
      <c r="DV488" s="95"/>
      <c r="DW488" s="95"/>
      <c r="DX488" s="95"/>
      <c r="DY488" s="95"/>
      <c r="DZ488" s="95"/>
      <c r="EA488" s="95"/>
      <c r="EB488" s="95"/>
      <c r="EC488" s="95"/>
      <c r="ED488" s="95"/>
      <c r="EE488" s="95"/>
      <c r="EF488" s="95"/>
      <c r="EG488" s="95"/>
      <c r="EH488" s="95"/>
      <c r="EI488" s="95"/>
      <c r="EJ488" s="95"/>
      <c r="EK488" s="95"/>
      <c r="EL488" s="95"/>
      <c r="EM488" s="95"/>
      <c r="EN488" s="95"/>
      <c r="EO488" s="95"/>
      <c r="EP488" s="95"/>
      <c r="EQ488" s="95"/>
      <c r="ER488" s="95"/>
      <c r="ES488" s="95"/>
      <c r="ET488" s="95"/>
      <c r="EU488" s="95"/>
      <c r="EV488" s="95"/>
      <c r="EW488" s="95"/>
      <c r="EX488" s="95"/>
      <c r="EY488" s="95"/>
      <c r="EZ488" s="95"/>
      <c r="FA488" s="95"/>
      <c r="FB488" s="95"/>
      <c r="FC488" s="95"/>
      <c r="FD488" s="95"/>
      <c r="FE488" s="95"/>
      <c r="FF488" s="95"/>
      <c r="FG488" s="95"/>
      <c r="FH488" s="95"/>
      <c r="FI488" s="95"/>
      <c r="FJ488" s="95"/>
    </row>
    <row r="489" spans="1:166" s="43" customFormat="1" x14ac:dyDescent="0.3">
      <c r="A489" s="104"/>
      <c r="B489" s="103"/>
      <c r="C489" s="104"/>
      <c r="E489" s="105"/>
      <c r="F489" s="104"/>
      <c r="G489" s="104"/>
      <c r="H489" s="104"/>
      <c r="I489" s="104"/>
      <c r="J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c r="BG489" s="95"/>
      <c r="BH489" s="95"/>
      <c r="BI489" s="95"/>
      <c r="BJ489" s="95"/>
      <c r="BK489" s="95"/>
      <c r="BL489" s="95"/>
      <c r="BM489" s="95"/>
      <c r="BN489" s="95"/>
      <c r="BO489" s="95"/>
      <c r="BP489" s="95"/>
      <c r="BQ489" s="95"/>
      <c r="BR489" s="95"/>
      <c r="BS489" s="95"/>
      <c r="BT489" s="95"/>
      <c r="BU489" s="95"/>
      <c r="BV489" s="95"/>
      <c r="BW489" s="95"/>
      <c r="BX489" s="95"/>
      <c r="BY489" s="95"/>
      <c r="BZ489" s="95"/>
      <c r="CA489" s="95"/>
      <c r="CB489" s="95"/>
      <c r="CC489" s="95"/>
      <c r="CD489" s="95"/>
      <c r="CE489" s="95"/>
      <c r="CF489" s="95"/>
      <c r="CG489" s="95"/>
      <c r="CH489" s="95"/>
      <c r="CI489" s="95"/>
      <c r="CJ489" s="95"/>
      <c r="CK489" s="95"/>
      <c r="CL489" s="95"/>
      <c r="CM489" s="95"/>
      <c r="CN489" s="95"/>
      <c r="CO489" s="95"/>
      <c r="CP489" s="95"/>
      <c r="CQ489" s="95"/>
      <c r="CR489" s="95"/>
      <c r="CS489" s="95"/>
      <c r="CT489" s="95"/>
      <c r="CU489" s="95"/>
      <c r="CV489" s="95"/>
      <c r="CW489" s="95"/>
      <c r="CX489" s="95"/>
      <c r="CY489" s="95"/>
      <c r="CZ489" s="95"/>
      <c r="DA489" s="95"/>
      <c r="DB489" s="95"/>
      <c r="DC489" s="95"/>
      <c r="DD489" s="95"/>
      <c r="DE489" s="95"/>
      <c r="DF489" s="95"/>
      <c r="DG489" s="95"/>
      <c r="DH489" s="95"/>
      <c r="DI489" s="95"/>
      <c r="DJ489" s="95"/>
      <c r="DK489" s="95"/>
      <c r="DL489" s="95"/>
      <c r="DM489" s="95"/>
      <c r="DN489" s="95"/>
      <c r="DO489" s="95"/>
      <c r="DP489" s="95"/>
      <c r="DQ489" s="95"/>
      <c r="DR489" s="95"/>
      <c r="DS489" s="95"/>
      <c r="DT489" s="95"/>
      <c r="DU489" s="95"/>
      <c r="DV489" s="95"/>
      <c r="DW489" s="95"/>
      <c r="DX489" s="95"/>
      <c r="DY489" s="95"/>
      <c r="DZ489" s="95"/>
      <c r="EA489" s="95"/>
      <c r="EB489" s="95"/>
      <c r="EC489" s="95"/>
      <c r="ED489" s="95"/>
      <c r="EE489" s="95"/>
      <c r="EF489" s="95"/>
      <c r="EG489" s="95"/>
      <c r="EH489" s="95"/>
      <c r="EI489" s="95"/>
      <c r="EJ489" s="95"/>
      <c r="EK489" s="95"/>
      <c r="EL489" s="95"/>
      <c r="EM489" s="95"/>
      <c r="EN489" s="95"/>
      <c r="EO489" s="95"/>
      <c r="EP489" s="95"/>
      <c r="EQ489" s="95"/>
      <c r="ER489" s="95"/>
      <c r="ES489" s="95"/>
      <c r="ET489" s="95"/>
      <c r="EU489" s="95"/>
      <c r="EV489" s="95"/>
      <c r="EW489" s="95"/>
      <c r="EX489" s="95"/>
      <c r="EY489" s="95"/>
      <c r="EZ489" s="95"/>
      <c r="FA489" s="95"/>
      <c r="FB489" s="95"/>
      <c r="FC489" s="95"/>
      <c r="FD489" s="95"/>
      <c r="FE489" s="95"/>
      <c r="FF489" s="95"/>
      <c r="FG489" s="95"/>
      <c r="FH489" s="95"/>
      <c r="FI489" s="95"/>
      <c r="FJ489" s="95"/>
    </row>
    <row r="490" spans="1:166" s="43" customFormat="1" x14ac:dyDescent="0.3">
      <c r="A490" s="104"/>
      <c r="B490" s="103"/>
      <c r="C490" s="104"/>
      <c r="E490" s="105"/>
      <c r="F490" s="104"/>
      <c r="G490" s="104"/>
      <c r="H490" s="104"/>
      <c r="I490" s="104"/>
      <c r="J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c r="BJ490" s="95"/>
      <c r="BK490" s="95"/>
      <c r="BL490" s="95"/>
      <c r="BM490" s="95"/>
      <c r="BN490" s="95"/>
      <c r="BO490" s="95"/>
      <c r="BP490" s="95"/>
      <c r="BQ490" s="95"/>
      <c r="BR490" s="95"/>
      <c r="BS490" s="95"/>
      <c r="BT490" s="95"/>
      <c r="BU490" s="95"/>
      <c r="BV490" s="95"/>
      <c r="BW490" s="95"/>
      <c r="BX490" s="95"/>
      <c r="BY490" s="95"/>
      <c r="BZ490" s="95"/>
      <c r="CA490" s="95"/>
      <c r="CB490" s="95"/>
      <c r="CC490" s="95"/>
      <c r="CD490" s="95"/>
      <c r="CE490" s="95"/>
      <c r="CF490" s="95"/>
      <c r="CG490" s="95"/>
      <c r="CH490" s="95"/>
      <c r="CI490" s="95"/>
      <c r="CJ490" s="95"/>
      <c r="CK490" s="95"/>
      <c r="CL490" s="95"/>
      <c r="CM490" s="95"/>
      <c r="CN490" s="95"/>
      <c r="CO490" s="95"/>
      <c r="CP490" s="95"/>
      <c r="CQ490" s="95"/>
      <c r="CR490" s="95"/>
      <c r="CS490" s="95"/>
      <c r="CT490" s="95"/>
      <c r="CU490" s="95"/>
      <c r="CV490" s="95"/>
      <c r="CW490" s="95"/>
      <c r="CX490" s="95"/>
      <c r="CY490" s="95"/>
      <c r="CZ490" s="95"/>
      <c r="DA490" s="95"/>
      <c r="DB490" s="95"/>
      <c r="DC490" s="95"/>
      <c r="DD490" s="95"/>
      <c r="DE490" s="95"/>
      <c r="DF490" s="95"/>
      <c r="DG490" s="95"/>
      <c r="DH490" s="95"/>
      <c r="DI490" s="95"/>
      <c r="DJ490" s="95"/>
      <c r="DK490" s="95"/>
      <c r="DL490" s="95"/>
      <c r="DM490" s="95"/>
      <c r="DN490" s="95"/>
      <c r="DO490" s="95"/>
      <c r="DP490" s="95"/>
      <c r="DQ490" s="95"/>
      <c r="DR490" s="95"/>
      <c r="DS490" s="95"/>
      <c r="DT490" s="95"/>
      <c r="DU490" s="95"/>
      <c r="DV490" s="95"/>
      <c r="DW490" s="95"/>
      <c r="DX490" s="95"/>
      <c r="DY490" s="95"/>
      <c r="DZ490" s="95"/>
      <c r="EA490" s="95"/>
      <c r="EB490" s="95"/>
      <c r="EC490" s="95"/>
      <c r="ED490" s="95"/>
      <c r="EE490" s="95"/>
      <c r="EF490" s="95"/>
      <c r="EG490" s="95"/>
      <c r="EH490" s="95"/>
      <c r="EI490" s="95"/>
      <c r="EJ490" s="95"/>
      <c r="EK490" s="95"/>
      <c r="EL490" s="95"/>
      <c r="EM490" s="95"/>
      <c r="EN490" s="95"/>
      <c r="EO490" s="95"/>
      <c r="EP490" s="95"/>
      <c r="EQ490" s="95"/>
      <c r="ER490" s="95"/>
      <c r="ES490" s="95"/>
      <c r="ET490" s="95"/>
      <c r="EU490" s="95"/>
      <c r="EV490" s="95"/>
      <c r="EW490" s="95"/>
      <c r="EX490" s="95"/>
      <c r="EY490" s="95"/>
      <c r="EZ490" s="95"/>
      <c r="FA490" s="95"/>
      <c r="FB490" s="95"/>
      <c r="FC490" s="95"/>
      <c r="FD490" s="95"/>
      <c r="FE490" s="95"/>
      <c r="FF490" s="95"/>
      <c r="FG490" s="95"/>
      <c r="FH490" s="95"/>
      <c r="FI490" s="95"/>
      <c r="FJ490" s="95"/>
    </row>
    <row r="491" spans="1:166" s="43" customFormat="1" x14ac:dyDescent="0.3">
      <c r="A491" s="104"/>
      <c r="B491" s="103"/>
      <c r="C491" s="104"/>
      <c r="E491" s="105"/>
      <c r="F491" s="104"/>
      <c r="G491" s="104"/>
      <c r="H491" s="104"/>
      <c r="I491" s="104"/>
      <c r="J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c r="BN491" s="95"/>
      <c r="BO491" s="95"/>
      <c r="BP491" s="95"/>
      <c r="BQ491" s="95"/>
      <c r="BR491" s="95"/>
      <c r="BS491" s="95"/>
      <c r="BT491" s="95"/>
      <c r="BU491" s="95"/>
      <c r="BV491" s="95"/>
      <c r="BW491" s="95"/>
      <c r="BX491" s="95"/>
      <c r="BY491" s="95"/>
      <c r="BZ491" s="95"/>
      <c r="CA491" s="95"/>
      <c r="CB491" s="95"/>
      <c r="CC491" s="95"/>
      <c r="CD491" s="95"/>
      <c r="CE491" s="95"/>
      <c r="CF491" s="95"/>
      <c r="CG491" s="95"/>
      <c r="CH491" s="95"/>
      <c r="CI491" s="95"/>
      <c r="CJ491" s="95"/>
      <c r="CK491" s="95"/>
      <c r="CL491" s="95"/>
      <c r="CM491" s="95"/>
      <c r="CN491" s="95"/>
      <c r="CO491" s="95"/>
      <c r="CP491" s="95"/>
      <c r="CQ491" s="95"/>
      <c r="CR491" s="95"/>
      <c r="CS491" s="95"/>
      <c r="CT491" s="95"/>
      <c r="CU491" s="95"/>
      <c r="CV491" s="95"/>
      <c r="CW491" s="95"/>
      <c r="CX491" s="95"/>
      <c r="CY491" s="95"/>
      <c r="CZ491" s="95"/>
      <c r="DA491" s="95"/>
      <c r="DB491" s="95"/>
      <c r="DC491" s="95"/>
      <c r="DD491" s="95"/>
      <c r="DE491" s="95"/>
      <c r="DF491" s="95"/>
      <c r="DG491" s="95"/>
      <c r="DH491" s="95"/>
      <c r="DI491" s="95"/>
      <c r="DJ491" s="95"/>
      <c r="DK491" s="95"/>
      <c r="DL491" s="95"/>
      <c r="DM491" s="95"/>
      <c r="DN491" s="95"/>
      <c r="DO491" s="95"/>
      <c r="DP491" s="95"/>
      <c r="DQ491" s="95"/>
      <c r="DR491" s="95"/>
      <c r="DS491" s="95"/>
      <c r="DT491" s="95"/>
      <c r="DU491" s="95"/>
      <c r="DV491" s="95"/>
      <c r="DW491" s="95"/>
      <c r="DX491" s="95"/>
      <c r="DY491" s="95"/>
      <c r="DZ491" s="95"/>
      <c r="EA491" s="95"/>
      <c r="EB491" s="95"/>
      <c r="EC491" s="95"/>
      <c r="ED491" s="95"/>
      <c r="EE491" s="95"/>
      <c r="EF491" s="95"/>
      <c r="EG491" s="95"/>
      <c r="EH491" s="95"/>
      <c r="EI491" s="95"/>
      <c r="EJ491" s="95"/>
      <c r="EK491" s="95"/>
      <c r="EL491" s="95"/>
      <c r="EM491" s="95"/>
      <c r="EN491" s="95"/>
      <c r="EO491" s="95"/>
      <c r="EP491" s="95"/>
      <c r="EQ491" s="95"/>
      <c r="ER491" s="95"/>
      <c r="ES491" s="95"/>
      <c r="ET491" s="95"/>
      <c r="EU491" s="95"/>
      <c r="EV491" s="95"/>
      <c r="EW491" s="95"/>
      <c r="EX491" s="95"/>
      <c r="EY491" s="95"/>
      <c r="EZ491" s="95"/>
      <c r="FA491" s="95"/>
      <c r="FB491" s="95"/>
      <c r="FC491" s="95"/>
      <c r="FD491" s="95"/>
      <c r="FE491" s="95"/>
      <c r="FF491" s="95"/>
      <c r="FG491" s="95"/>
      <c r="FH491" s="95"/>
      <c r="FI491" s="95"/>
      <c r="FJ491" s="95"/>
    </row>
    <row r="492" spans="1:166" s="43" customFormat="1" x14ac:dyDescent="0.3">
      <c r="A492" s="104"/>
      <c r="B492" s="103"/>
      <c r="C492" s="104"/>
      <c r="E492" s="105"/>
      <c r="F492" s="104"/>
      <c r="G492" s="104"/>
      <c r="H492" s="104"/>
      <c r="I492" s="104"/>
      <c r="J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5"/>
      <c r="AZ492" s="95"/>
      <c r="BA492" s="95"/>
      <c r="BB492" s="95"/>
      <c r="BC492" s="95"/>
      <c r="BD492" s="95"/>
      <c r="BE492" s="95"/>
      <c r="BF492" s="95"/>
      <c r="BG492" s="95"/>
      <c r="BH492" s="95"/>
      <c r="BI492" s="95"/>
      <c r="BJ492" s="95"/>
      <c r="BK492" s="95"/>
      <c r="BL492" s="95"/>
      <c r="BM492" s="95"/>
      <c r="BN492" s="95"/>
      <c r="BO492" s="95"/>
      <c r="BP492" s="95"/>
      <c r="BQ492" s="95"/>
      <c r="BR492" s="95"/>
      <c r="BS492" s="95"/>
      <c r="BT492" s="95"/>
      <c r="BU492" s="95"/>
      <c r="BV492" s="95"/>
      <c r="BW492" s="95"/>
      <c r="BX492" s="95"/>
      <c r="BY492" s="95"/>
      <c r="BZ492" s="95"/>
      <c r="CA492" s="95"/>
      <c r="CB492" s="95"/>
      <c r="CC492" s="95"/>
      <c r="CD492" s="95"/>
      <c r="CE492" s="95"/>
      <c r="CF492" s="95"/>
      <c r="CG492" s="95"/>
      <c r="CH492" s="95"/>
      <c r="CI492" s="95"/>
      <c r="CJ492" s="95"/>
      <c r="CK492" s="95"/>
      <c r="CL492" s="95"/>
      <c r="CM492" s="95"/>
      <c r="CN492" s="95"/>
      <c r="CO492" s="95"/>
      <c r="CP492" s="95"/>
      <c r="CQ492" s="95"/>
      <c r="CR492" s="95"/>
      <c r="CS492" s="95"/>
      <c r="CT492" s="95"/>
      <c r="CU492" s="95"/>
      <c r="CV492" s="95"/>
      <c r="CW492" s="95"/>
      <c r="CX492" s="95"/>
      <c r="CY492" s="95"/>
      <c r="CZ492" s="95"/>
      <c r="DA492" s="95"/>
      <c r="DB492" s="95"/>
      <c r="DC492" s="95"/>
      <c r="DD492" s="95"/>
      <c r="DE492" s="95"/>
      <c r="DF492" s="95"/>
      <c r="DG492" s="95"/>
      <c r="DH492" s="95"/>
      <c r="DI492" s="95"/>
      <c r="DJ492" s="95"/>
      <c r="DK492" s="95"/>
      <c r="DL492" s="95"/>
      <c r="DM492" s="95"/>
      <c r="DN492" s="95"/>
      <c r="DO492" s="95"/>
      <c r="DP492" s="95"/>
      <c r="DQ492" s="95"/>
      <c r="DR492" s="95"/>
      <c r="DS492" s="95"/>
      <c r="DT492" s="95"/>
      <c r="DU492" s="95"/>
      <c r="DV492" s="95"/>
      <c r="DW492" s="95"/>
      <c r="DX492" s="95"/>
      <c r="DY492" s="95"/>
      <c r="DZ492" s="95"/>
      <c r="EA492" s="95"/>
      <c r="EB492" s="95"/>
      <c r="EC492" s="95"/>
      <c r="ED492" s="95"/>
      <c r="EE492" s="95"/>
      <c r="EF492" s="95"/>
      <c r="EG492" s="95"/>
      <c r="EH492" s="95"/>
      <c r="EI492" s="95"/>
      <c r="EJ492" s="95"/>
      <c r="EK492" s="95"/>
      <c r="EL492" s="95"/>
      <c r="EM492" s="95"/>
      <c r="EN492" s="95"/>
      <c r="EO492" s="95"/>
      <c r="EP492" s="95"/>
      <c r="EQ492" s="95"/>
      <c r="ER492" s="95"/>
      <c r="ES492" s="95"/>
      <c r="ET492" s="95"/>
      <c r="EU492" s="95"/>
      <c r="EV492" s="95"/>
      <c r="EW492" s="95"/>
      <c r="EX492" s="95"/>
      <c r="EY492" s="95"/>
      <c r="EZ492" s="95"/>
      <c r="FA492" s="95"/>
      <c r="FB492" s="95"/>
      <c r="FC492" s="95"/>
      <c r="FD492" s="95"/>
      <c r="FE492" s="95"/>
      <c r="FF492" s="95"/>
      <c r="FG492" s="95"/>
      <c r="FH492" s="95"/>
      <c r="FI492" s="95"/>
      <c r="FJ492" s="95"/>
    </row>
    <row r="493" spans="1:166" s="43" customFormat="1" x14ac:dyDescent="0.3">
      <c r="A493" s="104"/>
      <c r="B493" s="103"/>
      <c r="C493" s="104"/>
      <c r="E493" s="105"/>
      <c r="F493" s="104"/>
      <c r="G493" s="104"/>
      <c r="H493" s="104"/>
      <c r="I493" s="104"/>
      <c r="J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c r="BG493" s="95"/>
      <c r="BH493" s="95"/>
      <c r="BI493" s="95"/>
      <c r="BJ493" s="95"/>
      <c r="BK493" s="95"/>
      <c r="BL493" s="95"/>
      <c r="BM493" s="95"/>
      <c r="BN493" s="95"/>
      <c r="BO493" s="95"/>
      <c r="BP493" s="95"/>
      <c r="BQ493" s="95"/>
      <c r="BR493" s="95"/>
      <c r="BS493" s="95"/>
      <c r="BT493" s="95"/>
      <c r="BU493" s="95"/>
      <c r="BV493" s="95"/>
      <c r="BW493" s="95"/>
      <c r="BX493" s="95"/>
      <c r="BY493" s="95"/>
      <c r="BZ493" s="95"/>
      <c r="CA493" s="95"/>
      <c r="CB493" s="95"/>
      <c r="CC493" s="95"/>
      <c r="CD493" s="95"/>
      <c r="CE493" s="95"/>
      <c r="CF493" s="95"/>
      <c r="CG493" s="95"/>
      <c r="CH493" s="95"/>
      <c r="CI493" s="95"/>
      <c r="CJ493" s="95"/>
      <c r="CK493" s="95"/>
      <c r="CL493" s="95"/>
      <c r="CM493" s="95"/>
      <c r="CN493" s="95"/>
      <c r="CO493" s="95"/>
      <c r="CP493" s="95"/>
      <c r="CQ493" s="95"/>
      <c r="CR493" s="95"/>
      <c r="CS493" s="95"/>
      <c r="CT493" s="95"/>
      <c r="CU493" s="95"/>
      <c r="CV493" s="95"/>
      <c r="CW493" s="95"/>
      <c r="CX493" s="95"/>
      <c r="CY493" s="95"/>
      <c r="CZ493" s="95"/>
      <c r="DA493" s="95"/>
      <c r="DB493" s="95"/>
      <c r="DC493" s="95"/>
      <c r="DD493" s="95"/>
      <c r="DE493" s="95"/>
      <c r="DF493" s="95"/>
      <c r="DG493" s="95"/>
      <c r="DH493" s="95"/>
      <c r="DI493" s="95"/>
      <c r="DJ493" s="95"/>
      <c r="DK493" s="95"/>
      <c r="DL493" s="95"/>
      <c r="DM493" s="95"/>
      <c r="DN493" s="95"/>
      <c r="DO493" s="95"/>
      <c r="DP493" s="95"/>
      <c r="DQ493" s="95"/>
      <c r="DR493" s="95"/>
      <c r="DS493" s="95"/>
      <c r="DT493" s="95"/>
      <c r="DU493" s="95"/>
      <c r="DV493" s="95"/>
      <c r="DW493" s="95"/>
      <c r="DX493" s="95"/>
      <c r="DY493" s="95"/>
      <c r="DZ493" s="95"/>
      <c r="EA493" s="95"/>
      <c r="EB493" s="95"/>
      <c r="EC493" s="95"/>
      <c r="ED493" s="95"/>
      <c r="EE493" s="95"/>
      <c r="EF493" s="95"/>
      <c r="EG493" s="95"/>
      <c r="EH493" s="95"/>
      <c r="EI493" s="95"/>
      <c r="EJ493" s="95"/>
      <c r="EK493" s="95"/>
      <c r="EL493" s="95"/>
      <c r="EM493" s="95"/>
      <c r="EN493" s="95"/>
      <c r="EO493" s="95"/>
      <c r="EP493" s="95"/>
      <c r="EQ493" s="95"/>
      <c r="ER493" s="95"/>
      <c r="ES493" s="95"/>
      <c r="ET493" s="95"/>
      <c r="EU493" s="95"/>
      <c r="EV493" s="95"/>
      <c r="EW493" s="95"/>
      <c r="EX493" s="95"/>
      <c r="EY493" s="95"/>
      <c r="EZ493" s="95"/>
      <c r="FA493" s="95"/>
      <c r="FB493" s="95"/>
      <c r="FC493" s="95"/>
      <c r="FD493" s="95"/>
      <c r="FE493" s="95"/>
      <c r="FF493" s="95"/>
      <c r="FG493" s="95"/>
      <c r="FH493" s="95"/>
      <c r="FI493" s="95"/>
      <c r="FJ493" s="95"/>
    </row>
    <row r="494" spans="1:166" s="43" customFormat="1" x14ac:dyDescent="0.3">
      <c r="A494" s="104"/>
      <c r="B494" s="103"/>
      <c r="C494" s="104"/>
      <c r="E494" s="105"/>
      <c r="F494" s="104"/>
      <c r="G494" s="104"/>
      <c r="H494" s="104"/>
      <c r="I494" s="104"/>
      <c r="J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5"/>
      <c r="AY494" s="95"/>
      <c r="AZ494" s="95"/>
      <c r="BA494" s="95"/>
      <c r="BB494" s="95"/>
      <c r="BC494" s="95"/>
      <c r="BD494" s="95"/>
      <c r="BE494" s="95"/>
      <c r="BF494" s="95"/>
      <c r="BG494" s="95"/>
      <c r="BH494" s="95"/>
      <c r="BI494" s="95"/>
      <c r="BJ494" s="95"/>
      <c r="BK494" s="95"/>
      <c r="BL494" s="95"/>
      <c r="BM494" s="95"/>
      <c r="BN494" s="95"/>
      <c r="BO494" s="95"/>
      <c r="BP494" s="95"/>
      <c r="BQ494" s="95"/>
      <c r="BR494" s="95"/>
      <c r="BS494" s="95"/>
      <c r="BT494" s="95"/>
      <c r="BU494" s="95"/>
      <c r="BV494" s="95"/>
      <c r="BW494" s="95"/>
      <c r="BX494" s="95"/>
      <c r="BY494" s="95"/>
      <c r="BZ494" s="95"/>
      <c r="CA494" s="95"/>
      <c r="CB494" s="95"/>
      <c r="CC494" s="95"/>
      <c r="CD494" s="95"/>
      <c r="CE494" s="95"/>
      <c r="CF494" s="95"/>
      <c r="CG494" s="95"/>
      <c r="CH494" s="95"/>
      <c r="CI494" s="95"/>
      <c r="CJ494" s="95"/>
      <c r="CK494" s="95"/>
      <c r="CL494" s="95"/>
      <c r="CM494" s="95"/>
      <c r="CN494" s="95"/>
      <c r="CO494" s="95"/>
      <c r="CP494" s="95"/>
      <c r="CQ494" s="95"/>
      <c r="CR494" s="95"/>
      <c r="CS494" s="95"/>
      <c r="CT494" s="95"/>
      <c r="CU494" s="95"/>
      <c r="CV494" s="95"/>
      <c r="CW494" s="95"/>
      <c r="CX494" s="95"/>
      <c r="CY494" s="95"/>
      <c r="CZ494" s="95"/>
      <c r="DA494" s="95"/>
      <c r="DB494" s="95"/>
      <c r="DC494" s="95"/>
      <c r="DD494" s="95"/>
      <c r="DE494" s="95"/>
      <c r="DF494" s="95"/>
      <c r="DG494" s="95"/>
      <c r="DH494" s="95"/>
      <c r="DI494" s="95"/>
      <c r="DJ494" s="95"/>
      <c r="DK494" s="95"/>
      <c r="DL494" s="95"/>
      <c r="DM494" s="95"/>
      <c r="DN494" s="95"/>
      <c r="DO494" s="95"/>
      <c r="DP494" s="95"/>
      <c r="DQ494" s="95"/>
      <c r="DR494" s="95"/>
      <c r="DS494" s="95"/>
      <c r="DT494" s="95"/>
      <c r="DU494" s="95"/>
      <c r="DV494" s="95"/>
      <c r="DW494" s="95"/>
      <c r="DX494" s="95"/>
      <c r="DY494" s="95"/>
      <c r="DZ494" s="95"/>
      <c r="EA494" s="95"/>
      <c r="EB494" s="95"/>
      <c r="EC494" s="95"/>
      <c r="ED494" s="95"/>
      <c r="EE494" s="95"/>
      <c r="EF494" s="95"/>
      <c r="EG494" s="95"/>
      <c r="EH494" s="95"/>
      <c r="EI494" s="95"/>
      <c r="EJ494" s="95"/>
      <c r="EK494" s="95"/>
      <c r="EL494" s="95"/>
      <c r="EM494" s="95"/>
      <c r="EN494" s="95"/>
      <c r="EO494" s="95"/>
      <c r="EP494" s="95"/>
      <c r="EQ494" s="95"/>
      <c r="ER494" s="95"/>
      <c r="ES494" s="95"/>
      <c r="ET494" s="95"/>
      <c r="EU494" s="95"/>
      <c r="EV494" s="95"/>
      <c r="EW494" s="95"/>
      <c r="EX494" s="95"/>
      <c r="EY494" s="95"/>
      <c r="EZ494" s="95"/>
      <c r="FA494" s="95"/>
      <c r="FB494" s="95"/>
      <c r="FC494" s="95"/>
      <c r="FD494" s="95"/>
      <c r="FE494" s="95"/>
      <c r="FF494" s="95"/>
      <c r="FG494" s="95"/>
      <c r="FH494" s="95"/>
      <c r="FI494" s="95"/>
      <c r="FJ494" s="95"/>
    </row>
    <row r="495" spans="1:166" s="43" customFormat="1" x14ac:dyDescent="0.3">
      <c r="A495" s="104"/>
      <c r="B495" s="103"/>
      <c r="C495" s="104"/>
      <c r="E495" s="105"/>
      <c r="F495" s="104"/>
      <c r="G495" s="104"/>
      <c r="H495" s="104"/>
      <c r="I495" s="104"/>
      <c r="J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c r="BJ495" s="95"/>
      <c r="BK495" s="95"/>
      <c r="BL495" s="95"/>
      <c r="BM495" s="95"/>
      <c r="BN495" s="95"/>
      <c r="BO495" s="95"/>
      <c r="BP495" s="95"/>
      <c r="BQ495" s="95"/>
      <c r="BR495" s="95"/>
      <c r="BS495" s="95"/>
      <c r="BT495" s="95"/>
      <c r="BU495" s="95"/>
      <c r="BV495" s="95"/>
      <c r="BW495" s="95"/>
      <c r="BX495" s="95"/>
      <c r="BY495" s="95"/>
      <c r="BZ495" s="95"/>
      <c r="CA495" s="95"/>
      <c r="CB495" s="95"/>
      <c r="CC495" s="95"/>
      <c r="CD495" s="95"/>
      <c r="CE495" s="95"/>
      <c r="CF495" s="95"/>
      <c r="CG495" s="95"/>
      <c r="CH495" s="95"/>
      <c r="CI495" s="95"/>
      <c r="CJ495" s="95"/>
      <c r="CK495" s="95"/>
      <c r="CL495" s="95"/>
      <c r="CM495" s="95"/>
      <c r="CN495" s="95"/>
      <c r="CO495" s="95"/>
      <c r="CP495" s="95"/>
      <c r="CQ495" s="95"/>
      <c r="CR495" s="95"/>
      <c r="CS495" s="95"/>
      <c r="CT495" s="95"/>
      <c r="CU495" s="95"/>
      <c r="CV495" s="95"/>
      <c r="CW495" s="95"/>
      <c r="CX495" s="95"/>
      <c r="CY495" s="95"/>
      <c r="CZ495" s="95"/>
      <c r="DA495" s="95"/>
      <c r="DB495" s="95"/>
      <c r="DC495" s="95"/>
      <c r="DD495" s="95"/>
      <c r="DE495" s="95"/>
      <c r="DF495" s="95"/>
      <c r="DG495" s="95"/>
      <c r="DH495" s="95"/>
      <c r="DI495" s="95"/>
      <c r="DJ495" s="95"/>
      <c r="DK495" s="95"/>
      <c r="DL495" s="95"/>
      <c r="DM495" s="95"/>
      <c r="DN495" s="95"/>
      <c r="DO495" s="95"/>
      <c r="DP495" s="95"/>
      <c r="DQ495" s="95"/>
      <c r="DR495" s="95"/>
      <c r="DS495" s="95"/>
      <c r="DT495" s="95"/>
      <c r="DU495" s="95"/>
      <c r="DV495" s="95"/>
      <c r="DW495" s="95"/>
      <c r="DX495" s="95"/>
      <c r="DY495" s="95"/>
      <c r="DZ495" s="95"/>
      <c r="EA495" s="95"/>
      <c r="EB495" s="95"/>
      <c r="EC495" s="95"/>
      <c r="ED495" s="95"/>
      <c r="EE495" s="95"/>
      <c r="EF495" s="95"/>
      <c r="EG495" s="95"/>
      <c r="EH495" s="95"/>
      <c r="EI495" s="95"/>
      <c r="EJ495" s="95"/>
      <c r="EK495" s="95"/>
      <c r="EL495" s="95"/>
      <c r="EM495" s="95"/>
      <c r="EN495" s="95"/>
      <c r="EO495" s="95"/>
      <c r="EP495" s="95"/>
      <c r="EQ495" s="95"/>
      <c r="ER495" s="95"/>
      <c r="ES495" s="95"/>
      <c r="ET495" s="95"/>
      <c r="EU495" s="95"/>
      <c r="EV495" s="95"/>
      <c r="EW495" s="95"/>
      <c r="EX495" s="95"/>
      <c r="EY495" s="95"/>
      <c r="EZ495" s="95"/>
      <c r="FA495" s="95"/>
      <c r="FB495" s="95"/>
      <c r="FC495" s="95"/>
      <c r="FD495" s="95"/>
      <c r="FE495" s="95"/>
      <c r="FF495" s="95"/>
      <c r="FG495" s="95"/>
      <c r="FH495" s="95"/>
      <c r="FI495" s="95"/>
      <c r="FJ495" s="95"/>
    </row>
    <row r="496" spans="1:166" s="43" customFormat="1" x14ac:dyDescent="0.3">
      <c r="A496" s="104"/>
      <c r="B496" s="103"/>
      <c r="C496" s="104"/>
      <c r="E496" s="105"/>
      <c r="F496" s="104"/>
      <c r="G496" s="104"/>
      <c r="H496" s="104"/>
      <c r="I496" s="104"/>
      <c r="J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5"/>
      <c r="AZ496" s="95"/>
      <c r="BA496" s="95"/>
      <c r="BB496" s="95"/>
      <c r="BC496" s="95"/>
      <c r="BD496" s="95"/>
      <c r="BE496" s="95"/>
      <c r="BF496" s="95"/>
      <c r="BG496" s="95"/>
      <c r="BH496" s="95"/>
      <c r="BI496" s="95"/>
      <c r="BJ496" s="95"/>
      <c r="BK496" s="95"/>
      <c r="BL496" s="95"/>
      <c r="BM496" s="95"/>
      <c r="BN496" s="95"/>
      <c r="BO496" s="95"/>
      <c r="BP496" s="95"/>
      <c r="BQ496" s="95"/>
      <c r="BR496" s="95"/>
      <c r="BS496" s="95"/>
      <c r="BT496" s="95"/>
      <c r="BU496" s="95"/>
      <c r="BV496" s="95"/>
      <c r="BW496" s="95"/>
      <c r="BX496" s="95"/>
      <c r="BY496" s="95"/>
      <c r="BZ496" s="95"/>
      <c r="CA496" s="95"/>
      <c r="CB496" s="95"/>
      <c r="CC496" s="95"/>
      <c r="CD496" s="95"/>
      <c r="CE496" s="95"/>
      <c r="CF496" s="95"/>
      <c r="CG496" s="95"/>
      <c r="CH496" s="95"/>
      <c r="CI496" s="95"/>
      <c r="CJ496" s="95"/>
      <c r="CK496" s="95"/>
      <c r="CL496" s="95"/>
      <c r="CM496" s="95"/>
      <c r="CN496" s="95"/>
      <c r="CO496" s="95"/>
      <c r="CP496" s="95"/>
      <c r="CQ496" s="95"/>
      <c r="CR496" s="95"/>
      <c r="CS496" s="95"/>
      <c r="CT496" s="95"/>
      <c r="CU496" s="95"/>
      <c r="CV496" s="95"/>
      <c r="CW496" s="95"/>
      <c r="CX496" s="95"/>
      <c r="CY496" s="95"/>
      <c r="CZ496" s="95"/>
      <c r="DA496" s="95"/>
      <c r="DB496" s="95"/>
      <c r="DC496" s="95"/>
      <c r="DD496" s="95"/>
      <c r="DE496" s="95"/>
      <c r="DF496" s="95"/>
      <c r="DG496" s="95"/>
      <c r="DH496" s="95"/>
      <c r="DI496" s="95"/>
      <c r="DJ496" s="95"/>
      <c r="DK496" s="95"/>
      <c r="DL496" s="95"/>
      <c r="DM496" s="95"/>
      <c r="DN496" s="95"/>
      <c r="DO496" s="95"/>
      <c r="DP496" s="95"/>
      <c r="DQ496" s="95"/>
      <c r="DR496" s="95"/>
      <c r="DS496" s="95"/>
      <c r="DT496" s="95"/>
      <c r="DU496" s="95"/>
      <c r="DV496" s="95"/>
      <c r="DW496" s="95"/>
      <c r="DX496" s="95"/>
      <c r="DY496" s="95"/>
      <c r="DZ496" s="95"/>
      <c r="EA496" s="95"/>
      <c r="EB496" s="95"/>
      <c r="EC496" s="95"/>
      <c r="ED496" s="95"/>
      <c r="EE496" s="95"/>
      <c r="EF496" s="95"/>
      <c r="EG496" s="95"/>
      <c r="EH496" s="95"/>
      <c r="EI496" s="95"/>
      <c r="EJ496" s="95"/>
      <c r="EK496" s="95"/>
      <c r="EL496" s="95"/>
      <c r="EM496" s="95"/>
      <c r="EN496" s="95"/>
      <c r="EO496" s="95"/>
      <c r="EP496" s="95"/>
      <c r="EQ496" s="95"/>
      <c r="ER496" s="95"/>
      <c r="ES496" s="95"/>
      <c r="ET496" s="95"/>
      <c r="EU496" s="95"/>
      <c r="EV496" s="95"/>
      <c r="EW496" s="95"/>
      <c r="EX496" s="95"/>
      <c r="EY496" s="95"/>
      <c r="EZ496" s="95"/>
      <c r="FA496" s="95"/>
      <c r="FB496" s="95"/>
      <c r="FC496" s="95"/>
      <c r="FD496" s="95"/>
      <c r="FE496" s="95"/>
      <c r="FF496" s="95"/>
      <c r="FG496" s="95"/>
      <c r="FH496" s="95"/>
      <c r="FI496" s="95"/>
      <c r="FJ496" s="95"/>
    </row>
    <row r="497" spans="1:166" s="43" customFormat="1" x14ac:dyDescent="0.3">
      <c r="A497" s="104"/>
      <c r="B497" s="103"/>
      <c r="C497" s="104"/>
      <c r="E497" s="105"/>
      <c r="F497" s="104"/>
      <c r="G497" s="104"/>
      <c r="H497" s="104"/>
      <c r="I497" s="104"/>
      <c r="J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c r="BG497" s="95"/>
      <c r="BH497" s="95"/>
      <c r="BI497" s="95"/>
      <c r="BJ497" s="95"/>
      <c r="BK497" s="95"/>
      <c r="BL497" s="95"/>
      <c r="BM497" s="95"/>
      <c r="BN497" s="95"/>
      <c r="BO497" s="95"/>
      <c r="BP497" s="95"/>
      <c r="BQ497" s="95"/>
      <c r="BR497" s="95"/>
      <c r="BS497" s="95"/>
      <c r="BT497" s="95"/>
      <c r="BU497" s="95"/>
      <c r="BV497" s="95"/>
      <c r="BW497" s="95"/>
      <c r="BX497" s="95"/>
      <c r="BY497" s="95"/>
      <c r="BZ497" s="95"/>
      <c r="CA497" s="95"/>
      <c r="CB497" s="95"/>
      <c r="CC497" s="95"/>
      <c r="CD497" s="95"/>
      <c r="CE497" s="95"/>
      <c r="CF497" s="95"/>
      <c r="CG497" s="95"/>
      <c r="CH497" s="95"/>
      <c r="CI497" s="95"/>
      <c r="CJ497" s="95"/>
      <c r="CK497" s="95"/>
      <c r="CL497" s="95"/>
      <c r="CM497" s="95"/>
      <c r="CN497" s="95"/>
      <c r="CO497" s="95"/>
      <c r="CP497" s="95"/>
      <c r="CQ497" s="95"/>
      <c r="CR497" s="95"/>
      <c r="CS497" s="95"/>
      <c r="CT497" s="95"/>
      <c r="CU497" s="95"/>
      <c r="CV497" s="95"/>
      <c r="CW497" s="95"/>
      <c r="CX497" s="95"/>
      <c r="CY497" s="95"/>
      <c r="CZ497" s="95"/>
      <c r="DA497" s="95"/>
      <c r="DB497" s="95"/>
      <c r="DC497" s="95"/>
      <c r="DD497" s="95"/>
      <c r="DE497" s="95"/>
      <c r="DF497" s="95"/>
      <c r="DG497" s="95"/>
      <c r="DH497" s="95"/>
      <c r="DI497" s="95"/>
      <c r="DJ497" s="95"/>
      <c r="DK497" s="95"/>
      <c r="DL497" s="95"/>
      <c r="DM497" s="95"/>
      <c r="DN497" s="95"/>
      <c r="DO497" s="95"/>
      <c r="DP497" s="95"/>
      <c r="DQ497" s="95"/>
      <c r="DR497" s="95"/>
      <c r="DS497" s="95"/>
      <c r="DT497" s="95"/>
      <c r="DU497" s="95"/>
      <c r="DV497" s="95"/>
      <c r="DW497" s="95"/>
      <c r="DX497" s="95"/>
      <c r="DY497" s="95"/>
      <c r="DZ497" s="95"/>
      <c r="EA497" s="95"/>
      <c r="EB497" s="95"/>
      <c r="EC497" s="95"/>
      <c r="ED497" s="95"/>
      <c r="EE497" s="95"/>
      <c r="EF497" s="95"/>
      <c r="EG497" s="95"/>
      <c r="EH497" s="95"/>
      <c r="EI497" s="95"/>
      <c r="EJ497" s="95"/>
      <c r="EK497" s="95"/>
      <c r="EL497" s="95"/>
      <c r="EM497" s="95"/>
      <c r="EN497" s="95"/>
      <c r="EO497" s="95"/>
      <c r="EP497" s="95"/>
      <c r="EQ497" s="95"/>
      <c r="ER497" s="95"/>
      <c r="ES497" s="95"/>
      <c r="ET497" s="95"/>
      <c r="EU497" s="95"/>
      <c r="EV497" s="95"/>
      <c r="EW497" s="95"/>
      <c r="EX497" s="95"/>
      <c r="EY497" s="95"/>
      <c r="EZ497" s="95"/>
      <c r="FA497" s="95"/>
      <c r="FB497" s="95"/>
      <c r="FC497" s="95"/>
      <c r="FD497" s="95"/>
      <c r="FE497" s="95"/>
      <c r="FF497" s="95"/>
      <c r="FG497" s="95"/>
      <c r="FH497" s="95"/>
      <c r="FI497" s="95"/>
      <c r="FJ497" s="95"/>
    </row>
    <row r="498" spans="1:166" s="43" customFormat="1" x14ac:dyDescent="0.3">
      <c r="A498" s="104"/>
      <c r="B498" s="103"/>
      <c r="C498" s="104"/>
      <c r="E498" s="105"/>
      <c r="F498" s="104"/>
      <c r="G498" s="104"/>
      <c r="H498" s="104"/>
      <c r="I498" s="104"/>
      <c r="J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5"/>
      <c r="AU498" s="95"/>
      <c r="AV498" s="95"/>
      <c r="AW498" s="95"/>
      <c r="AX498" s="95"/>
      <c r="AY498" s="95"/>
      <c r="AZ498" s="95"/>
      <c r="BA498" s="95"/>
      <c r="BB498" s="95"/>
      <c r="BC498" s="95"/>
      <c r="BD498" s="95"/>
      <c r="BE498" s="95"/>
      <c r="BF498" s="95"/>
      <c r="BG498" s="95"/>
      <c r="BH498" s="95"/>
      <c r="BI498" s="95"/>
      <c r="BJ498" s="95"/>
      <c r="BK498" s="95"/>
      <c r="BL498" s="95"/>
      <c r="BM498" s="95"/>
      <c r="BN498" s="95"/>
      <c r="BO498" s="95"/>
      <c r="BP498" s="95"/>
      <c r="BQ498" s="95"/>
      <c r="BR498" s="95"/>
      <c r="BS498" s="95"/>
      <c r="BT498" s="95"/>
      <c r="BU498" s="95"/>
      <c r="BV498" s="95"/>
      <c r="BW498" s="95"/>
      <c r="BX498" s="95"/>
      <c r="BY498" s="95"/>
      <c r="BZ498" s="95"/>
      <c r="CA498" s="95"/>
      <c r="CB498" s="95"/>
      <c r="CC498" s="95"/>
      <c r="CD498" s="95"/>
      <c r="CE498" s="95"/>
      <c r="CF498" s="95"/>
      <c r="CG498" s="95"/>
      <c r="CH498" s="95"/>
      <c r="CI498" s="95"/>
      <c r="CJ498" s="95"/>
      <c r="CK498" s="95"/>
      <c r="CL498" s="95"/>
      <c r="CM498" s="95"/>
      <c r="CN498" s="95"/>
      <c r="CO498" s="95"/>
      <c r="CP498" s="95"/>
      <c r="CQ498" s="95"/>
      <c r="CR498" s="95"/>
      <c r="CS498" s="95"/>
      <c r="CT498" s="95"/>
      <c r="CU498" s="95"/>
      <c r="CV498" s="95"/>
      <c r="CW498" s="95"/>
      <c r="CX498" s="95"/>
      <c r="CY498" s="95"/>
      <c r="CZ498" s="95"/>
      <c r="DA498" s="95"/>
      <c r="DB498" s="95"/>
      <c r="DC498" s="95"/>
      <c r="DD498" s="95"/>
      <c r="DE498" s="95"/>
      <c r="DF498" s="95"/>
      <c r="DG498" s="95"/>
      <c r="DH498" s="95"/>
      <c r="DI498" s="95"/>
      <c r="DJ498" s="95"/>
      <c r="DK498" s="95"/>
      <c r="DL498" s="95"/>
      <c r="DM498" s="95"/>
      <c r="DN498" s="95"/>
      <c r="DO498" s="95"/>
      <c r="DP498" s="95"/>
      <c r="DQ498" s="95"/>
      <c r="DR498" s="95"/>
      <c r="DS498" s="95"/>
      <c r="DT498" s="95"/>
      <c r="DU498" s="95"/>
      <c r="DV498" s="95"/>
      <c r="DW498" s="95"/>
      <c r="DX498" s="95"/>
      <c r="DY498" s="95"/>
      <c r="DZ498" s="95"/>
      <c r="EA498" s="95"/>
      <c r="EB498" s="95"/>
      <c r="EC498" s="95"/>
      <c r="ED498" s="95"/>
      <c r="EE498" s="95"/>
      <c r="EF498" s="95"/>
      <c r="EG498" s="95"/>
      <c r="EH498" s="95"/>
      <c r="EI498" s="95"/>
      <c r="EJ498" s="95"/>
      <c r="EK498" s="95"/>
      <c r="EL498" s="95"/>
      <c r="EM498" s="95"/>
      <c r="EN498" s="95"/>
      <c r="EO498" s="95"/>
      <c r="EP498" s="95"/>
      <c r="EQ498" s="95"/>
      <c r="ER498" s="95"/>
      <c r="ES498" s="95"/>
      <c r="ET498" s="95"/>
      <c r="EU498" s="95"/>
      <c r="EV498" s="95"/>
      <c r="EW498" s="95"/>
      <c r="EX498" s="95"/>
      <c r="EY498" s="95"/>
      <c r="EZ498" s="95"/>
      <c r="FA498" s="95"/>
      <c r="FB498" s="95"/>
      <c r="FC498" s="95"/>
      <c r="FD498" s="95"/>
      <c r="FE498" s="95"/>
      <c r="FF498" s="95"/>
      <c r="FG498" s="95"/>
      <c r="FH498" s="95"/>
      <c r="FI498" s="95"/>
      <c r="FJ498" s="95"/>
    </row>
    <row r="499" spans="1:166" s="43" customFormat="1" x14ac:dyDescent="0.3">
      <c r="A499" s="104"/>
      <c r="B499" s="103"/>
      <c r="C499" s="104"/>
      <c r="E499" s="105"/>
      <c r="F499" s="104"/>
      <c r="G499" s="104"/>
      <c r="H499" s="104"/>
      <c r="I499" s="104"/>
      <c r="J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5"/>
      <c r="AU499" s="95"/>
      <c r="AV499" s="95"/>
      <c r="AW499" s="95"/>
      <c r="AX499" s="95"/>
      <c r="AY499" s="95"/>
      <c r="AZ499" s="95"/>
      <c r="BA499" s="95"/>
      <c r="BB499" s="95"/>
      <c r="BC499" s="95"/>
      <c r="BD499" s="95"/>
      <c r="BE499" s="95"/>
      <c r="BF499" s="95"/>
      <c r="BG499" s="95"/>
      <c r="BH499" s="95"/>
      <c r="BI499" s="95"/>
      <c r="BJ499" s="95"/>
      <c r="BK499" s="95"/>
      <c r="BL499" s="95"/>
      <c r="BM499" s="95"/>
      <c r="BN499" s="95"/>
      <c r="BO499" s="95"/>
      <c r="BP499" s="95"/>
      <c r="BQ499" s="95"/>
      <c r="BR499" s="95"/>
      <c r="BS499" s="95"/>
      <c r="BT499" s="95"/>
      <c r="BU499" s="95"/>
      <c r="BV499" s="95"/>
      <c r="BW499" s="95"/>
      <c r="BX499" s="95"/>
      <c r="BY499" s="95"/>
      <c r="BZ499" s="95"/>
      <c r="CA499" s="95"/>
      <c r="CB499" s="95"/>
      <c r="CC499" s="95"/>
      <c r="CD499" s="95"/>
      <c r="CE499" s="95"/>
      <c r="CF499" s="95"/>
      <c r="CG499" s="95"/>
      <c r="CH499" s="95"/>
      <c r="CI499" s="95"/>
      <c r="CJ499" s="95"/>
      <c r="CK499" s="95"/>
      <c r="CL499" s="95"/>
      <c r="CM499" s="95"/>
      <c r="CN499" s="95"/>
      <c r="CO499" s="95"/>
      <c r="CP499" s="95"/>
      <c r="CQ499" s="95"/>
      <c r="CR499" s="95"/>
      <c r="CS499" s="95"/>
      <c r="CT499" s="95"/>
      <c r="CU499" s="95"/>
      <c r="CV499" s="95"/>
      <c r="CW499" s="95"/>
      <c r="CX499" s="95"/>
      <c r="CY499" s="95"/>
      <c r="CZ499" s="95"/>
      <c r="DA499" s="95"/>
      <c r="DB499" s="95"/>
      <c r="DC499" s="95"/>
      <c r="DD499" s="95"/>
      <c r="DE499" s="95"/>
      <c r="DF499" s="95"/>
      <c r="DG499" s="95"/>
      <c r="DH499" s="95"/>
      <c r="DI499" s="95"/>
      <c r="DJ499" s="95"/>
      <c r="DK499" s="95"/>
      <c r="DL499" s="95"/>
      <c r="DM499" s="95"/>
      <c r="DN499" s="95"/>
      <c r="DO499" s="95"/>
      <c r="DP499" s="95"/>
      <c r="DQ499" s="95"/>
      <c r="DR499" s="95"/>
      <c r="DS499" s="95"/>
      <c r="DT499" s="95"/>
      <c r="DU499" s="95"/>
      <c r="DV499" s="95"/>
      <c r="DW499" s="95"/>
      <c r="DX499" s="95"/>
      <c r="DY499" s="95"/>
      <c r="DZ499" s="95"/>
      <c r="EA499" s="95"/>
      <c r="EB499" s="95"/>
      <c r="EC499" s="95"/>
      <c r="ED499" s="95"/>
      <c r="EE499" s="95"/>
      <c r="EF499" s="95"/>
      <c r="EG499" s="95"/>
      <c r="EH499" s="95"/>
      <c r="EI499" s="95"/>
      <c r="EJ499" s="95"/>
      <c r="EK499" s="95"/>
      <c r="EL499" s="95"/>
      <c r="EM499" s="95"/>
      <c r="EN499" s="95"/>
      <c r="EO499" s="95"/>
      <c r="EP499" s="95"/>
      <c r="EQ499" s="95"/>
      <c r="ER499" s="95"/>
      <c r="ES499" s="95"/>
      <c r="ET499" s="95"/>
      <c r="EU499" s="95"/>
      <c r="EV499" s="95"/>
      <c r="EW499" s="95"/>
      <c r="EX499" s="95"/>
      <c r="EY499" s="95"/>
      <c r="EZ499" s="95"/>
      <c r="FA499" s="95"/>
      <c r="FB499" s="95"/>
      <c r="FC499" s="95"/>
      <c r="FD499" s="95"/>
      <c r="FE499" s="95"/>
      <c r="FF499" s="95"/>
      <c r="FG499" s="95"/>
      <c r="FH499" s="95"/>
      <c r="FI499" s="95"/>
      <c r="FJ499" s="95"/>
    </row>
    <row r="500" spans="1:166" s="43" customFormat="1" x14ac:dyDescent="0.3">
      <c r="A500" s="104"/>
      <c r="B500" s="103"/>
      <c r="C500" s="104"/>
      <c r="E500" s="105"/>
      <c r="F500" s="104"/>
      <c r="G500" s="104"/>
      <c r="H500" s="104"/>
      <c r="I500" s="104"/>
      <c r="J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c r="BJ500" s="95"/>
      <c r="BK500" s="95"/>
      <c r="BL500" s="95"/>
      <c r="BM500" s="95"/>
      <c r="BN500" s="95"/>
      <c r="BO500" s="95"/>
      <c r="BP500" s="95"/>
      <c r="BQ500" s="95"/>
      <c r="BR500" s="95"/>
      <c r="BS500" s="95"/>
      <c r="BT500" s="95"/>
      <c r="BU500" s="95"/>
      <c r="BV500" s="95"/>
      <c r="BW500" s="95"/>
      <c r="BX500" s="95"/>
      <c r="BY500" s="95"/>
      <c r="BZ500" s="95"/>
      <c r="CA500" s="95"/>
      <c r="CB500" s="95"/>
      <c r="CC500" s="95"/>
      <c r="CD500" s="95"/>
      <c r="CE500" s="95"/>
      <c r="CF500" s="95"/>
      <c r="CG500" s="95"/>
      <c r="CH500" s="95"/>
      <c r="CI500" s="95"/>
      <c r="CJ500" s="95"/>
      <c r="CK500" s="95"/>
      <c r="CL500" s="95"/>
      <c r="CM500" s="95"/>
      <c r="CN500" s="95"/>
      <c r="CO500" s="95"/>
      <c r="CP500" s="95"/>
      <c r="CQ500" s="95"/>
      <c r="CR500" s="95"/>
      <c r="CS500" s="95"/>
      <c r="CT500" s="95"/>
      <c r="CU500" s="95"/>
      <c r="CV500" s="95"/>
      <c r="CW500" s="95"/>
      <c r="CX500" s="95"/>
      <c r="CY500" s="95"/>
      <c r="CZ500" s="95"/>
      <c r="DA500" s="95"/>
      <c r="DB500" s="95"/>
      <c r="DC500" s="95"/>
      <c r="DD500" s="95"/>
      <c r="DE500" s="95"/>
      <c r="DF500" s="95"/>
      <c r="DG500" s="95"/>
      <c r="DH500" s="95"/>
      <c r="DI500" s="95"/>
      <c r="DJ500" s="95"/>
      <c r="DK500" s="95"/>
      <c r="DL500" s="95"/>
      <c r="DM500" s="95"/>
      <c r="DN500" s="95"/>
      <c r="DO500" s="95"/>
      <c r="DP500" s="95"/>
      <c r="DQ500" s="95"/>
      <c r="DR500" s="95"/>
      <c r="DS500" s="95"/>
      <c r="DT500" s="95"/>
      <c r="DU500" s="95"/>
      <c r="DV500" s="95"/>
      <c r="DW500" s="95"/>
      <c r="DX500" s="95"/>
      <c r="DY500" s="95"/>
      <c r="DZ500" s="95"/>
      <c r="EA500" s="95"/>
      <c r="EB500" s="95"/>
      <c r="EC500" s="95"/>
      <c r="ED500" s="95"/>
      <c r="EE500" s="95"/>
      <c r="EF500" s="95"/>
      <c r="EG500" s="95"/>
      <c r="EH500" s="95"/>
      <c r="EI500" s="95"/>
      <c r="EJ500" s="95"/>
      <c r="EK500" s="95"/>
      <c r="EL500" s="95"/>
      <c r="EM500" s="95"/>
      <c r="EN500" s="95"/>
      <c r="EO500" s="95"/>
      <c r="EP500" s="95"/>
      <c r="EQ500" s="95"/>
      <c r="ER500" s="95"/>
      <c r="ES500" s="95"/>
      <c r="ET500" s="95"/>
      <c r="EU500" s="95"/>
      <c r="EV500" s="95"/>
      <c r="EW500" s="95"/>
      <c r="EX500" s="95"/>
      <c r="EY500" s="95"/>
      <c r="EZ500" s="95"/>
      <c r="FA500" s="95"/>
      <c r="FB500" s="95"/>
      <c r="FC500" s="95"/>
      <c r="FD500" s="95"/>
      <c r="FE500" s="95"/>
      <c r="FF500" s="95"/>
      <c r="FG500" s="95"/>
      <c r="FH500" s="95"/>
      <c r="FI500" s="95"/>
      <c r="FJ500" s="95"/>
    </row>
    <row r="501" spans="1:166" s="43" customFormat="1" x14ac:dyDescent="0.3">
      <c r="A501" s="104"/>
      <c r="B501" s="103"/>
      <c r="C501" s="104"/>
      <c r="E501" s="105"/>
      <c r="F501" s="104"/>
      <c r="G501" s="104"/>
      <c r="H501" s="104"/>
      <c r="I501" s="104"/>
      <c r="J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5"/>
      <c r="AU501" s="95"/>
      <c r="AV501" s="95"/>
      <c r="AW501" s="95"/>
      <c r="AX501" s="95"/>
      <c r="AY501" s="95"/>
      <c r="AZ501" s="95"/>
      <c r="BA501" s="95"/>
      <c r="BB501" s="95"/>
      <c r="BC501" s="95"/>
      <c r="BD501" s="95"/>
      <c r="BE501" s="95"/>
      <c r="BF501" s="95"/>
      <c r="BG501" s="95"/>
      <c r="BH501" s="95"/>
      <c r="BI501" s="95"/>
      <c r="BJ501" s="95"/>
      <c r="BK501" s="95"/>
      <c r="BL501" s="95"/>
      <c r="BM501" s="95"/>
      <c r="BN501" s="95"/>
      <c r="BO501" s="95"/>
      <c r="BP501" s="95"/>
      <c r="BQ501" s="95"/>
      <c r="BR501" s="95"/>
      <c r="BS501" s="95"/>
      <c r="BT501" s="95"/>
      <c r="BU501" s="95"/>
      <c r="BV501" s="95"/>
      <c r="BW501" s="95"/>
      <c r="BX501" s="95"/>
      <c r="BY501" s="95"/>
      <c r="BZ501" s="95"/>
      <c r="CA501" s="95"/>
      <c r="CB501" s="95"/>
      <c r="CC501" s="95"/>
      <c r="CD501" s="95"/>
      <c r="CE501" s="95"/>
      <c r="CF501" s="95"/>
      <c r="CG501" s="95"/>
      <c r="CH501" s="95"/>
      <c r="CI501" s="95"/>
      <c r="CJ501" s="95"/>
      <c r="CK501" s="95"/>
      <c r="CL501" s="95"/>
      <c r="CM501" s="95"/>
      <c r="CN501" s="95"/>
      <c r="CO501" s="95"/>
      <c r="CP501" s="95"/>
      <c r="CQ501" s="95"/>
      <c r="CR501" s="95"/>
      <c r="CS501" s="95"/>
      <c r="CT501" s="95"/>
      <c r="CU501" s="95"/>
      <c r="CV501" s="95"/>
      <c r="CW501" s="95"/>
      <c r="CX501" s="95"/>
      <c r="CY501" s="95"/>
      <c r="CZ501" s="95"/>
      <c r="DA501" s="95"/>
      <c r="DB501" s="95"/>
      <c r="DC501" s="95"/>
      <c r="DD501" s="95"/>
      <c r="DE501" s="95"/>
      <c r="DF501" s="95"/>
      <c r="DG501" s="95"/>
      <c r="DH501" s="95"/>
      <c r="DI501" s="95"/>
      <c r="DJ501" s="95"/>
      <c r="DK501" s="95"/>
      <c r="DL501" s="95"/>
      <c r="DM501" s="95"/>
      <c r="DN501" s="95"/>
      <c r="DO501" s="95"/>
      <c r="DP501" s="95"/>
      <c r="DQ501" s="95"/>
      <c r="DR501" s="95"/>
      <c r="DS501" s="95"/>
      <c r="DT501" s="95"/>
      <c r="DU501" s="95"/>
      <c r="DV501" s="95"/>
      <c r="DW501" s="95"/>
      <c r="DX501" s="95"/>
      <c r="DY501" s="95"/>
      <c r="DZ501" s="95"/>
      <c r="EA501" s="95"/>
      <c r="EB501" s="95"/>
      <c r="EC501" s="95"/>
      <c r="ED501" s="95"/>
      <c r="EE501" s="95"/>
      <c r="EF501" s="95"/>
      <c r="EG501" s="95"/>
      <c r="EH501" s="95"/>
      <c r="EI501" s="95"/>
      <c r="EJ501" s="95"/>
      <c r="EK501" s="95"/>
      <c r="EL501" s="95"/>
      <c r="EM501" s="95"/>
      <c r="EN501" s="95"/>
      <c r="EO501" s="95"/>
      <c r="EP501" s="95"/>
      <c r="EQ501" s="95"/>
      <c r="ER501" s="95"/>
      <c r="ES501" s="95"/>
      <c r="ET501" s="95"/>
      <c r="EU501" s="95"/>
      <c r="EV501" s="95"/>
      <c r="EW501" s="95"/>
      <c r="EX501" s="95"/>
      <c r="EY501" s="95"/>
      <c r="EZ501" s="95"/>
      <c r="FA501" s="95"/>
      <c r="FB501" s="95"/>
      <c r="FC501" s="95"/>
      <c r="FD501" s="95"/>
      <c r="FE501" s="95"/>
      <c r="FF501" s="95"/>
      <c r="FG501" s="95"/>
      <c r="FH501" s="95"/>
      <c r="FI501" s="95"/>
      <c r="FJ501" s="95"/>
    </row>
    <row r="502" spans="1:166" s="43" customFormat="1" x14ac:dyDescent="0.3">
      <c r="A502" s="104"/>
      <c r="B502" s="103"/>
      <c r="C502" s="104"/>
      <c r="E502" s="105"/>
      <c r="F502" s="104"/>
      <c r="G502" s="104"/>
      <c r="H502" s="104"/>
      <c r="I502" s="104"/>
      <c r="J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c r="BJ502" s="95"/>
      <c r="BK502" s="95"/>
      <c r="BL502" s="95"/>
      <c r="BM502" s="95"/>
      <c r="BN502" s="95"/>
      <c r="BO502" s="95"/>
      <c r="BP502" s="95"/>
      <c r="BQ502" s="95"/>
      <c r="BR502" s="95"/>
      <c r="BS502" s="95"/>
      <c r="BT502" s="95"/>
      <c r="BU502" s="95"/>
      <c r="BV502" s="95"/>
      <c r="BW502" s="95"/>
      <c r="BX502" s="95"/>
      <c r="BY502" s="95"/>
      <c r="BZ502" s="95"/>
      <c r="CA502" s="95"/>
      <c r="CB502" s="95"/>
      <c r="CC502" s="95"/>
      <c r="CD502" s="95"/>
      <c r="CE502" s="95"/>
      <c r="CF502" s="95"/>
      <c r="CG502" s="95"/>
      <c r="CH502" s="95"/>
      <c r="CI502" s="95"/>
      <c r="CJ502" s="95"/>
      <c r="CK502" s="95"/>
      <c r="CL502" s="95"/>
      <c r="CM502" s="95"/>
      <c r="CN502" s="95"/>
      <c r="CO502" s="95"/>
      <c r="CP502" s="95"/>
      <c r="CQ502" s="95"/>
      <c r="CR502" s="95"/>
      <c r="CS502" s="95"/>
      <c r="CT502" s="95"/>
      <c r="CU502" s="95"/>
      <c r="CV502" s="95"/>
      <c r="CW502" s="95"/>
      <c r="CX502" s="95"/>
      <c r="CY502" s="95"/>
      <c r="CZ502" s="95"/>
      <c r="DA502" s="95"/>
      <c r="DB502" s="95"/>
      <c r="DC502" s="95"/>
      <c r="DD502" s="95"/>
      <c r="DE502" s="95"/>
      <c r="DF502" s="95"/>
      <c r="DG502" s="95"/>
      <c r="DH502" s="95"/>
      <c r="DI502" s="95"/>
      <c r="DJ502" s="95"/>
      <c r="DK502" s="95"/>
      <c r="DL502" s="95"/>
      <c r="DM502" s="95"/>
      <c r="DN502" s="95"/>
      <c r="DO502" s="95"/>
      <c r="DP502" s="95"/>
      <c r="DQ502" s="95"/>
      <c r="DR502" s="95"/>
      <c r="DS502" s="95"/>
      <c r="DT502" s="95"/>
      <c r="DU502" s="95"/>
      <c r="DV502" s="95"/>
      <c r="DW502" s="95"/>
      <c r="DX502" s="95"/>
      <c r="DY502" s="95"/>
      <c r="DZ502" s="95"/>
      <c r="EA502" s="95"/>
      <c r="EB502" s="95"/>
      <c r="EC502" s="95"/>
      <c r="ED502" s="95"/>
      <c r="EE502" s="95"/>
      <c r="EF502" s="95"/>
      <c r="EG502" s="95"/>
      <c r="EH502" s="95"/>
      <c r="EI502" s="95"/>
      <c r="EJ502" s="95"/>
      <c r="EK502" s="95"/>
      <c r="EL502" s="95"/>
      <c r="EM502" s="95"/>
      <c r="EN502" s="95"/>
      <c r="EO502" s="95"/>
      <c r="EP502" s="95"/>
      <c r="EQ502" s="95"/>
      <c r="ER502" s="95"/>
      <c r="ES502" s="95"/>
      <c r="ET502" s="95"/>
      <c r="EU502" s="95"/>
      <c r="EV502" s="95"/>
      <c r="EW502" s="95"/>
      <c r="EX502" s="95"/>
      <c r="EY502" s="95"/>
      <c r="EZ502" s="95"/>
      <c r="FA502" s="95"/>
      <c r="FB502" s="95"/>
      <c r="FC502" s="95"/>
      <c r="FD502" s="95"/>
      <c r="FE502" s="95"/>
      <c r="FF502" s="95"/>
      <c r="FG502" s="95"/>
      <c r="FH502" s="95"/>
      <c r="FI502" s="95"/>
      <c r="FJ502" s="95"/>
    </row>
    <row r="503" spans="1:166" s="43" customFormat="1" x14ac:dyDescent="0.3">
      <c r="A503" s="104"/>
      <c r="B503" s="103"/>
      <c r="C503" s="104"/>
      <c r="E503" s="105"/>
      <c r="F503" s="104"/>
      <c r="G503" s="104"/>
      <c r="H503" s="104"/>
      <c r="I503" s="104"/>
      <c r="J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c r="AQ503" s="95"/>
      <c r="AR503" s="95"/>
      <c r="AS503" s="95"/>
      <c r="AT503" s="95"/>
      <c r="AU503" s="95"/>
      <c r="AV503" s="95"/>
      <c r="AW503" s="95"/>
      <c r="AX503" s="95"/>
      <c r="AY503" s="95"/>
      <c r="AZ503" s="95"/>
      <c r="BA503" s="95"/>
      <c r="BB503" s="95"/>
      <c r="BC503" s="95"/>
      <c r="BD503" s="95"/>
      <c r="BE503" s="95"/>
      <c r="BF503" s="95"/>
      <c r="BG503" s="95"/>
      <c r="BH503" s="95"/>
      <c r="BI503" s="95"/>
      <c r="BJ503" s="95"/>
      <c r="BK503" s="95"/>
      <c r="BL503" s="95"/>
      <c r="BM503" s="95"/>
      <c r="BN503" s="95"/>
      <c r="BO503" s="95"/>
      <c r="BP503" s="95"/>
      <c r="BQ503" s="95"/>
      <c r="BR503" s="95"/>
      <c r="BS503" s="95"/>
      <c r="BT503" s="95"/>
      <c r="BU503" s="95"/>
      <c r="BV503" s="95"/>
      <c r="BW503" s="95"/>
      <c r="BX503" s="95"/>
      <c r="BY503" s="95"/>
      <c r="BZ503" s="95"/>
      <c r="CA503" s="95"/>
      <c r="CB503" s="95"/>
      <c r="CC503" s="95"/>
      <c r="CD503" s="95"/>
      <c r="CE503" s="95"/>
      <c r="CF503" s="95"/>
      <c r="CG503" s="95"/>
      <c r="CH503" s="95"/>
      <c r="CI503" s="95"/>
      <c r="CJ503" s="95"/>
      <c r="CK503" s="95"/>
      <c r="CL503" s="95"/>
      <c r="CM503" s="95"/>
      <c r="CN503" s="95"/>
      <c r="CO503" s="95"/>
      <c r="CP503" s="95"/>
      <c r="CQ503" s="95"/>
      <c r="CR503" s="95"/>
      <c r="CS503" s="95"/>
      <c r="CT503" s="95"/>
      <c r="CU503" s="95"/>
      <c r="CV503" s="95"/>
      <c r="CW503" s="95"/>
      <c r="CX503" s="95"/>
      <c r="CY503" s="95"/>
      <c r="CZ503" s="95"/>
      <c r="DA503" s="95"/>
      <c r="DB503" s="95"/>
      <c r="DC503" s="95"/>
      <c r="DD503" s="95"/>
      <c r="DE503" s="95"/>
      <c r="DF503" s="95"/>
      <c r="DG503" s="95"/>
      <c r="DH503" s="95"/>
      <c r="DI503" s="95"/>
      <c r="DJ503" s="95"/>
      <c r="DK503" s="95"/>
      <c r="DL503" s="95"/>
      <c r="DM503" s="95"/>
      <c r="DN503" s="95"/>
      <c r="DO503" s="95"/>
      <c r="DP503" s="95"/>
      <c r="DQ503" s="95"/>
      <c r="DR503" s="95"/>
      <c r="DS503" s="95"/>
      <c r="DT503" s="95"/>
      <c r="DU503" s="95"/>
      <c r="DV503" s="95"/>
      <c r="DW503" s="95"/>
      <c r="DX503" s="95"/>
      <c r="DY503" s="95"/>
      <c r="DZ503" s="95"/>
      <c r="EA503" s="95"/>
      <c r="EB503" s="95"/>
      <c r="EC503" s="95"/>
      <c r="ED503" s="95"/>
      <c r="EE503" s="95"/>
      <c r="EF503" s="95"/>
      <c r="EG503" s="95"/>
      <c r="EH503" s="95"/>
      <c r="EI503" s="95"/>
      <c r="EJ503" s="95"/>
      <c r="EK503" s="95"/>
      <c r="EL503" s="95"/>
      <c r="EM503" s="95"/>
      <c r="EN503" s="95"/>
      <c r="EO503" s="95"/>
      <c r="EP503" s="95"/>
      <c r="EQ503" s="95"/>
      <c r="ER503" s="95"/>
      <c r="ES503" s="95"/>
      <c r="ET503" s="95"/>
      <c r="EU503" s="95"/>
      <c r="EV503" s="95"/>
      <c r="EW503" s="95"/>
      <c r="EX503" s="95"/>
      <c r="EY503" s="95"/>
      <c r="EZ503" s="95"/>
      <c r="FA503" s="95"/>
      <c r="FB503" s="95"/>
      <c r="FC503" s="95"/>
      <c r="FD503" s="95"/>
      <c r="FE503" s="95"/>
      <c r="FF503" s="95"/>
      <c r="FG503" s="95"/>
      <c r="FH503" s="95"/>
      <c r="FI503" s="95"/>
      <c r="FJ503" s="95"/>
    </row>
    <row r="504" spans="1:166" s="43" customFormat="1" x14ac:dyDescent="0.3">
      <c r="A504" s="104"/>
      <c r="B504" s="103"/>
      <c r="C504" s="104"/>
      <c r="E504" s="105"/>
      <c r="F504" s="104"/>
      <c r="G504" s="104"/>
      <c r="H504" s="104"/>
      <c r="I504" s="104"/>
      <c r="J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5"/>
      <c r="AU504" s="95"/>
      <c r="AV504" s="95"/>
      <c r="AW504" s="95"/>
      <c r="AX504" s="95"/>
      <c r="AY504" s="95"/>
      <c r="AZ504" s="95"/>
      <c r="BA504" s="95"/>
      <c r="BB504" s="95"/>
      <c r="BC504" s="95"/>
      <c r="BD504" s="95"/>
      <c r="BE504" s="95"/>
      <c r="BF504" s="95"/>
      <c r="BG504" s="95"/>
      <c r="BH504" s="95"/>
      <c r="BI504" s="95"/>
      <c r="BJ504" s="95"/>
      <c r="BK504" s="95"/>
      <c r="BL504" s="95"/>
      <c r="BM504" s="95"/>
      <c r="BN504" s="95"/>
      <c r="BO504" s="95"/>
      <c r="BP504" s="95"/>
      <c r="BQ504" s="95"/>
      <c r="BR504" s="95"/>
      <c r="BS504" s="95"/>
      <c r="BT504" s="95"/>
      <c r="BU504" s="95"/>
      <c r="BV504" s="95"/>
      <c r="BW504" s="95"/>
      <c r="BX504" s="95"/>
      <c r="BY504" s="95"/>
      <c r="BZ504" s="95"/>
      <c r="CA504" s="95"/>
      <c r="CB504" s="95"/>
      <c r="CC504" s="95"/>
      <c r="CD504" s="95"/>
      <c r="CE504" s="95"/>
      <c r="CF504" s="95"/>
      <c r="CG504" s="95"/>
      <c r="CH504" s="95"/>
      <c r="CI504" s="95"/>
      <c r="CJ504" s="95"/>
      <c r="CK504" s="95"/>
      <c r="CL504" s="95"/>
      <c r="CM504" s="95"/>
      <c r="CN504" s="95"/>
      <c r="CO504" s="95"/>
      <c r="CP504" s="95"/>
      <c r="CQ504" s="95"/>
      <c r="CR504" s="95"/>
      <c r="CS504" s="95"/>
      <c r="CT504" s="95"/>
      <c r="CU504" s="95"/>
      <c r="CV504" s="95"/>
      <c r="CW504" s="95"/>
      <c r="CX504" s="95"/>
      <c r="CY504" s="95"/>
      <c r="CZ504" s="95"/>
      <c r="DA504" s="95"/>
      <c r="DB504" s="95"/>
      <c r="DC504" s="95"/>
      <c r="DD504" s="95"/>
      <c r="DE504" s="95"/>
      <c r="DF504" s="95"/>
      <c r="DG504" s="95"/>
      <c r="DH504" s="95"/>
      <c r="DI504" s="95"/>
      <c r="DJ504" s="95"/>
      <c r="DK504" s="95"/>
      <c r="DL504" s="95"/>
      <c r="DM504" s="95"/>
      <c r="DN504" s="95"/>
      <c r="DO504" s="95"/>
      <c r="DP504" s="95"/>
      <c r="DQ504" s="95"/>
      <c r="DR504" s="95"/>
      <c r="DS504" s="95"/>
      <c r="DT504" s="95"/>
      <c r="DU504" s="95"/>
      <c r="DV504" s="95"/>
      <c r="DW504" s="95"/>
      <c r="DX504" s="95"/>
      <c r="DY504" s="95"/>
      <c r="DZ504" s="95"/>
      <c r="EA504" s="95"/>
      <c r="EB504" s="95"/>
      <c r="EC504" s="95"/>
      <c r="ED504" s="95"/>
      <c r="EE504" s="95"/>
      <c r="EF504" s="95"/>
      <c r="EG504" s="95"/>
      <c r="EH504" s="95"/>
      <c r="EI504" s="95"/>
      <c r="EJ504" s="95"/>
      <c r="EK504" s="95"/>
      <c r="EL504" s="95"/>
      <c r="EM504" s="95"/>
      <c r="EN504" s="95"/>
      <c r="EO504" s="95"/>
      <c r="EP504" s="95"/>
      <c r="EQ504" s="95"/>
      <c r="ER504" s="95"/>
      <c r="ES504" s="95"/>
      <c r="ET504" s="95"/>
      <c r="EU504" s="95"/>
      <c r="EV504" s="95"/>
      <c r="EW504" s="95"/>
      <c r="EX504" s="95"/>
      <c r="EY504" s="95"/>
      <c r="EZ504" s="95"/>
      <c r="FA504" s="95"/>
      <c r="FB504" s="95"/>
      <c r="FC504" s="95"/>
      <c r="FD504" s="95"/>
      <c r="FE504" s="95"/>
      <c r="FF504" s="95"/>
      <c r="FG504" s="95"/>
      <c r="FH504" s="95"/>
      <c r="FI504" s="95"/>
      <c r="FJ504" s="95"/>
    </row>
    <row r="505" spans="1:166" s="43" customFormat="1" x14ac:dyDescent="0.3">
      <c r="A505" s="104"/>
      <c r="B505" s="103"/>
      <c r="C505" s="104"/>
      <c r="E505" s="105"/>
      <c r="F505" s="104"/>
      <c r="G505" s="104"/>
      <c r="H505" s="104"/>
      <c r="I505" s="104"/>
      <c r="J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5"/>
      <c r="AZ505" s="95"/>
      <c r="BA505" s="95"/>
      <c r="BB505" s="95"/>
      <c r="BC505" s="95"/>
      <c r="BD505" s="95"/>
      <c r="BE505" s="95"/>
      <c r="BF505" s="95"/>
      <c r="BG505" s="95"/>
      <c r="BH505" s="95"/>
      <c r="BI505" s="95"/>
      <c r="BJ505" s="95"/>
      <c r="BK505" s="95"/>
      <c r="BL505" s="95"/>
      <c r="BM505" s="95"/>
      <c r="BN505" s="95"/>
      <c r="BO505" s="95"/>
      <c r="BP505" s="95"/>
      <c r="BQ505" s="95"/>
      <c r="BR505" s="95"/>
      <c r="BS505" s="95"/>
      <c r="BT505" s="95"/>
      <c r="BU505" s="95"/>
      <c r="BV505" s="95"/>
      <c r="BW505" s="95"/>
      <c r="BX505" s="95"/>
      <c r="BY505" s="95"/>
      <c r="BZ505" s="95"/>
      <c r="CA505" s="95"/>
      <c r="CB505" s="95"/>
      <c r="CC505" s="95"/>
      <c r="CD505" s="95"/>
      <c r="CE505" s="95"/>
      <c r="CF505" s="95"/>
      <c r="CG505" s="95"/>
      <c r="CH505" s="95"/>
      <c r="CI505" s="95"/>
      <c r="CJ505" s="95"/>
      <c r="CK505" s="95"/>
      <c r="CL505" s="95"/>
      <c r="CM505" s="95"/>
      <c r="CN505" s="95"/>
      <c r="CO505" s="95"/>
      <c r="CP505" s="95"/>
      <c r="CQ505" s="95"/>
      <c r="CR505" s="95"/>
      <c r="CS505" s="95"/>
      <c r="CT505" s="95"/>
      <c r="CU505" s="95"/>
      <c r="CV505" s="95"/>
      <c r="CW505" s="95"/>
      <c r="CX505" s="95"/>
      <c r="CY505" s="95"/>
      <c r="CZ505" s="95"/>
      <c r="DA505" s="95"/>
      <c r="DB505" s="95"/>
      <c r="DC505" s="95"/>
      <c r="DD505" s="95"/>
      <c r="DE505" s="95"/>
      <c r="DF505" s="95"/>
      <c r="DG505" s="95"/>
      <c r="DH505" s="95"/>
      <c r="DI505" s="95"/>
      <c r="DJ505" s="95"/>
      <c r="DK505" s="95"/>
      <c r="DL505" s="95"/>
      <c r="DM505" s="95"/>
      <c r="DN505" s="95"/>
      <c r="DO505" s="95"/>
      <c r="DP505" s="95"/>
      <c r="DQ505" s="95"/>
      <c r="DR505" s="95"/>
      <c r="DS505" s="95"/>
      <c r="DT505" s="95"/>
      <c r="DU505" s="95"/>
      <c r="DV505" s="95"/>
      <c r="DW505" s="95"/>
      <c r="DX505" s="95"/>
      <c r="DY505" s="95"/>
      <c r="DZ505" s="95"/>
      <c r="EA505" s="95"/>
      <c r="EB505" s="95"/>
      <c r="EC505" s="95"/>
      <c r="ED505" s="95"/>
      <c r="EE505" s="95"/>
      <c r="EF505" s="95"/>
      <c r="EG505" s="95"/>
      <c r="EH505" s="95"/>
      <c r="EI505" s="95"/>
      <c r="EJ505" s="95"/>
      <c r="EK505" s="95"/>
      <c r="EL505" s="95"/>
      <c r="EM505" s="95"/>
      <c r="EN505" s="95"/>
      <c r="EO505" s="95"/>
      <c r="EP505" s="95"/>
      <c r="EQ505" s="95"/>
      <c r="ER505" s="95"/>
      <c r="ES505" s="95"/>
      <c r="ET505" s="95"/>
      <c r="EU505" s="95"/>
      <c r="EV505" s="95"/>
      <c r="EW505" s="95"/>
      <c r="EX505" s="95"/>
      <c r="EY505" s="95"/>
      <c r="EZ505" s="95"/>
      <c r="FA505" s="95"/>
      <c r="FB505" s="95"/>
      <c r="FC505" s="95"/>
      <c r="FD505" s="95"/>
      <c r="FE505" s="95"/>
      <c r="FF505" s="95"/>
      <c r="FG505" s="95"/>
      <c r="FH505" s="95"/>
      <c r="FI505" s="95"/>
      <c r="FJ505" s="95"/>
    </row>
    <row r="506" spans="1:166" s="43" customFormat="1" x14ac:dyDescent="0.3">
      <c r="A506" s="104"/>
      <c r="B506" s="103"/>
      <c r="C506" s="104"/>
      <c r="E506" s="105"/>
      <c r="F506" s="104"/>
      <c r="G506" s="104"/>
      <c r="H506" s="104"/>
      <c r="I506" s="104"/>
      <c r="J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5"/>
      <c r="AZ506" s="95"/>
      <c r="BA506" s="95"/>
      <c r="BB506" s="95"/>
      <c r="BC506" s="95"/>
      <c r="BD506" s="95"/>
      <c r="BE506" s="95"/>
      <c r="BF506" s="95"/>
      <c r="BG506" s="95"/>
      <c r="BH506" s="95"/>
      <c r="BI506" s="95"/>
      <c r="BJ506" s="95"/>
      <c r="BK506" s="95"/>
      <c r="BL506" s="95"/>
      <c r="BM506" s="95"/>
      <c r="BN506" s="95"/>
      <c r="BO506" s="95"/>
      <c r="BP506" s="95"/>
      <c r="BQ506" s="95"/>
      <c r="BR506" s="95"/>
      <c r="BS506" s="95"/>
      <c r="BT506" s="95"/>
      <c r="BU506" s="95"/>
      <c r="BV506" s="95"/>
      <c r="BW506" s="95"/>
      <c r="BX506" s="95"/>
      <c r="BY506" s="95"/>
      <c r="BZ506" s="95"/>
      <c r="CA506" s="95"/>
      <c r="CB506" s="95"/>
      <c r="CC506" s="95"/>
      <c r="CD506" s="95"/>
      <c r="CE506" s="95"/>
      <c r="CF506" s="95"/>
      <c r="CG506" s="95"/>
      <c r="CH506" s="95"/>
      <c r="CI506" s="95"/>
      <c r="CJ506" s="95"/>
      <c r="CK506" s="95"/>
      <c r="CL506" s="95"/>
      <c r="CM506" s="95"/>
      <c r="CN506" s="95"/>
      <c r="CO506" s="95"/>
      <c r="CP506" s="95"/>
      <c r="CQ506" s="95"/>
      <c r="CR506" s="95"/>
      <c r="CS506" s="95"/>
      <c r="CT506" s="95"/>
      <c r="CU506" s="95"/>
      <c r="CV506" s="95"/>
      <c r="CW506" s="95"/>
      <c r="CX506" s="95"/>
      <c r="CY506" s="95"/>
      <c r="CZ506" s="95"/>
      <c r="DA506" s="95"/>
      <c r="DB506" s="95"/>
      <c r="DC506" s="95"/>
      <c r="DD506" s="95"/>
      <c r="DE506" s="95"/>
      <c r="DF506" s="95"/>
      <c r="DG506" s="95"/>
      <c r="DH506" s="95"/>
      <c r="DI506" s="95"/>
      <c r="DJ506" s="95"/>
      <c r="DK506" s="95"/>
      <c r="DL506" s="95"/>
      <c r="DM506" s="95"/>
      <c r="DN506" s="95"/>
      <c r="DO506" s="95"/>
      <c r="DP506" s="95"/>
      <c r="DQ506" s="95"/>
      <c r="DR506" s="95"/>
      <c r="DS506" s="95"/>
      <c r="DT506" s="95"/>
      <c r="DU506" s="95"/>
      <c r="DV506" s="95"/>
      <c r="DW506" s="95"/>
      <c r="DX506" s="95"/>
      <c r="DY506" s="95"/>
      <c r="DZ506" s="95"/>
      <c r="EA506" s="95"/>
      <c r="EB506" s="95"/>
      <c r="EC506" s="95"/>
      <c r="ED506" s="95"/>
      <c r="EE506" s="95"/>
      <c r="EF506" s="95"/>
      <c r="EG506" s="95"/>
      <c r="EH506" s="95"/>
      <c r="EI506" s="95"/>
      <c r="EJ506" s="95"/>
      <c r="EK506" s="95"/>
      <c r="EL506" s="95"/>
      <c r="EM506" s="95"/>
      <c r="EN506" s="95"/>
      <c r="EO506" s="95"/>
      <c r="EP506" s="95"/>
      <c r="EQ506" s="95"/>
      <c r="ER506" s="95"/>
      <c r="ES506" s="95"/>
      <c r="ET506" s="95"/>
      <c r="EU506" s="95"/>
      <c r="EV506" s="95"/>
      <c r="EW506" s="95"/>
      <c r="EX506" s="95"/>
      <c r="EY506" s="95"/>
      <c r="EZ506" s="95"/>
      <c r="FA506" s="95"/>
      <c r="FB506" s="95"/>
      <c r="FC506" s="95"/>
      <c r="FD506" s="95"/>
      <c r="FE506" s="95"/>
      <c r="FF506" s="95"/>
      <c r="FG506" s="95"/>
      <c r="FH506" s="95"/>
      <c r="FI506" s="95"/>
      <c r="FJ506" s="95"/>
    </row>
    <row r="507" spans="1:166" s="43" customFormat="1" x14ac:dyDescent="0.3">
      <c r="A507" s="104"/>
      <c r="B507" s="103"/>
      <c r="C507" s="104"/>
      <c r="E507" s="105"/>
      <c r="F507" s="104"/>
      <c r="G507" s="104"/>
      <c r="H507" s="104"/>
      <c r="I507" s="104"/>
      <c r="J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c r="AU507" s="95"/>
      <c r="AV507" s="95"/>
      <c r="AW507" s="95"/>
      <c r="AX507" s="95"/>
      <c r="AY507" s="95"/>
      <c r="AZ507" s="95"/>
      <c r="BA507" s="95"/>
      <c r="BB507" s="95"/>
      <c r="BC507" s="95"/>
      <c r="BD507" s="95"/>
      <c r="BE507" s="95"/>
      <c r="BF507" s="95"/>
      <c r="BG507" s="95"/>
      <c r="BH507" s="95"/>
      <c r="BI507" s="95"/>
      <c r="BJ507" s="95"/>
      <c r="BK507" s="95"/>
      <c r="BL507" s="95"/>
      <c r="BM507" s="95"/>
      <c r="BN507" s="95"/>
      <c r="BO507" s="95"/>
      <c r="BP507" s="95"/>
      <c r="BQ507" s="95"/>
      <c r="BR507" s="95"/>
      <c r="BS507" s="95"/>
      <c r="BT507" s="95"/>
      <c r="BU507" s="95"/>
      <c r="BV507" s="95"/>
      <c r="BW507" s="95"/>
      <c r="BX507" s="95"/>
      <c r="BY507" s="95"/>
      <c r="BZ507" s="95"/>
      <c r="CA507" s="95"/>
      <c r="CB507" s="95"/>
      <c r="CC507" s="95"/>
      <c r="CD507" s="95"/>
      <c r="CE507" s="95"/>
      <c r="CF507" s="95"/>
      <c r="CG507" s="95"/>
      <c r="CH507" s="95"/>
      <c r="CI507" s="95"/>
      <c r="CJ507" s="95"/>
      <c r="CK507" s="95"/>
      <c r="CL507" s="95"/>
      <c r="CM507" s="95"/>
      <c r="CN507" s="95"/>
      <c r="CO507" s="95"/>
      <c r="CP507" s="95"/>
      <c r="CQ507" s="95"/>
      <c r="CR507" s="95"/>
      <c r="CS507" s="95"/>
      <c r="CT507" s="95"/>
      <c r="CU507" s="95"/>
      <c r="CV507" s="95"/>
      <c r="CW507" s="95"/>
      <c r="CX507" s="95"/>
      <c r="CY507" s="95"/>
      <c r="CZ507" s="95"/>
      <c r="DA507" s="95"/>
      <c r="DB507" s="95"/>
      <c r="DC507" s="95"/>
      <c r="DD507" s="95"/>
      <c r="DE507" s="95"/>
      <c r="DF507" s="95"/>
      <c r="DG507" s="95"/>
      <c r="DH507" s="95"/>
      <c r="DI507" s="95"/>
      <c r="DJ507" s="95"/>
      <c r="DK507" s="95"/>
      <c r="DL507" s="95"/>
      <c r="DM507" s="95"/>
      <c r="DN507" s="95"/>
      <c r="DO507" s="95"/>
      <c r="DP507" s="95"/>
      <c r="DQ507" s="95"/>
      <c r="DR507" s="95"/>
      <c r="DS507" s="95"/>
      <c r="DT507" s="95"/>
      <c r="DU507" s="95"/>
      <c r="DV507" s="95"/>
      <c r="DW507" s="95"/>
      <c r="DX507" s="95"/>
      <c r="DY507" s="95"/>
      <c r="DZ507" s="95"/>
      <c r="EA507" s="95"/>
      <c r="EB507" s="95"/>
      <c r="EC507" s="95"/>
      <c r="ED507" s="95"/>
      <c r="EE507" s="95"/>
      <c r="EF507" s="95"/>
      <c r="EG507" s="95"/>
      <c r="EH507" s="95"/>
      <c r="EI507" s="95"/>
      <c r="EJ507" s="95"/>
      <c r="EK507" s="95"/>
      <c r="EL507" s="95"/>
      <c r="EM507" s="95"/>
      <c r="EN507" s="95"/>
      <c r="EO507" s="95"/>
      <c r="EP507" s="95"/>
      <c r="EQ507" s="95"/>
      <c r="ER507" s="95"/>
      <c r="ES507" s="95"/>
      <c r="ET507" s="95"/>
      <c r="EU507" s="95"/>
      <c r="EV507" s="95"/>
      <c r="EW507" s="95"/>
      <c r="EX507" s="95"/>
      <c r="EY507" s="95"/>
      <c r="EZ507" s="95"/>
      <c r="FA507" s="95"/>
      <c r="FB507" s="95"/>
      <c r="FC507" s="95"/>
      <c r="FD507" s="95"/>
      <c r="FE507" s="95"/>
      <c r="FF507" s="95"/>
      <c r="FG507" s="95"/>
      <c r="FH507" s="95"/>
      <c r="FI507" s="95"/>
      <c r="FJ507" s="95"/>
    </row>
    <row r="508" spans="1:166" s="43" customFormat="1" x14ac:dyDescent="0.3">
      <c r="A508" s="104"/>
      <c r="B508" s="103"/>
      <c r="C508" s="104"/>
      <c r="E508" s="105"/>
      <c r="F508" s="104"/>
      <c r="G508" s="104"/>
      <c r="H508" s="104"/>
      <c r="I508" s="104"/>
      <c r="J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5"/>
      <c r="AU508" s="95"/>
      <c r="AV508" s="95"/>
      <c r="AW508" s="95"/>
      <c r="AX508" s="95"/>
      <c r="AY508" s="95"/>
      <c r="AZ508" s="95"/>
      <c r="BA508" s="95"/>
      <c r="BB508" s="95"/>
      <c r="BC508" s="95"/>
      <c r="BD508" s="95"/>
      <c r="BE508" s="95"/>
      <c r="BF508" s="95"/>
      <c r="BG508" s="95"/>
      <c r="BH508" s="95"/>
      <c r="BI508" s="95"/>
      <c r="BJ508" s="95"/>
      <c r="BK508" s="95"/>
      <c r="BL508" s="95"/>
      <c r="BM508" s="95"/>
      <c r="BN508" s="95"/>
      <c r="BO508" s="95"/>
      <c r="BP508" s="95"/>
      <c r="BQ508" s="95"/>
      <c r="BR508" s="95"/>
      <c r="BS508" s="95"/>
      <c r="BT508" s="95"/>
      <c r="BU508" s="95"/>
      <c r="BV508" s="95"/>
      <c r="BW508" s="95"/>
      <c r="BX508" s="95"/>
      <c r="BY508" s="95"/>
      <c r="BZ508" s="95"/>
      <c r="CA508" s="95"/>
      <c r="CB508" s="95"/>
      <c r="CC508" s="95"/>
      <c r="CD508" s="95"/>
      <c r="CE508" s="95"/>
      <c r="CF508" s="95"/>
      <c r="CG508" s="95"/>
      <c r="CH508" s="95"/>
      <c r="CI508" s="95"/>
      <c r="CJ508" s="95"/>
      <c r="CK508" s="95"/>
      <c r="CL508" s="95"/>
      <c r="CM508" s="95"/>
      <c r="CN508" s="95"/>
      <c r="CO508" s="95"/>
      <c r="CP508" s="95"/>
      <c r="CQ508" s="95"/>
      <c r="CR508" s="95"/>
      <c r="CS508" s="95"/>
      <c r="CT508" s="95"/>
      <c r="CU508" s="95"/>
      <c r="CV508" s="95"/>
      <c r="CW508" s="95"/>
      <c r="CX508" s="95"/>
      <c r="CY508" s="95"/>
      <c r="CZ508" s="95"/>
      <c r="DA508" s="95"/>
      <c r="DB508" s="95"/>
      <c r="DC508" s="95"/>
      <c r="DD508" s="95"/>
      <c r="DE508" s="95"/>
      <c r="DF508" s="95"/>
      <c r="DG508" s="95"/>
      <c r="DH508" s="95"/>
      <c r="DI508" s="95"/>
      <c r="DJ508" s="95"/>
      <c r="DK508" s="95"/>
      <c r="DL508" s="95"/>
      <c r="DM508" s="95"/>
      <c r="DN508" s="95"/>
      <c r="DO508" s="95"/>
      <c r="DP508" s="95"/>
      <c r="DQ508" s="95"/>
      <c r="DR508" s="95"/>
      <c r="DS508" s="95"/>
      <c r="DT508" s="95"/>
      <c r="DU508" s="95"/>
      <c r="DV508" s="95"/>
      <c r="DW508" s="95"/>
      <c r="DX508" s="95"/>
      <c r="DY508" s="95"/>
      <c r="DZ508" s="95"/>
      <c r="EA508" s="95"/>
      <c r="EB508" s="95"/>
      <c r="EC508" s="95"/>
      <c r="ED508" s="95"/>
      <c r="EE508" s="95"/>
      <c r="EF508" s="95"/>
      <c r="EG508" s="95"/>
      <c r="EH508" s="95"/>
      <c r="EI508" s="95"/>
      <c r="EJ508" s="95"/>
      <c r="EK508" s="95"/>
      <c r="EL508" s="95"/>
      <c r="EM508" s="95"/>
      <c r="EN508" s="95"/>
      <c r="EO508" s="95"/>
      <c r="EP508" s="95"/>
      <c r="EQ508" s="95"/>
      <c r="ER508" s="95"/>
      <c r="ES508" s="95"/>
      <c r="ET508" s="95"/>
      <c r="EU508" s="95"/>
      <c r="EV508" s="95"/>
      <c r="EW508" s="95"/>
      <c r="EX508" s="95"/>
      <c r="EY508" s="95"/>
      <c r="EZ508" s="95"/>
      <c r="FA508" s="95"/>
      <c r="FB508" s="95"/>
      <c r="FC508" s="95"/>
      <c r="FD508" s="95"/>
      <c r="FE508" s="95"/>
      <c r="FF508" s="95"/>
      <c r="FG508" s="95"/>
      <c r="FH508" s="95"/>
      <c r="FI508" s="95"/>
      <c r="FJ508" s="95"/>
    </row>
    <row r="509" spans="1:166" s="43" customFormat="1" x14ac:dyDescent="0.3">
      <c r="A509" s="104"/>
      <c r="B509" s="103"/>
      <c r="C509" s="104"/>
      <c r="E509" s="105"/>
      <c r="F509" s="104"/>
      <c r="G509" s="104"/>
      <c r="H509" s="104"/>
      <c r="I509" s="104"/>
      <c r="J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5"/>
      <c r="AZ509" s="95"/>
      <c r="BA509" s="95"/>
      <c r="BB509" s="95"/>
      <c r="BC509" s="95"/>
      <c r="BD509" s="95"/>
      <c r="BE509" s="95"/>
      <c r="BF509" s="95"/>
      <c r="BG509" s="95"/>
      <c r="BH509" s="95"/>
      <c r="BI509" s="95"/>
      <c r="BJ509" s="95"/>
      <c r="BK509" s="95"/>
      <c r="BL509" s="95"/>
      <c r="BM509" s="95"/>
      <c r="BN509" s="95"/>
      <c r="BO509" s="95"/>
      <c r="BP509" s="95"/>
      <c r="BQ509" s="95"/>
      <c r="BR509" s="95"/>
      <c r="BS509" s="95"/>
      <c r="BT509" s="95"/>
      <c r="BU509" s="95"/>
      <c r="BV509" s="95"/>
      <c r="BW509" s="95"/>
      <c r="BX509" s="95"/>
      <c r="BY509" s="95"/>
      <c r="BZ509" s="95"/>
      <c r="CA509" s="95"/>
      <c r="CB509" s="95"/>
      <c r="CC509" s="95"/>
      <c r="CD509" s="95"/>
      <c r="CE509" s="95"/>
      <c r="CF509" s="95"/>
      <c r="CG509" s="95"/>
      <c r="CH509" s="95"/>
      <c r="CI509" s="95"/>
      <c r="CJ509" s="95"/>
      <c r="CK509" s="95"/>
      <c r="CL509" s="95"/>
      <c r="CM509" s="95"/>
      <c r="CN509" s="95"/>
      <c r="CO509" s="95"/>
      <c r="CP509" s="95"/>
      <c r="CQ509" s="95"/>
      <c r="CR509" s="95"/>
      <c r="CS509" s="95"/>
      <c r="CT509" s="95"/>
      <c r="CU509" s="95"/>
      <c r="CV509" s="95"/>
      <c r="CW509" s="95"/>
      <c r="CX509" s="95"/>
      <c r="CY509" s="95"/>
      <c r="CZ509" s="95"/>
      <c r="DA509" s="95"/>
      <c r="DB509" s="95"/>
      <c r="DC509" s="95"/>
      <c r="DD509" s="95"/>
      <c r="DE509" s="95"/>
      <c r="DF509" s="95"/>
      <c r="DG509" s="95"/>
      <c r="DH509" s="95"/>
      <c r="DI509" s="95"/>
      <c r="DJ509" s="95"/>
      <c r="DK509" s="95"/>
      <c r="DL509" s="95"/>
      <c r="DM509" s="95"/>
      <c r="DN509" s="95"/>
      <c r="DO509" s="95"/>
      <c r="DP509" s="95"/>
      <c r="DQ509" s="95"/>
      <c r="DR509" s="95"/>
      <c r="DS509" s="95"/>
      <c r="DT509" s="95"/>
      <c r="DU509" s="95"/>
      <c r="DV509" s="95"/>
      <c r="DW509" s="95"/>
      <c r="DX509" s="95"/>
      <c r="DY509" s="95"/>
      <c r="DZ509" s="95"/>
      <c r="EA509" s="95"/>
      <c r="EB509" s="95"/>
      <c r="EC509" s="95"/>
      <c r="ED509" s="95"/>
      <c r="EE509" s="95"/>
      <c r="EF509" s="95"/>
      <c r="EG509" s="95"/>
      <c r="EH509" s="95"/>
      <c r="EI509" s="95"/>
      <c r="EJ509" s="95"/>
      <c r="EK509" s="95"/>
      <c r="EL509" s="95"/>
      <c r="EM509" s="95"/>
      <c r="EN509" s="95"/>
      <c r="EO509" s="95"/>
      <c r="EP509" s="95"/>
      <c r="EQ509" s="95"/>
      <c r="ER509" s="95"/>
      <c r="ES509" s="95"/>
      <c r="ET509" s="95"/>
      <c r="EU509" s="95"/>
      <c r="EV509" s="95"/>
      <c r="EW509" s="95"/>
      <c r="EX509" s="95"/>
      <c r="EY509" s="95"/>
      <c r="EZ509" s="95"/>
      <c r="FA509" s="95"/>
      <c r="FB509" s="95"/>
      <c r="FC509" s="95"/>
      <c r="FD509" s="95"/>
      <c r="FE509" s="95"/>
      <c r="FF509" s="95"/>
      <c r="FG509" s="95"/>
      <c r="FH509" s="95"/>
      <c r="FI509" s="95"/>
      <c r="FJ509" s="95"/>
    </row>
    <row r="510" spans="1:166" s="43" customFormat="1" x14ac:dyDescent="0.3">
      <c r="A510" s="104"/>
      <c r="B510" s="103"/>
      <c r="C510" s="104"/>
      <c r="E510" s="105"/>
      <c r="F510" s="104"/>
      <c r="G510" s="104"/>
      <c r="H510" s="104"/>
      <c r="I510" s="104"/>
      <c r="J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5"/>
      <c r="AZ510" s="95"/>
      <c r="BA510" s="95"/>
      <c r="BB510" s="95"/>
      <c r="BC510" s="95"/>
      <c r="BD510" s="95"/>
      <c r="BE510" s="95"/>
      <c r="BF510" s="95"/>
      <c r="BG510" s="95"/>
      <c r="BH510" s="95"/>
      <c r="BI510" s="95"/>
      <c r="BJ510" s="95"/>
      <c r="BK510" s="95"/>
      <c r="BL510" s="95"/>
      <c r="BM510" s="95"/>
      <c r="BN510" s="95"/>
      <c r="BO510" s="95"/>
      <c r="BP510" s="95"/>
      <c r="BQ510" s="95"/>
      <c r="BR510" s="95"/>
      <c r="BS510" s="95"/>
      <c r="BT510" s="95"/>
      <c r="BU510" s="95"/>
      <c r="BV510" s="95"/>
      <c r="BW510" s="95"/>
      <c r="BX510" s="95"/>
      <c r="BY510" s="95"/>
      <c r="BZ510" s="95"/>
      <c r="CA510" s="95"/>
      <c r="CB510" s="95"/>
      <c r="CC510" s="95"/>
      <c r="CD510" s="95"/>
      <c r="CE510" s="95"/>
      <c r="CF510" s="95"/>
      <c r="CG510" s="95"/>
      <c r="CH510" s="95"/>
      <c r="CI510" s="95"/>
      <c r="CJ510" s="95"/>
      <c r="CK510" s="95"/>
      <c r="CL510" s="95"/>
      <c r="CM510" s="95"/>
      <c r="CN510" s="95"/>
      <c r="CO510" s="95"/>
      <c r="CP510" s="95"/>
      <c r="CQ510" s="95"/>
      <c r="CR510" s="95"/>
      <c r="CS510" s="95"/>
      <c r="CT510" s="95"/>
      <c r="CU510" s="95"/>
      <c r="CV510" s="95"/>
      <c r="CW510" s="95"/>
      <c r="CX510" s="95"/>
      <c r="CY510" s="95"/>
      <c r="CZ510" s="95"/>
      <c r="DA510" s="95"/>
      <c r="DB510" s="95"/>
      <c r="DC510" s="95"/>
      <c r="DD510" s="95"/>
      <c r="DE510" s="95"/>
      <c r="DF510" s="95"/>
      <c r="DG510" s="95"/>
      <c r="DH510" s="95"/>
      <c r="DI510" s="95"/>
      <c r="DJ510" s="95"/>
      <c r="DK510" s="95"/>
      <c r="DL510" s="95"/>
      <c r="DM510" s="95"/>
      <c r="DN510" s="95"/>
      <c r="DO510" s="95"/>
      <c r="DP510" s="95"/>
      <c r="DQ510" s="95"/>
      <c r="DR510" s="95"/>
      <c r="DS510" s="95"/>
      <c r="DT510" s="95"/>
      <c r="DU510" s="95"/>
      <c r="DV510" s="95"/>
      <c r="DW510" s="95"/>
      <c r="DX510" s="95"/>
      <c r="DY510" s="95"/>
      <c r="DZ510" s="95"/>
      <c r="EA510" s="95"/>
      <c r="EB510" s="95"/>
      <c r="EC510" s="95"/>
      <c r="ED510" s="95"/>
      <c r="EE510" s="95"/>
      <c r="EF510" s="95"/>
      <c r="EG510" s="95"/>
      <c r="EH510" s="95"/>
      <c r="EI510" s="95"/>
      <c r="EJ510" s="95"/>
      <c r="EK510" s="95"/>
      <c r="EL510" s="95"/>
      <c r="EM510" s="95"/>
      <c r="EN510" s="95"/>
      <c r="EO510" s="95"/>
      <c r="EP510" s="95"/>
      <c r="EQ510" s="95"/>
      <c r="ER510" s="95"/>
      <c r="ES510" s="95"/>
      <c r="ET510" s="95"/>
      <c r="EU510" s="95"/>
      <c r="EV510" s="95"/>
      <c r="EW510" s="95"/>
      <c r="EX510" s="95"/>
      <c r="EY510" s="95"/>
      <c r="EZ510" s="95"/>
      <c r="FA510" s="95"/>
      <c r="FB510" s="95"/>
      <c r="FC510" s="95"/>
      <c r="FD510" s="95"/>
      <c r="FE510" s="95"/>
      <c r="FF510" s="95"/>
      <c r="FG510" s="95"/>
      <c r="FH510" s="95"/>
      <c r="FI510" s="95"/>
      <c r="FJ510" s="95"/>
    </row>
    <row r="511" spans="1:166" s="43" customFormat="1" x14ac:dyDescent="0.3">
      <c r="A511" s="104"/>
      <c r="B511" s="103"/>
      <c r="C511" s="104"/>
      <c r="E511" s="105"/>
      <c r="F511" s="104"/>
      <c r="G511" s="104"/>
      <c r="H511" s="104"/>
      <c r="I511" s="104"/>
      <c r="J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5"/>
      <c r="AZ511" s="95"/>
      <c r="BA511" s="95"/>
      <c r="BB511" s="95"/>
      <c r="BC511" s="95"/>
      <c r="BD511" s="95"/>
      <c r="BE511" s="95"/>
      <c r="BF511" s="95"/>
      <c r="BG511" s="95"/>
      <c r="BH511" s="95"/>
      <c r="BI511" s="95"/>
      <c r="BJ511" s="95"/>
      <c r="BK511" s="95"/>
      <c r="BL511" s="95"/>
      <c r="BM511" s="95"/>
      <c r="BN511" s="95"/>
      <c r="BO511" s="95"/>
      <c r="BP511" s="95"/>
      <c r="BQ511" s="95"/>
      <c r="BR511" s="95"/>
      <c r="BS511" s="95"/>
      <c r="BT511" s="95"/>
      <c r="BU511" s="95"/>
      <c r="BV511" s="95"/>
      <c r="BW511" s="95"/>
      <c r="BX511" s="95"/>
      <c r="BY511" s="95"/>
      <c r="BZ511" s="95"/>
      <c r="CA511" s="95"/>
      <c r="CB511" s="95"/>
      <c r="CC511" s="95"/>
      <c r="CD511" s="95"/>
      <c r="CE511" s="95"/>
      <c r="CF511" s="95"/>
      <c r="CG511" s="95"/>
      <c r="CH511" s="95"/>
      <c r="CI511" s="95"/>
      <c r="CJ511" s="95"/>
      <c r="CK511" s="95"/>
      <c r="CL511" s="95"/>
      <c r="CM511" s="95"/>
      <c r="CN511" s="95"/>
      <c r="CO511" s="95"/>
      <c r="CP511" s="95"/>
      <c r="CQ511" s="95"/>
      <c r="CR511" s="95"/>
      <c r="CS511" s="95"/>
      <c r="CT511" s="95"/>
      <c r="CU511" s="95"/>
      <c r="CV511" s="95"/>
      <c r="CW511" s="95"/>
      <c r="CX511" s="95"/>
      <c r="CY511" s="95"/>
      <c r="CZ511" s="95"/>
      <c r="DA511" s="95"/>
      <c r="DB511" s="95"/>
      <c r="DC511" s="95"/>
      <c r="DD511" s="95"/>
      <c r="DE511" s="95"/>
      <c r="DF511" s="95"/>
      <c r="DG511" s="95"/>
      <c r="DH511" s="95"/>
      <c r="DI511" s="95"/>
      <c r="DJ511" s="95"/>
      <c r="DK511" s="95"/>
      <c r="DL511" s="95"/>
      <c r="DM511" s="95"/>
      <c r="DN511" s="95"/>
      <c r="DO511" s="95"/>
      <c r="DP511" s="95"/>
      <c r="DQ511" s="95"/>
      <c r="DR511" s="95"/>
      <c r="DS511" s="95"/>
      <c r="DT511" s="95"/>
      <c r="DU511" s="95"/>
      <c r="DV511" s="95"/>
      <c r="DW511" s="95"/>
      <c r="DX511" s="95"/>
      <c r="DY511" s="95"/>
      <c r="DZ511" s="95"/>
      <c r="EA511" s="95"/>
      <c r="EB511" s="95"/>
      <c r="EC511" s="95"/>
      <c r="ED511" s="95"/>
      <c r="EE511" s="95"/>
      <c r="EF511" s="95"/>
      <c r="EG511" s="95"/>
      <c r="EH511" s="95"/>
      <c r="EI511" s="95"/>
      <c r="EJ511" s="95"/>
      <c r="EK511" s="95"/>
      <c r="EL511" s="95"/>
      <c r="EM511" s="95"/>
      <c r="EN511" s="95"/>
      <c r="EO511" s="95"/>
      <c r="EP511" s="95"/>
      <c r="EQ511" s="95"/>
      <c r="ER511" s="95"/>
      <c r="ES511" s="95"/>
      <c r="ET511" s="95"/>
      <c r="EU511" s="95"/>
      <c r="EV511" s="95"/>
      <c r="EW511" s="95"/>
      <c r="EX511" s="95"/>
      <c r="EY511" s="95"/>
      <c r="EZ511" s="95"/>
      <c r="FA511" s="95"/>
      <c r="FB511" s="95"/>
      <c r="FC511" s="95"/>
      <c r="FD511" s="95"/>
      <c r="FE511" s="95"/>
      <c r="FF511" s="95"/>
      <c r="FG511" s="95"/>
      <c r="FH511" s="95"/>
      <c r="FI511" s="95"/>
      <c r="FJ511" s="95"/>
    </row>
    <row r="512" spans="1:166" s="43" customFormat="1" x14ac:dyDescent="0.3">
      <c r="A512" s="104"/>
      <c r="B512" s="103"/>
      <c r="C512" s="104"/>
      <c r="E512" s="105"/>
      <c r="F512" s="104"/>
      <c r="G512" s="104"/>
      <c r="H512" s="104"/>
      <c r="I512" s="104"/>
      <c r="J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c r="BG512" s="95"/>
      <c r="BH512" s="95"/>
      <c r="BI512" s="95"/>
      <c r="BJ512" s="95"/>
      <c r="BK512" s="95"/>
      <c r="BL512" s="95"/>
      <c r="BM512" s="95"/>
      <c r="BN512" s="95"/>
      <c r="BO512" s="95"/>
      <c r="BP512" s="95"/>
      <c r="BQ512" s="95"/>
      <c r="BR512" s="95"/>
      <c r="BS512" s="95"/>
      <c r="BT512" s="95"/>
      <c r="BU512" s="95"/>
      <c r="BV512" s="95"/>
      <c r="BW512" s="95"/>
      <c r="BX512" s="95"/>
      <c r="BY512" s="95"/>
      <c r="BZ512" s="95"/>
      <c r="CA512" s="95"/>
      <c r="CB512" s="95"/>
      <c r="CC512" s="95"/>
      <c r="CD512" s="95"/>
      <c r="CE512" s="95"/>
      <c r="CF512" s="95"/>
      <c r="CG512" s="95"/>
      <c r="CH512" s="95"/>
      <c r="CI512" s="95"/>
      <c r="CJ512" s="95"/>
      <c r="CK512" s="95"/>
      <c r="CL512" s="95"/>
      <c r="CM512" s="95"/>
      <c r="CN512" s="95"/>
      <c r="CO512" s="95"/>
      <c r="CP512" s="95"/>
      <c r="CQ512" s="95"/>
      <c r="CR512" s="95"/>
      <c r="CS512" s="95"/>
      <c r="CT512" s="95"/>
      <c r="CU512" s="95"/>
      <c r="CV512" s="95"/>
      <c r="CW512" s="95"/>
      <c r="CX512" s="95"/>
      <c r="CY512" s="95"/>
      <c r="CZ512" s="95"/>
      <c r="DA512" s="95"/>
      <c r="DB512" s="95"/>
      <c r="DC512" s="95"/>
      <c r="DD512" s="95"/>
      <c r="DE512" s="95"/>
      <c r="DF512" s="95"/>
      <c r="DG512" s="95"/>
      <c r="DH512" s="95"/>
      <c r="DI512" s="95"/>
      <c r="DJ512" s="95"/>
      <c r="DK512" s="95"/>
      <c r="DL512" s="95"/>
      <c r="DM512" s="95"/>
      <c r="DN512" s="95"/>
      <c r="DO512" s="95"/>
      <c r="DP512" s="95"/>
      <c r="DQ512" s="95"/>
      <c r="DR512" s="95"/>
      <c r="DS512" s="95"/>
      <c r="DT512" s="95"/>
      <c r="DU512" s="95"/>
      <c r="DV512" s="95"/>
      <c r="DW512" s="95"/>
      <c r="DX512" s="95"/>
      <c r="DY512" s="95"/>
      <c r="DZ512" s="95"/>
      <c r="EA512" s="95"/>
      <c r="EB512" s="95"/>
      <c r="EC512" s="95"/>
      <c r="ED512" s="95"/>
      <c r="EE512" s="95"/>
      <c r="EF512" s="95"/>
      <c r="EG512" s="95"/>
      <c r="EH512" s="95"/>
      <c r="EI512" s="95"/>
      <c r="EJ512" s="95"/>
      <c r="EK512" s="95"/>
      <c r="EL512" s="95"/>
      <c r="EM512" s="95"/>
      <c r="EN512" s="95"/>
      <c r="EO512" s="95"/>
      <c r="EP512" s="95"/>
      <c r="EQ512" s="95"/>
      <c r="ER512" s="95"/>
      <c r="ES512" s="95"/>
      <c r="ET512" s="95"/>
      <c r="EU512" s="95"/>
      <c r="EV512" s="95"/>
      <c r="EW512" s="95"/>
      <c r="EX512" s="95"/>
      <c r="EY512" s="95"/>
      <c r="EZ512" s="95"/>
      <c r="FA512" s="95"/>
      <c r="FB512" s="95"/>
      <c r="FC512" s="95"/>
      <c r="FD512" s="95"/>
      <c r="FE512" s="95"/>
      <c r="FF512" s="95"/>
      <c r="FG512" s="95"/>
      <c r="FH512" s="95"/>
      <c r="FI512" s="95"/>
      <c r="FJ512" s="95"/>
    </row>
    <row r="513" spans="1:166" s="43" customFormat="1" x14ac:dyDescent="0.3">
      <c r="A513" s="104"/>
      <c r="B513" s="103"/>
      <c r="C513" s="104"/>
      <c r="E513" s="105"/>
      <c r="F513" s="104"/>
      <c r="G513" s="104"/>
      <c r="H513" s="104"/>
      <c r="I513" s="104"/>
      <c r="J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5"/>
      <c r="AZ513" s="95"/>
      <c r="BA513" s="95"/>
      <c r="BB513" s="95"/>
      <c r="BC513" s="95"/>
      <c r="BD513" s="95"/>
      <c r="BE513" s="95"/>
      <c r="BF513" s="95"/>
      <c r="BG513" s="95"/>
      <c r="BH513" s="95"/>
      <c r="BI513" s="95"/>
      <c r="BJ513" s="95"/>
      <c r="BK513" s="95"/>
      <c r="BL513" s="95"/>
      <c r="BM513" s="95"/>
      <c r="BN513" s="95"/>
      <c r="BO513" s="95"/>
      <c r="BP513" s="95"/>
      <c r="BQ513" s="95"/>
      <c r="BR513" s="95"/>
      <c r="BS513" s="95"/>
      <c r="BT513" s="95"/>
      <c r="BU513" s="95"/>
      <c r="BV513" s="95"/>
      <c r="BW513" s="95"/>
      <c r="BX513" s="95"/>
      <c r="BY513" s="95"/>
      <c r="BZ513" s="95"/>
      <c r="CA513" s="95"/>
      <c r="CB513" s="95"/>
      <c r="CC513" s="95"/>
      <c r="CD513" s="95"/>
      <c r="CE513" s="95"/>
      <c r="CF513" s="95"/>
      <c r="CG513" s="95"/>
      <c r="CH513" s="95"/>
      <c r="CI513" s="95"/>
      <c r="CJ513" s="95"/>
      <c r="CK513" s="95"/>
      <c r="CL513" s="95"/>
      <c r="CM513" s="95"/>
      <c r="CN513" s="95"/>
      <c r="CO513" s="95"/>
      <c r="CP513" s="95"/>
      <c r="CQ513" s="95"/>
      <c r="CR513" s="95"/>
      <c r="CS513" s="95"/>
      <c r="CT513" s="95"/>
      <c r="CU513" s="95"/>
      <c r="CV513" s="95"/>
      <c r="CW513" s="95"/>
      <c r="CX513" s="95"/>
      <c r="CY513" s="95"/>
      <c r="CZ513" s="95"/>
      <c r="DA513" s="95"/>
      <c r="DB513" s="95"/>
      <c r="DC513" s="95"/>
      <c r="DD513" s="95"/>
      <c r="DE513" s="95"/>
      <c r="DF513" s="95"/>
      <c r="DG513" s="95"/>
      <c r="DH513" s="95"/>
      <c r="DI513" s="95"/>
      <c r="DJ513" s="95"/>
      <c r="DK513" s="95"/>
      <c r="DL513" s="95"/>
      <c r="DM513" s="95"/>
      <c r="DN513" s="95"/>
      <c r="DO513" s="95"/>
      <c r="DP513" s="95"/>
      <c r="DQ513" s="95"/>
      <c r="DR513" s="95"/>
      <c r="DS513" s="95"/>
      <c r="DT513" s="95"/>
      <c r="DU513" s="95"/>
      <c r="DV513" s="95"/>
      <c r="DW513" s="95"/>
      <c r="DX513" s="95"/>
      <c r="DY513" s="95"/>
      <c r="DZ513" s="95"/>
      <c r="EA513" s="95"/>
      <c r="EB513" s="95"/>
      <c r="EC513" s="95"/>
      <c r="ED513" s="95"/>
      <c r="EE513" s="95"/>
      <c r="EF513" s="95"/>
      <c r="EG513" s="95"/>
      <c r="EH513" s="95"/>
      <c r="EI513" s="95"/>
      <c r="EJ513" s="95"/>
      <c r="EK513" s="95"/>
      <c r="EL513" s="95"/>
      <c r="EM513" s="95"/>
      <c r="EN513" s="95"/>
      <c r="EO513" s="95"/>
      <c r="EP513" s="95"/>
      <c r="EQ513" s="95"/>
      <c r="ER513" s="95"/>
      <c r="ES513" s="95"/>
      <c r="ET513" s="95"/>
      <c r="EU513" s="95"/>
      <c r="EV513" s="95"/>
      <c r="EW513" s="95"/>
      <c r="EX513" s="95"/>
      <c r="EY513" s="95"/>
      <c r="EZ513" s="95"/>
      <c r="FA513" s="95"/>
      <c r="FB513" s="95"/>
      <c r="FC513" s="95"/>
      <c r="FD513" s="95"/>
      <c r="FE513" s="95"/>
      <c r="FF513" s="95"/>
      <c r="FG513" s="95"/>
      <c r="FH513" s="95"/>
      <c r="FI513" s="95"/>
      <c r="FJ513" s="95"/>
    </row>
    <row r="514" spans="1:166" s="43" customFormat="1" x14ac:dyDescent="0.3">
      <c r="A514" s="104"/>
      <c r="B514" s="103"/>
      <c r="C514" s="104"/>
      <c r="E514" s="105"/>
      <c r="F514" s="104"/>
      <c r="G514" s="104"/>
      <c r="H514" s="104"/>
      <c r="I514" s="104"/>
      <c r="J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c r="BG514" s="95"/>
      <c r="BH514" s="95"/>
      <c r="BI514" s="95"/>
      <c r="BJ514" s="95"/>
      <c r="BK514" s="95"/>
      <c r="BL514" s="95"/>
      <c r="BM514" s="95"/>
      <c r="BN514" s="95"/>
      <c r="BO514" s="95"/>
      <c r="BP514" s="95"/>
      <c r="BQ514" s="95"/>
      <c r="BR514" s="95"/>
      <c r="BS514" s="95"/>
      <c r="BT514" s="95"/>
      <c r="BU514" s="95"/>
      <c r="BV514" s="95"/>
      <c r="BW514" s="95"/>
      <c r="BX514" s="95"/>
      <c r="BY514" s="95"/>
      <c r="BZ514" s="95"/>
      <c r="CA514" s="95"/>
      <c r="CB514" s="95"/>
      <c r="CC514" s="95"/>
      <c r="CD514" s="95"/>
      <c r="CE514" s="95"/>
      <c r="CF514" s="95"/>
      <c r="CG514" s="95"/>
      <c r="CH514" s="95"/>
      <c r="CI514" s="95"/>
      <c r="CJ514" s="95"/>
      <c r="CK514" s="95"/>
      <c r="CL514" s="95"/>
      <c r="CM514" s="95"/>
      <c r="CN514" s="95"/>
      <c r="CO514" s="95"/>
      <c r="CP514" s="95"/>
      <c r="CQ514" s="95"/>
      <c r="CR514" s="95"/>
      <c r="CS514" s="95"/>
      <c r="CT514" s="95"/>
      <c r="CU514" s="95"/>
      <c r="CV514" s="95"/>
      <c r="CW514" s="95"/>
      <c r="CX514" s="95"/>
      <c r="CY514" s="95"/>
      <c r="CZ514" s="95"/>
      <c r="DA514" s="95"/>
      <c r="DB514" s="95"/>
      <c r="DC514" s="95"/>
      <c r="DD514" s="95"/>
      <c r="DE514" s="95"/>
      <c r="DF514" s="95"/>
      <c r="DG514" s="95"/>
      <c r="DH514" s="95"/>
      <c r="DI514" s="95"/>
      <c r="DJ514" s="95"/>
      <c r="DK514" s="95"/>
      <c r="DL514" s="95"/>
      <c r="DM514" s="95"/>
      <c r="DN514" s="95"/>
      <c r="DO514" s="95"/>
      <c r="DP514" s="95"/>
      <c r="DQ514" s="95"/>
      <c r="DR514" s="95"/>
      <c r="DS514" s="95"/>
      <c r="DT514" s="95"/>
      <c r="DU514" s="95"/>
      <c r="DV514" s="95"/>
      <c r="DW514" s="95"/>
      <c r="DX514" s="95"/>
      <c r="DY514" s="95"/>
      <c r="DZ514" s="95"/>
      <c r="EA514" s="95"/>
      <c r="EB514" s="95"/>
      <c r="EC514" s="95"/>
      <c r="ED514" s="95"/>
      <c r="EE514" s="95"/>
      <c r="EF514" s="95"/>
      <c r="EG514" s="95"/>
      <c r="EH514" s="95"/>
      <c r="EI514" s="95"/>
      <c r="EJ514" s="95"/>
      <c r="EK514" s="95"/>
      <c r="EL514" s="95"/>
      <c r="EM514" s="95"/>
      <c r="EN514" s="95"/>
      <c r="EO514" s="95"/>
      <c r="EP514" s="95"/>
      <c r="EQ514" s="95"/>
      <c r="ER514" s="95"/>
      <c r="ES514" s="95"/>
      <c r="ET514" s="95"/>
      <c r="EU514" s="95"/>
      <c r="EV514" s="95"/>
      <c r="EW514" s="95"/>
      <c r="EX514" s="95"/>
      <c r="EY514" s="95"/>
      <c r="EZ514" s="95"/>
      <c r="FA514" s="95"/>
      <c r="FB514" s="95"/>
      <c r="FC514" s="95"/>
      <c r="FD514" s="95"/>
      <c r="FE514" s="95"/>
      <c r="FF514" s="95"/>
      <c r="FG514" s="95"/>
      <c r="FH514" s="95"/>
      <c r="FI514" s="95"/>
      <c r="FJ514" s="95"/>
    </row>
    <row r="515" spans="1:166" s="43" customFormat="1" x14ac:dyDescent="0.3">
      <c r="A515" s="104"/>
      <c r="B515" s="103"/>
      <c r="C515" s="104"/>
      <c r="E515" s="105"/>
      <c r="F515" s="104"/>
      <c r="G515" s="104"/>
      <c r="H515" s="104"/>
      <c r="I515" s="104"/>
      <c r="J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5"/>
      <c r="BL515" s="95"/>
      <c r="BM515" s="95"/>
      <c r="BN515" s="95"/>
      <c r="BO515" s="95"/>
      <c r="BP515" s="95"/>
      <c r="BQ515" s="95"/>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5"/>
      <c r="DZ515" s="95"/>
      <c r="EA515" s="95"/>
      <c r="EB515" s="95"/>
      <c r="EC515" s="95"/>
      <c r="ED515" s="95"/>
      <c r="EE515" s="95"/>
      <c r="EF515" s="95"/>
      <c r="EG515" s="95"/>
      <c r="EH515" s="95"/>
      <c r="EI515" s="95"/>
      <c r="EJ515" s="95"/>
      <c r="EK515" s="95"/>
      <c r="EL515" s="95"/>
      <c r="EM515" s="95"/>
      <c r="EN515" s="95"/>
      <c r="EO515" s="95"/>
      <c r="EP515" s="95"/>
      <c r="EQ515" s="95"/>
      <c r="ER515" s="95"/>
      <c r="ES515" s="95"/>
      <c r="ET515" s="95"/>
      <c r="EU515" s="95"/>
      <c r="EV515" s="95"/>
      <c r="EW515" s="95"/>
      <c r="EX515" s="95"/>
      <c r="EY515" s="95"/>
      <c r="EZ515" s="95"/>
      <c r="FA515" s="95"/>
      <c r="FB515" s="95"/>
      <c r="FC515" s="95"/>
      <c r="FD515" s="95"/>
      <c r="FE515" s="95"/>
      <c r="FF515" s="95"/>
      <c r="FG515" s="95"/>
      <c r="FH515" s="95"/>
      <c r="FI515" s="95"/>
      <c r="FJ515" s="95"/>
    </row>
    <row r="516" spans="1:166" s="43" customFormat="1" x14ac:dyDescent="0.3">
      <c r="A516" s="104"/>
      <c r="B516" s="103"/>
      <c r="C516" s="104"/>
      <c r="E516" s="105"/>
      <c r="F516" s="104"/>
      <c r="G516" s="104"/>
      <c r="H516" s="104"/>
      <c r="I516" s="104"/>
      <c r="J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5"/>
      <c r="AY516" s="95"/>
      <c r="AZ516" s="95"/>
      <c r="BA516" s="95"/>
      <c r="BB516" s="95"/>
      <c r="BC516" s="95"/>
      <c r="BD516" s="95"/>
      <c r="BE516" s="95"/>
      <c r="BF516" s="95"/>
      <c r="BG516" s="95"/>
      <c r="BH516" s="95"/>
      <c r="BI516" s="95"/>
      <c r="BJ516" s="95"/>
      <c r="BK516" s="95"/>
      <c r="BL516" s="95"/>
      <c r="BM516" s="95"/>
      <c r="BN516" s="95"/>
      <c r="BO516" s="95"/>
      <c r="BP516" s="95"/>
      <c r="BQ516" s="95"/>
      <c r="BR516" s="95"/>
      <c r="BS516" s="95"/>
      <c r="BT516" s="95"/>
      <c r="BU516" s="95"/>
      <c r="BV516" s="95"/>
      <c r="BW516" s="95"/>
      <c r="BX516" s="95"/>
      <c r="BY516" s="95"/>
      <c r="BZ516" s="95"/>
      <c r="CA516" s="95"/>
      <c r="CB516" s="95"/>
      <c r="CC516" s="95"/>
      <c r="CD516" s="95"/>
      <c r="CE516" s="95"/>
      <c r="CF516" s="95"/>
      <c r="CG516" s="95"/>
      <c r="CH516" s="95"/>
      <c r="CI516" s="95"/>
      <c r="CJ516" s="95"/>
      <c r="CK516" s="95"/>
      <c r="CL516" s="95"/>
      <c r="CM516" s="95"/>
      <c r="CN516" s="95"/>
      <c r="CO516" s="95"/>
      <c r="CP516" s="95"/>
      <c r="CQ516" s="95"/>
      <c r="CR516" s="95"/>
      <c r="CS516" s="95"/>
      <c r="CT516" s="95"/>
      <c r="CU516" s="95"/>
      <c r="CV516" s="95"/>
      <c r="CW516" s="95"/>
      <c r="CX516" s="95"/>
      <c r="CY516" s="95"/>
      <c r="CZ516" s="95"/>
      <c r="DA516" s="95"/>
      <c r="DB516" s="95"/>
      <c r="DC516" s="95"/>
      <c r="DD516" s="95"/>
      <c r="DE516" s="95"/>
      <c r="DF516" s="95"/>
      <c r="DG516" s="95"/>
      <c r="DH516" s="95"/>
      <c r="DI516" s="95"/>
      <c r="DJ516" s="95"/>
      <c r="DK516" s="95"/>
      <c r="DL516" s="95"/>
      <c r="DM516" s="95"/>
      <c r="DN516" s="95"/>
      <c r="DO516" s="95"/>
      <c r="DP516" s="95"/>
      <c r="DQ516" s="95"/>
      <c r="DR516" s="95"/>
      <c r="DS516" s="95"/>
      <c r="DT516" s="95"/>
      <c r="DU516" s="95"/>
      <c r="DV516" s="95"/>
      <c r="DW516" s="95"/>
      <c r="DX516" s="95"/>
      <c r="DY516" s="95"/>
      <c r="DZ516" s="95"/>
      <c r="EA516" s="95"/>
      <c r="EB516" s="95"/>
      <c r="EC516" s="95"/>
      <c r="ED516" s="95"/>
      <c r="EE516" s="95"/>
      <c r="EF516" s="95"/>
      <c r="EG516" s="95"/>
      <c r="EH516" s="95"/>
      <c r="EI516" s="95"/>
      <c r="EJ516" s="95"/>
      <c r="EK516" s="95"/>
      <c r="EL516" s="95"/>
      <c r="EM516" s="95"/>
      <c r="EN516" s="95"/>
      <c r="EO516" s="95"/>
      <c r="EP516" s="95"/>
      <c r="EQ516" s="95"/>
      <c r="ER516" s="95"/>
      <c r="ES516" s="95"/>
      <c r="ET516" s="95"/>
      <c r="EU516" s="95"/>
      <c r="EV516" s="95"/>
      <c r="EW516" s="95"/>
      <c r="EX516" s="95"/>
      <c r="EY516" s="95"/>
      <c r="EZ516" s="95"/>
      <c r="FA516" s="95"/>
      <c r="FB516" s="95"/>
      <c r="FC516" s="95"/>
      <c r="FD516" s="95"/>
      <c r="FE516" s="95"/>
      <c r="FF516" s="95"/>
      <c r="FG516" s="95"/>
      <c r="FH516" s="95"/>
      <c r="FI516" s="95"/>
      <c r="FJ516" s="95"/>
    </row>
    <row r="517" spans="1:166" s="43" customFormat="1" x14ac:dyDescent="0.3">
      <c r="A517" s="104"/>
      <c r="B517" s="103"/>
      <c r="C517" s="104"/>
      <c r="E517" s="105"/>
      <c r="F517" s="104"/>
      <c r="G517" s="104"/>
      <c r="H517" s="104"/>
      <c r="I517" s="104"/>
      <c r="J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95"/>
      <c r="BU517" s="95"/>
      <c r="BV517" s="95"/>
      <c r="BW517" s="95"/>
      <c r="BX517" s="95"/>
      <c r="BY517" s="95"/>
      <c r="BZ517" s="95"/>
      <c r="CA517" s="95"/>
      <c r="CB517" s="95"/>
      <c r="CC517" s="95"/>
      <c r="CD517" s="95"/>
      <c r="CE517" s="95"/>
      <c r="CF517" s="95"/>
      <c r="CG517" s="95"/>
      <c r="CH517" s="95"/>
      <c r="CI517" s="95"/>
      <c r="CJ517" s="95"/>
      <c r="CK517" s="95"/>
      <c r="CL517" s="95"/>
      <c r="CM517" s="95"/>
      <c r="CN517" s="95"/>
      <c r="CO517" s="95"/>
      <c r="CP517" s="95"/>
      <c r="CQ517" s="95"/>
      <c r="CR517" s="95"/>
      <c r="CS517" s="95"/>
      <c r="CT517" s="95"/>
      <c r="CU517" s="95"/>
      <c r="CV517" s="95"/>
      <c r="CW517" s="95"/>
      <c r="CX517" s="95"/>
      <c r="CY517" s="95"/>
      <c r="CZ517" s="95"/>
      <c r="DA517" s="95"/>
      <c r="DB517" s="95"/>
      <c r="DC517" s="95"/>
      <c r="DD517" s="95"/>
      <c r="DE517" s="95"/>
      <c r="DF517" s="95"/>
      <c r="DG517" s="95"/>
      <c r="DH517" s="95"/>
      <c r="DI517" s="95"/>
      <c r="DJ517" s="95"/>
      <c r="DK517" s="95"/>
      <c r="DL517" s="95"/>
      <c r="DM517" s="95"/>
      <c r="DN517" s="95"/>
      <c r="DO517" s="95"/>
      <c r="DP517" s="95"/>
      <c r="DQ517" s="95"/>
      <c r="DR517" s="95"/>
      <c r="DS517" s="95"/>
      <c r="DT517" s="95"/>
      <c r="DU517" s="95"/>
      <c r="DV517" s="95"/>
      <c r="DW517" s="95"/>
      <c r="DX517" s="95"/>
      <c r="DY517" s="95"/>
      <c r="DZ517" s="95"/>
      <c r="EA517" s="95"/>
      <c r="EB517" s="95"/>
      <c r="EC517" s="95"/>
      <c r="ED517" s="95"/>
      <c r="EE517" s="95"/>
      <c r="EF517" s="95"/>
      <c r="EG517" s="95"/>
      <c r="EH517" s="95"/>
      <c r="EI517" s="95"/>
      <c r="EJ517" s="95"/>
      <c r="EK517" s="95"/>
      <c r="EL517" s="95"/>
      <c r="EM517" s="95"/>
      <c r="EN517" s="95"/>
      <c r="EO517" s="95"/>
      <c r="EP517" s="95"/>
      <c r="EQ517" s="95"/>
      <c r="ER517" s="95"/>
      <c r="ES517" s="95"/>
      <c r="ET517" s="95"/>
      <c r="EU517" s="95"/>
      <c r="EV517" s="95"/>
      <c r="EW517" s="95"/>
      <c r="EX517" s="95"/>
      <c r="EY517" s="95"/>
      <c r="EZ517" s="95"/>
      <c r="FA517" s="95"/>
      <c r="FB517" s="95"/>
      <c r="FC517" s="95"/>
      <c r="FD517" s="95"/>
      <c r="FE517" s="95"/>
      <c r="FF517" s="95"/>
      <c r="FG517" s="95"/>
      <c r="FH517" s="95"/>
      <c r="FI517" s="95"/>
      <c r="FJ517" s="95"/>
    </row>
    <row r="518" spans="1:166" s="43" customFormat="1" x14ac:dyDescent="0.3">
      <c r="A518" s="104"/>
      <c r="B518" s="103"/>
      <c r="C518" s="104"/>
      <c r="E518" s="105"/>
      <c r="F518" s="104"/>
      <c r="G518" s="104"/>
      <c r="H518" s="104"/>
      <c r="I518" s="104"/>
      <c r="J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row>
    <row r="519" spans="1:166" s="43" customFormat="1" x14ac:dyDescent="0.3">
      <c r="A519" s="104"/>
      <c r="B519" s="103"/>
      <c r="C519" s="104"/>
      <c r="E519" s="105"/>
      <c r="F519" s="104"/>
      <c r="G519" s="104"/>
      <c r="H519" s="104"/>
      <c r="I519" s="104"/>
      <c r="J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c r="CR519" s="95"/>
      <c r="CS519" s="95"/>
      <c r="CT519" s="95"/>
      <c r="CU519" s="95"/>
      <c r="CV519" s="95"/>
      <c r="CW519" s="95"/>
      <c r="CX519" s="95"/>
      <c r="CY519" s="95"/>
      <c r="CZ519" s="95"/>
      <c r="DA519" s="95"/>
      <c r="DB519" s="95"/>
      <c r="DC519" s="95"/>
      <c r="DD519" s="95"/>
      <c r="DE519" s="95"/>
      <c r="DF519" s="95"/>
      <c r="DG519" s="95"/>
      <c r="DH519" s="95"/>
      <c r="DI519" s="95"/>
      <c r="DJ519" s="95"/>
      <c r="DK519" s="95"/>
      <c r="DL519" s="95"/>
      <c r="DM519" s="95"/>
      <c r="DN519" s="95"/>
      <c r="DO519" s="95"/>
      <c r="DP519" s="95"/>
      <c r="DQ519" s="95"/>
      <c r="DR519" s="95"/>
      <c r="DS519" s="95"/>
      <c r="DT519" s="95"/>
      <c r="DU519" s="95"/>
      <c r="DV519" s="95"/>
      <c r="DW519" s="95"/>
      <c r="DX519" s="95"/>
      <c r="DY519" s="95"/>
      <c r="DZ519" s="95"/>
      <c r="EA519" s="95"/>
      <c r="EB519" s="95"/>
      <c r="EC519" s="95"/>
      <c r="ED519" s="95"/>
      <c r="EE519" s="95"/>
      <c r="EF519" s="95"/>
      <c r="EG519" s="95"/>
      <c r="EH519" s="95"/>
      <c r="EI519" s="95"/>
      <c r="EJ519" s="95"/>
      <c r="EK519" s="95"/>
      <c r="EL519" s="95"/>
      <c r="EM519" s="95"/>
      <c r="EN519" s="95"/>
      <c r="EO519" s="95"/>
      <c r="EP519" s="95"/>
      <c r="EQ519" s="95"/>
      <c r="ER519" s="95"/>
      <c r="ES519" s="95"/>
      <c r="ET519" s="95"/>
      <c r="EU519" s="95"/>
      <c r="EV519" s="95"/>
      <c r="EW519" s="95"/>
      <c r="EX519" s="95"/>
      <c r="EY519" s="95"/>
      <c r="EZ519" s="95"/>
      <c r="FA519" s="95"/>
      <c r="FB519" s="95"/>
      <c r="FC519" s="95"/>
      <c r="FD519" s="95"/>
      <c r="FE519" s="95"/>
      <c r="FF519" s="95"/>
      <c r="FG519" s="95"/>
      <c r="FH519" s="95"/>
      <c r="FI519" s="95"/>
      <c r="FJ519" s="95"/>
    </row>
    <row r="520" spans="1:166" s="43" customFormat="1" x14ac:dyDescent="0.3">
      <c r="A520" s="104"/>
      <c r="B520" s="103"/>
      <c r="C520" s="104"/>
      <c r="E520" s="105"/>
      <c r="F520" s="104"/>
      <c r="G520" s="104"/>
      <c r="H520" s="104"/>
      <c r="I520" s="104"/>
      <c r="J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5"/>
      <c r="AU520" s="95"/>
      <c r="AV520" s="95"/>
      <c r="AW520" s="95"/>
      <c r="AX520" s="95"/>
      <c r="AY520" s="95"/>
      <c r="AZ520" s="95"/>
      <c r="BA520" s="95"/>
      <c r="BB520" s="95"/>
      <c r="BC520" s="95"/>
      <c r="BD520" s="95"/>
      <c r="BE520" s="95"/>
      <c r="BF520" s="95"/>
      <c r="BG520" s="95"/>
      <c r="BH520" s="95"/>
      <c r="BI520" s="95"/>
      <c r="BJ520" s="95"/>
      <c r="BK520" s="95"/>
      <c r="BL520" s="95"/>
      <c r="BM520" s="95"/>
      <c r="BN520" s="95"/>
      <c r="BO520" s="95"/>
      <c r="BP520" s="95"/>
      <c r="BQ520" s="95"/>
      <c r="BR520" s="95"/>
      <c r="BS520" s="95"/>
      <c r="BT520" s="95"/>
      <c r="BU520" s="95"/>
      <c r="BV520" s="95"/>
      <c r="BW520" s="95"/>
      <c r="BX520" s="95"/>
      <c r="BY520" s="95"/>
      <c r="BZ520" s="95"/>
      <c r="CA520" s="95"/>
      <c r="CB520" s="95"/>
      <c r="CC520" s="95"/>
      <c r="CD520" s="95"/>
      <c r="CE520" s="95"/>
      <c r="CF520" s="95"/>
      <c r="CG520" s="95"/>
      <c r="CH520" s="95"/>
      <c r="CI520" s="95"/>
      <c r="CJ520" s="95"/>
      <c r="CK520" s="95"/>
      <c r="CL520" s="95"/>
      <c r="CM520" s="95"/>
      <c r="CN520" s="95"/>
      <c r="CO520" s="95"/>
      <c r="CP520" s="95"/>
      <c r="CQ520" s="95"/>
      <c r="CR520" s="95"/>
      <c r="CS520" s="95"/>
      <c r="CT520" s="95"/>
      <c r="CU520" s="95"/>
      <c r="CV520" s="95"/>
      <c r="CW520" s="95"/>
      <c r="CX520" s="95"/>
      <c r="CY520" s="95"/>
      <c r="CZ520" s="95"/>
      <c r="DA520" s="95"/>
      <c r="DB520" s="95"/>
      <c r="DC520" s="95"/>
      <c r="DD520" s="95"/>
      <c r="DE520" s="95"/>
      <c r="DF520" s="95"/>
      <c r="DG520" s="95"/>
      <c r="DH520" s="95"/>
      <c r="DI520" s="95"/>
      <c r="DJ520" s="95"/>
      <c r="DK520" s="95"/>
      <c r="DL520" s="95"/>
      <c r="DM520" s="95"/>
      <c r="DN520" s="95"/>
      <c r="DO520" s="95"/>
      <c r="DP520" s="95"/>
      <c r="DQ520" s="95"/>
      <c r="DR520" s="95"/>
      <c r="DS520" s="95"/>
      <c r="DT520" s="95"/>
      <c r="DU520" s="95"/>
      <c r="DV520" s="95"/>
      <c r="DW520" s="95"/>
      <c r="DX520" s="95"/>
      <c r="DY520" s="95"/>
      <c r="DZ520" s="95"/>
      <c r="EA520" s="95"/>
      <c r="EB520" s="95"/>
      <c r="EC520" s="95"/>
      <c r="ED520" s="95"/>
      <c r="EE520" s="95"/>
      <c r="EF520" s="95"/>
      <c r="EG520" s="95"/>
      <c r="EH520" s="95"/>
      <c r="EI520" s="95"/>
      <c r="EJ520" s="95"/>
      <c r="EK520" s="95"/>
      <c r="EL520" s="95"/>
      <c r="EM520" s="95"/>
      <c r="EN520" s="95"/>
      <c r="EO520" s="95"/>
      <c r="EP520" s="95"/>
      <c r="EQ520" s="95"/>
      <c r="ER520" s="95"/>
      <c r="ES520" s="95"/>
      <c r="ET520" s="95"/>
      <c r="EU520" s="95"/>
      <c r="EV520" s="95"/>
      <c r="EW520" s="95"/>
      <c r="EX520" s="95"/>
      <c r="EY520" s="95"/>
      <c r="EZ520" s="95"/>
      <c r="FA520" s="95"/>
      <c r="FB520" s="95"/>
      <c r="FC520" s="95"/>
      <c r="FD520" s="95"/>
      <c r="FE520" s="95"/>
      <c r="FF520" s="95"/>
      <c r="FG520" s="95"/>
      <c r="FH520" s="95"/>
      <c r="FI520" s="95"/>
      <c r="FJ520" s="95"/>
    </row>
    <row r="521" spans="1:166" s="43" customFormat="1" x14ac:dyDescent="0.3">
      <c r="A521" s="104"/>
      <c r="B521" s="103"/>
      <c r="C521" s="104"/>
      <c r="E521" s="105"/>
      <c r="F521" s="104"/>
      <c r="G521" s="104"/>
      <c r="H521" s="104"/>
      <c r="I521" s="104"/>
      <c r="J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5"/>
      <c r="AU521" s="95"/>
      <c r="AV521" s="95"/>
      <c r="AW521" s="95"/>
      <c r="AX521" s="95"/>
      <c r="AY521" s="95"/>
      <c r="AZ521" s="95"/>
      <c r="BA521" s="95"/>
      <c r="BB521" s="95"/>
      <c r="BC521" s="95"/>
      <c r="BD521" s="95"/>
      <c r="BE521" s="95"/>
      <c r="BF521" s="95"/>
      <c r="BG521" s="95"/>
      <c r="BH521" s="95"/>
      <c r="BI521" s="95"/>
      <c r="BJ521" s="95"/>
      <c r="BK521" s="95"/>
      <c r="BL521" s="95"/>
      <c r="BM521" s="95"/>
      <c r="BN521" s="95"/>
      <c r="BO521" s="95"/>
      <c r="BP521" s="95"/>
      <c r="BQ521" s="95"/>
      <c r="BR521" s="95"/>
      <c r="BS521" s="95"/>
      <c r="BT521" s="95"/>
      <c r="BU521" s="95"/>
      <c r="BV521" s="95"/>
      <c r="BW521" s="95"/>
      <c r="BX521" s="95"/>
      <c r="BY521" s="95"/>
      <c r="BZ521" s="95"/>
      <c r="CA521" s="95"/>
      <c r="CB521" s="95"/>
      <c r="CC521" s="95"/>
      <c r="CD521" s="95"/>
      <c r="CE521" s="95"/>
      <c r="CF521" s="95"/>
      <c r="CG521" s="95"/>
      <c r="CH521" s="95"/>
      <c r="CI521" s="95"/>
      <c r="CJ521" s="95"/>
      <c r="CK521" s="95"/>
      <c r="CL521" s="95"/>
      <c r="CM521" s="95"/>
      <c r="CN521" s="95"/>
      <c r="CO521" s="95"/>
      <c r="CP521" s="95"/>
      <c r="CQ521" s="95"/>
      <c r="CR521" s="95"/>
      <c r="CS521" s="95"/>
      <c r="CT521" s="95"/>
      <c r="CU521" s="95"/>
      <c r="CV521" s="95"/>
      <c r="CW521" s="95"/>
      <c r="CX521" s="95"/>
      <c r="CY521" s="95"/>
      <c r="CZ521" s="95"/>
      <c r="DA521" s="95"/>
      <c r="DB521" s="95"/>
      <c r="DC521" s="95"/>
      <c r="DD521" s="95"/>
      <c r="DE521" s="95"/>
      <c r="DF521" s="95"/>
      <c r="DG521" s="95"/>
      <c r="DH521" s="95"/>
      <c r="DI521" s="95"/>
      <c r="DJ521" s="95"/>
      <c r="DK521" s="95"/>
      <c r="DL521" s="95"/>
      <c r="DM521" s="95"/>
      <c r="DN521" s="95"/>
      <c r="DO521" s="95"/>
      <c r="DP521" s="95"/>
      <c r="DQ521" s="95"/>
      <c r="DR521" s="95"/>
      <c r="DS521" s="95"/>
      <c r="DT521" s="95"/>
      <c r="DU521" s="95"/>
      <c r="DV521" s="95"/>
      <c r="DW521" s="95"/>
      <c r="DX521" s="95"/>
      <c r="DY521" s="95"/>
      <c r="DZ521" s="95"/>
      <c r="EA521" s="95"/>
      <c r="EB521" s="95"/>
      <c r="EC521" s="95"/>
      <c r="ED521" s="95"/>
      <c r="EE521" s="95"/>
      <c r="EF521" s="95"/>
      <c r="EG521" s="95"/>
      <c r="EH521" s="95"/>
      <c r="EI521" s="95"/>
      <c r="EJ521" s="95"/>
      <c r="EK521" s="95"/>
      <c r="EL521" s="95"/>
      <c r="EM521" s="95"/>
      <c r="EN521" s="95"/>
      <c r="EO521" s="95"/>
      <c r="EP521" s="95"/>
      <c r="EQ521" s="95"/>
      <c r="ER521" s="95"/>
      <c r="ES521" s="95"/>
      <c r="ET521" s="95"/>
      <c r="EU521" s="95"/>
      <c r="EV521" s="95"/>
      <c r="EW521" s="95"/>
      <c r="EX521" s="95"/>
      <c r="EY521" s="95"/>
      <c r="EZ521" s="95"/>
      <c r="FA521" s="95"/>
      <c r="FB521" s="95"/>
      <c r="FC521" s="95"/>
      <c r="FD521" s="95"/>
      <c r="FE521" s="95"/>
      <c r="FF521" s="95"/>
      <c r="FG521" s="95"/>
      <c r="FH521" s="95"/>
      <c r="FI521" s="95"/>
      <c r="FJ521" s="95"/>
    </row>
    <row r="522" spans="1:166" s="43" customFormat="1" x14ac:dyDescent="0.3">
      <c r="A522" s="104"/>
      <c r="B522" s="103"/>
      <c r="C522" s="104"/>
      <c r="E522" s="105"/>
      <c r="F522" s="104"/>
      <c r="G522" s="104"/>
      <c r="H522" s="104"/>
      <c r="I522" s="104"/>
      <c r="J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5"/>
      <c r="AZ522" s="95"/>
      <c r="BA522" s="95"/>
      <c r="BB522" s="95"/>
      <c r="BC522" s="95"/>
      <c r="BD522" s="95"/>
      <c r="BE522" s="95"/>
      <c r="BF522" s="95"/>
      <c r="BG522" s="95"/>
      <c r="BH522" s="95"/>
      <c r="BI522" s="95"/>
      <c r="BJ522" s="95"/>
      <c r="BK522" s="95"/>
      <c r="BL522" s="95"/>
      <c r="BM522" s="95"/>
      <c r="BN522" s="95"/>
      <c r="BO522" s="95"/>
      <c r="BP522" s="95"/>
      <c r="BQ522" s="95"/>
      <c r="BR522" s="95"/>
      <c r="BS522" s="95"/>
      <c r="BT522" s="95"/>
      <c r="BU522" s="95"/>
      <c r="BV522" s="95"/>
      <c r="BW522" s="95"/>
      <c r="BX522" s="95"/>
      <c r="BY522" s="95"/>
      <c r="BZ522" s="95"/>
      <c r="CA522" s="95"/>
      <c r="CB522" s="95"/>
      <c r="CC522" s="95"/>
      <c r="CD522" s="95"/>
      <c r="CE522" s="95"/>
      <c r="CF522" s="95"/>
      <c r="CG522" s="95"/>
      <c r="CH522" s="95"/>
      <c r="CI522" s="95"/>
      <c r="CJ522" s="95"/>
      <c r="CK522" s="95"/>
      <c r="CL522" s="95"/>
      <c r="CM522" s="95"/>
      <c r="CN522" s="95"/>
      <c r="CO522" s="95"/>
      <c r="CP522" s="95"/>
      <c r="CQ522" s="95"/>
      <c r="CR522" s="95"/>
      <c r="CS522" s="95"/>
      <c r="CT522" s="95"/>
      <c r="CU522" s="95"/>
      <c r="CV522" s="95"/>
      <c r="CW522" s="95"/>
      <c r="CX522" s="95"/>
      <c r="CY522" s="95"/>
      <c r="CZ522" s="95"/>
      <c r="DA522" s="95"/>
      <c r="DB522" s="95"/>
      <c r="DC522" s="95"/>
      <c r="DD522" s="95"/>
      <c r="DE522" s="95"/>
      <c r="DF522" s="95"/>
      <c r="DG522" s="95"/>
      <c r="DH522" s="95"/>
      <c r="DI522" s="95"/>
      <c r="DJ522" s="95"/>
      <c r="DK522" s="95"/>
      <c r="DL522" s="95"/>
      <c r="DM522" s="95"/>
      <c r="DN522" s="95"/>
      <c r="DO522" s="95"/>
      <c r="DP522" s="95"/>
      <c r="DQ522" s="95"/>
      <c r="DR522" s="95"/>
      <c r="DS522" s="95"/>
      <c r="DT522" s="95"/>
      <c r="DU522" s="95"/>
      <c r="DV522" s="95"/>
      <c r="DW522" s="95"/>
      <c r="DX522" s="95"/>
      <c r="DY522" s="95"/>
      <c r="DZ522" s="95"/>
      <c r="EA522" s="95"/>
      <c r="EB522" s="95"/>
      <c r="EC522" s="95"/>
      <c r="ED522" s="95"/>
      <c r="EE522" s="95"/>
      <c r="EF522" s="95"/>
      <c r="EG522" s="95"/>
      <c r="EH522" s="95"/>
      <c r="EI522" s="95"/>
      <c r="EJ522" s="95"/>
      <c r="EK522" s="95"/>
      <c r="EL522" s="95"/>
      <c r="EM522" s="95"/>
      <c r="EN522" s="95"/>
      <c r="EO522" s="95"/>
      <c r="EP522" s="95"/>
      <c r="EQ522" s="95"/>
      <c r="ER522" s="95"/>
      <c r="ES522" s="95"/>
      <c r="ET522" s="95"/>
      <c r="EU522" s="95"/>
      <c r="EV522" s="95"/>
      <c r="EW522" s="95"/>
      <c r="EX522" s="95"/>
      <c r="EY522" s="95"/>
      <c r="EZ522" s="95"/>
      <c r="FA522" s="95"/>
      <c r="FB522" s="95"/>
      <c r="FC522" s="95"/>
      <c r="FD522" s="95"/>
      <c r="FE522" s="95"/>
      <c r="FF522" s="95"/>
      <c r="FG522" s="95"/>
      <c r="FH522" s="95"/>
      <c r="FI522" s="95"/>
      <c r="FJ522" s="95"/>
    </row>
    <row r="523" spans="1:166" s="43" customFormat="1" x14ac:dyDescent="0.3">
      <c r="A523" s="104"/>
      <c r="B523" s="103"/>
      <c r="C523" s="104"/>
      <c r="E523" s="105"/>
      <c r="F523" s="104"/>
      <c r="G523" s="104"/>
      <c r="H523" s="104"/>
      <c r="I523" s="104"/>
      <c r="J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5"/>
      <c r="AZ523" s="95"/>
      <c r="BA523" s="95"/>
      <c r="BB523" s="95"/>
      <c r="BC523" s="95"/>
      <c r="BD523" s="95"/>
      <c r="BE523" s="95"/>
      <c r="BF523" s="95"/>
      <c r="BG523" s="95"/>
      <c r="BH523" s="95"/>
      <c r="BI523" s="95"/>
      <c r="BJ523" s="95"/>
      <c r="BK523" s="95"/>
      <c r="BL523" s="95"/>
      <c r="BM523" s="95"/>
      <c r="BN523" s="95"/>
      <c r="BO523" s="95"/>
      <c r="BP523" s="95"/>
      <c r="BQ523" s="95"/>
      <c r="BR523" s="95"/>
      <c r="BS523" s="95"/>
      <c r="BT523" s="95"/>
      <c r="BU523" s="95"/>
      <c r="BV523" s="95"/>
      <c r="BW523" s="95"/>
      <c r="BX523" s="95"/>
      <c r="BY523" s="95"/>
      <c r="BZ523" s="95"/>
      <c r="CA523" s="95"/>
      <c r="CB523" s="95"/>
      <c r="CC523" s="95"/>
      <c r="CD523" s="95"/>
      <c r="CE523" s="95"/>
      <c r="CF523" s="95"/>
      <c r="CG523" s="95"/>
      <c r="CH523" s="95"/>
      <c r="CI523" s="95"/>
      <c r="CJ523" s="95"/>
      <c r="CK523" s="95"/>
      <c r="CL523" s="95"/>
      <c r="CM523" s="95"/>
      <c r="CN523" s="95"/>
      <c r="CO523" s="95"/>
      <c r="CP523" s="95"/>
      <c r="CQ523" s="95"/>
      <c r="CR523" s="95"/>
      <c r="CS523" s="95"/>
      <c r="CT523" s="95"/>
      <c r="CU523" s="95"/>
      <c r="CV523" s="95"/>
      <c r="CW523" s="95"/>
      <c r="CX523" s="95"/>
      <c r="CY523" s="95"/>
      <c r="CZ523" s="95"/>
      <c r="DA523" s="95"/>
      <c r="DB523" s="95"/>
      <c r="DC523" s="95"/>
      <c r="DD523" s="95"/>
      <c r="DE523" s="95"/>
      <c r="DF523" s="95"/>
      <c r="DG523" s="95"/>
      <c r="DH523" s="95"/>
      <c r="DI523" s="95"/>
      <c r="DJ523" s="95"/>
      <c r="DK523" s="95"/>
      <c r="DL523" s="95"/>
      <c r="DM523" s="95"/>
      <c r="DN523" s="95"/>
      <c r="DO523" s="95"/>
      <c r="DP523" s="95"/>
      <c r="DQ523" s="95"/>
      <c r="DR523" s="95"/>
      <c r="DS523" s="95"/>
      <c r="DT523" s="95"/>
      <c r="DU523" s="95"/>
      <c r="DV523" s="95"/>
      <c r="DW523" s="95"/>
      <c r="DX523" s="95"/>
      <c r="DY523" s="95"/>
      <c r="DZ523" s="95"/>
      <c r="EA523" s="95"/>
      <c r="EB523" s="95"/>
      <c r="EC523" s="95"/>
      <c r="ED523" s="95"/>
      <c r="EE523" s="95"/>
      <c r="EF523" s="95"/>
      <c r="EG523" s="95"/>
      <c r="EH523" s="95"/>
      <c r="EI523" s="95"/>
      <c r="EJ523" s="95"/>
      <c r="EK523" s="95"/>
      <c r="EL523" s="95"/>
      <c r="EM523" s="95"/>
      <c r="EN523" s="95"/>
      <c r="EO523" s="95"/>
      <c r="EP523" s="95"/>
      <c r="EQ523" s="95"/>
      <c r="ER523" s="95"/>
      <c r="ES523" s="95"/>
      <c r="ET523" s="95"/>
      <c r="EU523" s="95"/>
      <c r="EV523" s="95"/>
      <c r="EW523" s="95"/>
      <c r="EX523" s="95"/>
      <c r="EY523" s="95"/>
      <c r="EZ523" s="95"/>
      <c r="FA523" s="95"/>
      <c r="FB523" s="95"/>
      <c r="FC523" s="95"/>
      <c r="FD523" s="95"/>
      <c r="FE523" s="95"/>
      <c r="FF523" s="95"/>
      <c r="FG523" s="95"/>
      <c r="FH523" s="95"/>
      <c r="FI523" s="95"/>
      <c r="FJ523" s="95"/>
    </row>
    <row r="524" spans="1:166" s="43" customFormat="1" x14ac:dyDescent="0.3">
      <c r="A524" s="104"/>
      <c r="B524" s="103"/>
      <c r="C524" s="104"/>
      <c r="E524" s="105"/>
      <c r="F524" s="104"/>
      <c r="G524" s="104"/>
      <c r="H524" s="104"/>
      <c r="I524" s="104"/>
      <c r="J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5"/>
      <c r="AU524" s="95"/>
      <c r="AV524" s="95"/>
      <c r="AW524" s="95"/>
      <c r="AX524" s="95"/>
      <c r="AY524" s="95"/>
      <c r="AZ524" s="95"/>
      <c r="BA524" s="95"/>
      <c r="BB524" s="95"/>
      <c r="BC524" s="95"/>
      <c r="BD524" s="95"/>
      <c r="BE524" s="95"/>
      <c r="BF524" s="95"/>
      <c r="BG524" s="95"/>
      <c r="BH524" s="95"/>
      <c r="BI524" s="95"/>
      <c r="BJ524" s="95"/>
      <c r="BK524" s="95"/>
      <c r="BL524" s="95"/>
      <c r="BM524" s="95"/>
      <c r="BN524" s="95"/>
      <c r="BO524" s="95"/>
      <c r="BP524" s="95"/>
      <c r="BQ524" s="95"/>
      <c r="BR524" s="95"/>
      <c r="BS524" s="95"/>
      <c r="BT524" s="95"/>
      <c r="BU524" s="95"/>
      <c r="BV524" s="95"/>
      <c r="BW524" s="95"/>
      <c r="BX524" s="95"/>
      <c r="BY524" s="95"/>
      <c r="BZ524" s="95"/>
      <c r="CA524" s="95"/>
      <c r="CB524" s="95"/>
      <c r="CC524" s="95"/>
      <c r="CD524" s="95"/>
      <c r="CE524" s="95"/>
      <c r="CF524" s="95"/>
      <c r="CG524" s="95"/>
      <c r="CH524" s="95"/>
      <c r="CI524" s="95"/>
      <c r="CJ524" s="95"/>
      <c r="CK524" s="95"/>
      <c r="CL524" s="95"/>
      <c r="CM524" s="95"/>
      <c r="CN524" s="95"/>
      <c r="CO524" s="95"/>
      <c r="CP524" s="95"/>
      <c r="CQ524" s="95"/>
      <c r="CR524" s="95"/>
      <c r="CS524" s="95"/>
      <c r="CT524" s="95"/>
      <c r="CU524" s="95"/>
      <c r="CV524" s="95"/>
      <c r="CW524" s="95"/>
      <c r="CX524" s="95"/>
      <c r="CY524" s="95"/>
      <c r="CZ524" s="95"/>
      <c r="DA524" s="95"/>
      <c r="DB524" s="95"/>
      <c r="DC524" s="95"/>
      <c r="DD524" s="95"/>
      <c r="DE524" s="95"/>
      <c r="DF524" s="95"/>
      <c r="DG524" s="95"/>
      <c r="DH524" s="95"/>
      <c r="DI524" s="95"/>
      <c r="DJ524" s="95"/>
      <c r="DK524" s="95"/>
      <c r="DL524" s="95"/>
      <c r="DM524" s="95"/>
      <c r="DN524" s="95"/>
      <c r="DO524" s="95"/>
      <c r="DP524" s="95"/>
      <c r="DQ524" s="95"/>
      <c r="DR524" s="95"/>
      <c r="DS524" s="95"/>
      <c r="DT524" s="95"/>
      <c r="DU524" s="95"/>
      <c r="DV524" s="95"/>
      <c r="DW524" s="95"/>
      <c r="DX524" s="95"/>
      <c r="DY524" s="95"/>
      <c r="DZ524" s="95"/>
      <c r="EA524" s="95"/>
      <c r="EB524" s="95"/>
      <c r="EC524" s="95"/>
      <c r="ED524" s="95"/>
      <c r="EE524" s="95"/>
      <c r="EF524" s="95"/>
      <c r="EG524" s="95"/>
      <c r="EH524" s="95"/>
      <c r="EI524" s="95"/>
      <c r="EJ524" s="95"/>
      <c r="EK524" s="95"/>
      <c r="EL524" s="95"/>
      <c r="EM524" s="95"/>
      <c r="EN524" s="95"/>
      <c r="EO524" s="95"/>
      <c r="EP524" s="95"/>
      <c r="EQ524" s="95"/>
      <c r="ER524" s="95"/>
      <c r="ES524" s="95"/>
      <c r="ET524" s="95"/>
      <c r="EU524" s="95"/>
      <c r="EV524" s="95"/>
      <c r="EW524" s="95"/>
      <c r="EX524" s="95"/>
      <c r="EY524" s="95"/>
      <c r="EZ524" s="95"/>
      <c r="FA524" s="95"/>
      <c r="FB524" s="95"/>
      <c r="FC524" s="95"/>
      <c r="FD524" s="95"/>
      <c r="FE524" s="95"/>
      <c r="FF524" s="95"/>
      <c r="FG524" s="95"/>
      <c r="FH524" s="95"/>
      <c r="FI524" s="95"/>
      <c r="FJ524" s="95"/>
    </row>
    <row r="525" spans="1:166" s="43" customFormat="1" x14ac:dyDescent="0.3">
      <c r="A525" s="104"/>
      <c r="B525" s="103"/>
      <c r="C525" s="104"/>
      <c r="E525" s="105"/>
      <c r="F525" s="104"/>
      <c r="G525" s="104"/>
      <c r="H525" s="104"/>
      <c r="I525" s="104"/>
      <c r="J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5"/>
      <c r="AZ525" s="95"/>
      <c r="BA525" s="95"/>
      <c r="BB525" s="95"/>
      <c r="BC525" s="95"/>
      <c r="BD525" s="95"/>
      <c r="BE525" s="95"/>
      <c r="BF525" s="95"/>
      <c r="BG525" s="95"/>
      <c r="BH525" s="95"/>
      <c r="BI525" s="95"/>
      <c r="BJ525" s="95"/>
      <c r="BK525" s="95"/>
      <c r="BL525" s="95"/>
      <c r="BM525" s="95"/>
      <c r="BN525" s="95"/>
      <c r="BO525" s="95"/>
      <c r="BP525" s="95"/>
      <c r="BQ525" s="95"/>
      <c r="BR525" s="95"/>
      <c r="BS525" s="95"/>
      <c r="BT525" s="95"/>
      <c r="BU525" s="95"/>
      <c r="BV525" s="95"/>
      <c r="BW525" s="95"/>
      <c r="BX525" s="95"/>
      <c r="BY525" s="95"/>
      <c r="BZ525" s="95"/>
      <c r="CA525" s="95"/>
      <c r="CB525" s="95"/>
      <c r="CC525" s="95"/>
      <c r="CD525" s="95"/>
      <c r="CE525" s="95"/>
      <c r="CF525" s="95"/>
      <c r="CG525" s="95"/>
      <c r="CH525" s="95"/>
      <c r="CI525" s="95"/>
      <c r="CJ525" s="95"/>
      <c r="CK525" s="95"/>
      <c r="CL525" s="95"/>
      <c r="CM525" s="95"/>
      <c r="CN525" s="95"/>
      <c r="CO525" s="95"/>
      <c r="CP525" s="95"/>
      <c r="CQ525" s="95"/>
      <c r="CR525" s="95"/>
      <c r="CS525" s="95"/>
      <c r="CT525" s="95"/>
      <c r="CU525" s="95"/>
      <c r="CV525" s="95"/>
      <c r="CW525" s="95"/>
      <c r="CX525" s="95"/>
      <c r="CY525" s="95"/>
      <c r="CZ525" s="95"/>
      <c r="DA525" s="95"/>
      <c r="DB525" s="95"/>
      <c r="DC525" s="95"/>
      <c r="DD525" s="95"/>
      <c r="DE525" s="95"/>
      <c r="DF525" s="95"/>
      <c r="DG525" s="95"/>
      <c r="DH525" s="95"/>
      <c r="DI525" s="95"/>
      <c r="DJ525" s="95"/>
      <c r="DK525" s="95"/>
      <c r="DL525" s="95"/>
      <c r="DM525" s="95"/>
      <c r="DN525" s="95"/>
      <c r="DO525" s="95"/>
      <c r="DP525" s="95"/>
      <c r="DQ525" s="95"/>
      <c r="DR525" s="95"/>
      <c r="DS525" s="95"/>
      <c r="DT525" s="95"/>
      <c r="DU525" s="95"/>
      <c r="DV525" s="95"/>
      <c r="DW525" s="95"/>
      <c r="DX525" s="95"/>
      <c r="DY525" s="95"/>
      <c r="DZ525" s="95"/>
      <c r="EA525" s="95"/>
      <c r="EB525" s="95"/>
      <c r="EC525" s="95"/>
      <c r="ED525" s="95"/>
      <c r="EE525" s="95"/>
      <c r="EF525" s="95"/>
      <c r="EG525" s="95"/>
      <c r="EH525" s="95"/>
      <c r="EI525" s="95"/>
      <c r="EJ525" s="95"/>
      <c r="EK525" s="95"/>
      <c r="EL525" s="95"/>
      <c r="EM525" s="95"/>
      <c r="EN525" s="95"/>
      <c r="EO525" s="95"/>
      <c r="EP525" s="95"/>
      <c r="EQ525" s="95"/>
      <c r="ER525" s="95"/>
      <c r="ES525" s="95"/>
      <c r="ET525" s="95"/>
      <c r="EU525" s="95"/>
      <c r="EV525" s="95"/>
      <c r="EW525" s="95"/>
      <c r="EX525" s="95"/>
      <c r="EY525" s="95"/>
      <c r="EZ525" s="95"/>
      <c r="FA525" s="95"/>
      <c r="FB525" s="95"/>
      <c r="FC525" s="95"/>
      <c r="FD525" s="95"/>
      <c r="FE525" s="95"/>
      <c r="FF525" s="95"/>
      <c r="FG525" s="95"/>
      <c r="FH525" s="95"/>
      <c r="FI525" s="95"/>
      <c r="FJ525" s="95"/>
    </row>
    <row r="526" spans="1:166" s="43" customFormat="1" x14ac:dyDescent="0.3">
      <c r="A526" s="104"/>
      <c r="B526" s="103"/>
      <c r="C526" s="104"/>
      <c r="E526" s="105"/>
      <c r="F526" s="104"/>
      <c r="G526" s="104"/>
      <c r="H526" s="104"/>
      <c r="I526" s="104"/>
      <c r="J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5"/>
      <c r="AU526" s="95"/>
      <c r="AV526" s="95"/>
      <c r="AW526" s="95"/>
      <c r="AX526" s="95"/>
      <c r="AY526" s="95"/>
      <c r="AZ526" s="95"/>
      <c r="BA526" s="95"/>
      <c r="BB526" s="95"/>
      <c r="BC526" s="95"/>
      <c r="BD526" s="95"/>
      <c r="BE526" s="95"/>
      <c r="BF526" s="95"/>
      <c r="BG526" s="95"/>
      <c r="BH526" s="95"/>
      <c r="BI526" s="95"/>
      <c r="BJ526" s="95"/>
      <c r="BK526" s="95"/>
      <c r="BL526" s="95"/>
      <c r="BM526" s="95"/>
      <c r="BN526" s="95"/>
      <c r="BO526" s="95"/>
      <c r="BP526" s="95"/>
      <c r="BQ526" s="95"/>
      <c r="BR526" s="95"/>
      <c r="BS526" s="95"/>
      <c r="BT526" s="95"/>
      <c r="BU526" s="95"/>
      <c r="BV526" s="95"/>
      <c r="BW526" s="95"/>
      <c r="BX526" s="95"/>
      <c r="BY526" s="95"/>
      <c r="BZ526" s="95"/>
      <c r="CA526" s="95"/>
      <c r="CB526" s="95"/>
      <c r="CC526" s="95"/>
      <c r="CD526" s="95"/>
      <c r="CE526" s="95"/>
      <c r="CF526" s="95"/>
      <c r="CG526" s="95"/>
      <c r="CH526" s="95"/>
      <c r="CI526" s="95"/>
      <c r="CJ526" s="95"/>
      <c r="CK526" s="95"/>
      <c r="CL526" s="95"/>
      <c r="CM526" s="95"/>
      <c r="CN526" s="95"/>
      <c r="CO526" s="95"/>
      <c r="CP526" s="95"/>
      <c r="CQ526" s="95"/>
      <c r="CR526" s="95"/>
      <c r="CS526" s="95"/>
      <c r="CT526" s="95"/>
      <c r="CU526" s="95"/>
      <c r="CV526" s="95"/>
      <c r="CW526" s="95"/>
      <c r="CX526" s="95"/>
      <c r="CY526" s="95"/>
      <c r="CZ526" s="95"/>
      <c r="DA526" s="95"/>
      <c r="DB526" s="95"/>
      <c r="DC526" s="95"/>
      <c r="DD526" s="95"/>
      <c r="DE526" s="95"/>
      <c r="DF526" s="95"/>
      <c r="DG526" s="95"/>
      <c r="DH526" s="95"/>
      <c r="DI526" s="95"/>
      <c r="DJ526" s="95"/>
      <c r="DK526" s="95"/>
      <c r="DL526" s="95"/>
      <c r="DM526" s="95"/>
      <c r="DN526" s="95"/>
      <c r="DO526" s="95"/>
      <c r="DP526" s="95"/>
      <c r="DQ526" s="95"/>
      <c r="DR526" s="95"/>
      <c r="DS526" s="95"/>
      <c r="DT526" s="95"/>
      <c r="DU526" s="95"/>
      <c r="DV526" s="95"/>
      <c r="DW526" s="95"/>
      <c r="DX526" s="95"/>
      <c r="DY526" s="95"/>
      <c r="DZ526" s="95"/>
      <c r="EA526" s="95"/>
      <c r="EB526" s="95"/>
      <c r="EC526" s="95"/>
      <c r="ED526" s="95"/>
      <c r="EE526" s="95"/>
      <c r="EF526" s="95"/>
      <c r="EG526" s="95"/>
      <c r="EH526" s="95"/>
      <c r="EI526" s="95"/>
      <c r="EJ526" s="95"/>
      <c r="EK526" s="95"/>
      <c r="EL526" s="95"/>
      <c r="EM526" s="95"/>
      <c r="EN526" s="95"/>
      <c r="EO526" s="95"/>
      <c r="EP526" s="95"/>
      <c r="EQ526" s="95"/>
      <c r="ER526" s="95"/>
      <c r="ES526" s="95"/>
      <c r="ET526" s="95"/>
      <c r="EU526" s="95"/>
      <c r="EV526" s="95"/>
      <c r="EW526" s="95"/>
      <c r="EX526" s="95"/>
      <c r="EY526" s="95"/>
      <c r="EZ526" s="95"/>
      <c r="FA526" s="95"/>
      <c r="FB526" s="95"/>
      <c r="FC526" s="95"/>
      <c r="FD526" s="95"/>
      <c r="FE526" s="95"/>
      <c r="FF526" s="95"/>
      <c r="FG526" s="95"/>
      <c r="FH526" s="95"/>
      <c r="FI526" s="95"/>
      <c r="FJ526" s="95"/>
    </row>
    <row r="527" spans="1:166" s="43" customFormat="1" x14ac:dyDescent="0.3">
      <c r="A527" s="104"/>
      <c r="B527" s="103"/>
      <c r="C527" s="104"/>
      <c r="E527" s="105"/>
      <c r="F527" s="104"/>
      <c r="G527" s="104"/>
      <c r="H527" s="104"/>
      <c r="I527" s="104"/>
      <c r="J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5"/>
      <c r="AU527" s="95"/>
      <c r="AV527" s="95"/>
      <c r="AW527" s="95"/>
      <c r="AX527" s="95"/>
      <c r="AY527" s="95"/>
      <c r="AZ527" s="95"/>
      <c r="BA527" s="95"/>
      <c r="BB527" s="95"/>
      <c r="BC527" s="95"/>
      <c r="BD527" s="95"/>
      <c r="BE527" s="95"/>
      <c r="BF527" s="95"/>
      <c r="BG527" s="95"/>
      <c r="BH527" s="95"/>
      <c r="BI527" s="95"/>
      <c r="BJ527" s="95"/>
      <c r="BK527" s="95"/>
      <c r="BL527" s="95"/>
      <c r="BM527" s="95"/>
      <c r="BN527" s="95"/>
      <c r="BO527" s="95"/>
      <c r="BP527" s="95"/>
      <c r="BQ527" s="95"/>
      <c r="BR527" s="95"/>
      <c r="BS527" s="95"/>
      <c r="BT527" s="95"/>
      <c r="BU527" s="95"/>
      <c r="BV527" s="95"/>
      <c r="BW527" s="95"/>
      <c r="BX527" s="95"/>
      <c r="BY527" s="95"/>
      <c r="BZ527" s="95"/>
      <c r="CA527" s="95"/>
      <c r="CB527" s="95"/>
      <c r="CC527" s="95"/>
      <c r="CD527" s="95"/>
      <c r="CE527" s="95"/>
      <c r="CF527" s="95"/>
      <c r="CG527" s="95"/>
      <c r="CH527" s="95"/>
      <c r="CI527" s="95"/>
      <c r="CJ527" s="95"/>
      <c r="CK527" s="95"/>
      <c r="CL527" s="95"/>
      <c r="CM527" s="95"/>
      <c r="CN527" s="95"/>
      <c r="CO527" s="95"/>
      <c r="CP527" s="95"/>
      <c r="CQ527" s="95"/>
      <c r="CR527" s="95"/>
      <c r="CS527" s="95"/>
      <c r="CT527" s="95"/>
      <c r="CU527" s="95"/>
      <c r="CV527" s="95"/>
      <c r="CW527" s="95"/>
      <c r="CX527" s="95"/>
      <c r="CY527" s="95"/>
      <c r="CZ527" s="95"/>
      <c r="DA527" s="95"/>
      <c r="DB527" s="95"/>
      <c r="DC527" s="95"/>
      <c r="DD527" s="95"/>
      <c r="DE527" s="95"/>
      <c r="DF527" s="95"/>
      <c r="DG527" s="95"/>
      <c r="DH527" s="95"/>
      <c r="DI527" s="95"/>
      <c r="DJ527" s="95"/>
      <c r="DK527" s="95"/>
      <c r="DL527" s="95"/>
      <c r="DM527" s="95"/>
      <c r="DN527" s="95"/>
      <c r="DO527" s="95"/>
      <c r="DP527" s="95"/>
      <c r="DQ527" s="95"/>
      <c r="DR527" s="95"/>
      <c r="DS527" s="95"/>
      <c r="DT527" s="95"/>
      <c r="DU527" s="95"/>
      <c r="DV527" s="95"/>
      <c r="DW527" s="95"/>
      <c r="DX527" s="95"/>
      <c r="DY527" s="95"/>
      <c r="DZ527" s="95"/>
      <c r="EA527" s="95"/>
      <c r="EB527" s="95"/>
      <c r="EC527" s="95"/>
      <c r="ED527" s="95"/>
      <c r="EE527" s="95"/>
      <c r="EF527" s="95"/>
      <c r="EG527" s="95"/>
      <c r="EH527" s="95"/>
      <c r="EI527" s="95"/>
      <c r="EJ527" s="95"/>
      <c r="EK527" s="95"/>
      <c r="EL527" s="95"/>
      <c r="EM527" s="95"/>
      <c r="EN527" s="95"/>
      <c r="EO527" s="95"/>
      <c r="EP527" s="95"/>
      <c r="EQ527" s="95"/>
      <c r="ER527" s="95"/>
      <c r="ES527" s="95"/>
      <c r="ET527" s="95"/>
      <c r="EU527" s="95"/>
      <c r="EV527" s="95"/>
      <c r="EW527" s="95"/>
      <c r="EX527" s="95"/>
      <c r="EY527" s="95"/>
      <c r="EZ527" s="95"/>
      <c r="FA527" s="95"/>
      <c r="FB527" s="95"/>
      <c r="FC527" s="95"/>
      <c r="FD527" s="95"/>
      <c r="FE527" s="95"/>
      <c r="FF527" s="95"/>
      <c r="FG527" s="95"/>
      <c r="FH527" s="95"/>
      <c r="FI527" s="95"/>
      <c r="FJ527" s="95"/>
    </row>
    <row r="528" spans="1:166" s="43" customFormat="1" x14ac:dyDescent="0.3">
      <c r="A528" s="104"/>
      <c r="B528" s="103"/>
      <c r="C528" s="104"/>
      <c r="E528" s="105"/>
      <c r="F528" s="104"/>
      <c r="G528" s="104"/>
      <c r="H528" s="104"/>
      <c r="I528" s="104"/>
      <c r="J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5"/>
      <c r="AZ528" s="95"/>
      <c r="BA528" s="95"/>
      <c r="BB528" s="95"/>
      <c r="BC528" s="95"/>
      <c r="BD528" s="95"/>
      <c r="BE528" s="95"/>
      <c r="BF528" s="95"/>
      <c r="BG528" s="95"/>
      <c r="BH528" s="95"/>
      <c r="BI528" s="95"/>
      <c r="BJ528" s="95"/>
      <c r="BK528" s="95"/>
      <c r="BL528" s="95"/>
      <c r="BM528" s="95"/>
      <c r="BN528" s="95"/>
      <c r="BO528" s="95"/>
      <c r="BP528" s="95"/>
      <c r="BQ528" s="95"/>
      <c r="BR528" s="95"/>
      <c r="BS528" s="95"/>
      <c r="BT528" s="95"/>
      <c r="BU528" s="95"/>
      <c r="BV528" s="95"/>
      <c r="BW528" s="95"/>
      <c r="BX528" s="95"/>
      <c r="BY528" s="95"/>
      <c r="BZ528" s="95"/>
      <c r="CA528" s="95"/>
      <c r="CB528" s="95"/>
      <c r="CC528" s="95"/>
      <c r="CD528" s="95"/>
      <c r="CE528" s="95"/>
      <c r="CF528" s="95"/>
      <c r="CG528" s="95"/>
      <c r="CH528" s="95"/>
      <c r="CI528" s="95"/>
      <c r="CJ528" s="95"/>
      <c r="CK528" s="95"/>
      <c r="CL528" s="95"/>
      <c r="CM528" s="95"/>
      <c r="CN528" s="95"/>
      <c r="CO528" s="95"/>
      <c r="CP528" s="95"/>
      <c r="CQ528" s="95"/>
      <c r="CR528" s="95"/>
      <c r="CS528" s="95"/>
      <c r="CT528" s="95"/>
      <c r="CU528" s="95"/>
      <c r="CV528" s="95"/>
      <c r="CW528" s="95"/>
      <c r="CX528" s="95"/>
      <c r="CY528" s="95"/>
      <c r="CZ528" s="95"/>
      <c r="DA528" s="95"/>
      <c r="DB528" s="95"/>
      <c r="DC528" s="95"/>
      <c r="DD528" s="95"/>
      <c r="DE528" s="95"/>
      <c r="DF528" s="95"/>
      <c r="DG528" s="95"/>
      <c r="DH528" s="95"/>
      <c r="DI528" s="95"/>
      <c r="DJ528" s="95"/>
      <c r="DK528" s="95"/>
      <c r="DL528" s="95"/>
      <c r="DM528" s="95"/>
      <c r="DN528" s="95"/>
      <c r="DO528" s="95"/>
      <c r="DP528" s="95"/>
      <c r="DQ528" s="95"/>
      <c r="DR528" s="95"/>
      <c r="DS528" s="95"/>
      <c r="DT528" s="95"/>
      <c r="DU528" s="95"/>
      <c r="DV528" s="95"/>
      <c r="DW528" s="95"/>
      <c r="DX528" s="95"/>
      <c r="DY528" s="95"/>
      <c r="DZ528" s="95"/>
      <c r="EA528" s="95"/>
      <c r="EB528" s="95"/>
      <c r="EC528" s="95"/>
      <c r="ED528" s="95"/>
      <c r="EE528" s="95"/>
      <c r="EF528" s="95"/>
      <c r="EG528" s="95"/>
      <c r="EH528" s="95"/>
      <c r="EI528" s="95"/>
      <c r="EJ528" s="95"/>
      <c r="EK528" s="95"/>
      <c r="EL528" s="95"/>
      <c r="EM528" s="95"/>
      <c r="EN528" s="95"/>
      <c r="EO528" s="95"/>
      <c r="EP528" s="95"/>
      <c r="EQ528" s="95"/>
      <c r="ER528" s="95"/>
      <c r="ES528" s="95"/>
      <c r="ET528" s="95"/>
      <c r="EU528" s="95"/>
      <c r="EV528" s="95"/>
      <c r="EW528" s="95"/>
      <c r="EX528" s="95"/>
      <c r="EY528" s="95"/>
      <c r="EZ528" s="95"/>
      <c r="FA528" s="95"/>
      <c r="FB528" s="95"/>
      <c r="FC528" s="95"/>
      <c r="FD528" s="95"/>
      <c r="FE528" s="95"/>
      <c r="FF528" s="95"/>
      <c r="FG528" s="95"/>
      <c r="FH528" s="95"/>
      <c r="FI528" s="95"/>
      <c r="FJ528" s="95"/>
    </row>
    <row r="529" spans="1:166" s="43" customFormat="1" x14ac:dyDescent="0.3">
      <c r="A529" s="104"/>
      <c r="B529" s="103"/>
      <c r="C529" s="104"/>
      <c r="E529" s="105"/>
      <c r="F529" s="104"/>
      <c r="G529" s="104"/>
      <c r="H529" s="104"/>
      <c r="I529" s="104"/>
      <c r="J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c r="CR529" s="95"/>
      <c r="CS529" s="95"/>
      <c r="CT529" s="95"/>
      <c r="CU529" s="95"/>
      <c r="CV529" s="95"/>
      <c r="CW529" s="95"/>
      <c r="CX529" s="95"/>
      <c r="CY529" s="95"/>
      <c r="CZ529" s="95"/>
      <c r="DA529" s="95"/>
      <c r="DB529" s="95"/>
      <c r="DC529" s="95"/>
      <c r="DD529" s="95"/>
      <c r="DE529" s="95"/>
      <c r="DF529" s="95"/>
      <c r="DG529" s="95"/>
      <c r="DH529" s="95"/>
      <c r="DI529" s="95"/>
      <c r="DJ529" s="95"/>
      <c r="DK529" s="95"/>
      <c r="DL529" s="95"/>
      <c r="DM529" s="95"/>
      <c r="DN529" s="95"/>
      <c r="DO529" s="95"/>
      <c r="DP529" s="95"/>
      <c r="DQ529" s="95"/>
      <c r="DR529" s="95"/>
      <c r="DS529" s="95"/>
      <c r="DT529" s="95"/>
      <c r="DU529" s="95"/>
      <c r="DV529" s="95"/>
      <c r="DW529" s="95"/>
      <c r="DX529" s="95"/>
      <c r="DY529" s="95"/>
      <c r="DZ529" s="95"/>
      <c r="EA529" s="95"/>
      <c r="EB529" s="95"/>
      <c r="EC529" s="95"/>
      <c r="ED529" s="95"/>
      <c r="EE529" s="95"/>
      <c r="EF529" s="95"/>
      <c r="EG529" s="95"/>
      <c r="EH529" s="95"/>
      <c r="EI529" s="95"/>
      <c r="EJ529" s="95"/>
      <c r="EK529" s="95"/>
      <c r="EL529" s="95"/>
      <c r="EM529" s="95"/>
      <c r="EN529" s="95"/>
      <c r="EO529" s="95"/>
      <c r="EP529" s="95"/>
      <c r="EQ529" s="95"/>
      <c r="ER529" s="95"/>
      <c r="ES529" s="95"/>
      <c r="ET529" s="95"/>
      <c r="EU529" s="95"/>
      <c r="EV529" s="95"/>
      <c r="EW529" s="95"/>
      <c r="EX529" s="95"/>
      <c r="EY529" s="95"/>
      <c r="EZ529" s="95"/>
      <c r="FA529" s="95"/>
      <c r="FB529" s="95"/>
      <c r="FC529" s="95"/>
      <c r="FD529" s="95"/>
      <c r="FE529" s="95"/>
      <c r="FF529" s="95"/>
      <c r="FG529" s="95"/>
      <c r="FH529" s="95"/>
      <c r="FI529" s="95"/>
      <c r="FJ529" s="95"/>
    </row>
    <row r="530" spans="1:166" s="43" customFormat="1" x14ac:dyDescent="0.3">
      <c r="A530" s="104"/>
      <c r="B530" s="103"/>
      <c r="C530" s="104"/>
      <c r="E530" s="105"/>
      <c r="F530" s="104"/>
      <c r="G530" s="104"/>
      <c r="H530" s="104"/>
      <c r="I530" s="104"/>
      <c r="J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c r="BG530" s="95"/>
      <c r="BH530" s="95"/>
      <c r="BI530" s="95"/>
      <c r="BJ530" s="95"/>
      <c r="BK530" s="95"/>
      <c r="BL530" s="95"/>
      <c r="BM530" s="95"/>
      <c r="BN530" s="95"/>
      <c r="BO530" s="95"/>
      <c r="BP530" s="95"/>
      <c r="BQ530" s="95"/>
      <c r="BR530" s="95"/>
      <c r="BS530" s="95"/>
      <c r="BT530" s="95"/>
      <c r="BU530" s="95"/>
      <c r="BV530" s="95"/>
      <c r="BW530" s="95"/>
      <c r="BX530" s="95"/>
      <c r="BY530" s="95"/>
      <c r="BZ530" s="95"/>
      <c r="CA530" s="95"/>
      <c r="CB530" s="95"/>
      <c r="CC530" s="95"/>
      <c r="CD530" s="95"/>
      <c r="CE530" s="95"/>
      <c r="CF530" s="95"/>
      <c r="CG530" s="95"/>
      <c r="CH530" s="95"/>
      <c r="CI530" s="95"/>
      <c r="CJ530" s="95"/>
      <c r="CK530" s="95"/>
      <c r="CL530" s="95"/>
      <c r="CM530" s="95"/>
      <c r="CN530" s="95"/>
      <c r="CO530" s="95"/>
      <c r="CP530" s="95"/>
      <c r="CQ530" s="95"/>
      <c r="CR530" s="95"/>
      <c r="CS530" s="95"/>
      <c r="CT530" s="95"/>
      <c r="CU530" s="95"/>
      <c r="CV530" s="95"/>
      <c r="CW530" s="95"/>
      <c r="CX530" s="95"/>
      <c r="CY530" s="95"/>
      <c r="CZ530" s="95"/>
      <c r="DA530" s="95"/>
      <c r="DB530" s="95"/>
      <c r="DC530" s="95"/>
      <c r="DD530" s="95"/>
      <c r="DE530" s="95"/>
      <c r="DF530" s="95"/>
      <c r="DG530" s="95"/>
      <c r="DH530" s="95"/>
      <c r="DI530" s="95"/>
      <c r="DJ530" s="95"/>
      <c r="DK530" s="95"/>
      <c r="DL530" s="95"/>
      <c r="DM530" s="95"/>
      <c r="DN530" s="95"/>
      <c r="DO530" s="95"/>
      <c r="DP530" s="95"/>
      <c r="DQ530" s="95"/>
      <c r="DR530" s="95"/>
      <c r="DS530" s="95"/>
      <c r="DT530" s="95"/>
      <c r="DU530" s="95"/>
      <c r="DV530" s="95"/>
      <c r="DW530" s="95"/>
      <c r="DX530" s="95"/>
      <c r="DY530" s="95"/>
      <c r="DZ530" s="95"/>
      <c r="EA530" s="95"/>
      <c r="EB530" s="95"/>
      <c r="EC530" s="95"/>
      <c r="ED530" s="95"/>
      <c r="EE530" s="95"/>
      <c r="EF530" s="95"/>
      <c r="EG530" s="95"/>
      <c r="EH530" s="95"/>
      <c r="EI530" s="95"/>
      <c r="EJ530" s="95"/>
      <c r="EK530" s="95"/>
      <c r="EL530" s="95"/>
      <c r="EM530" s="95"/>
      <c r="EN530" s="95"/>
      <c r="EO530" s="95"/>
      <c r="EP530" s="95"/>
      <c r="EQ530" s="95"/>
      <c r="ER530" s="95"/>
      <c r="ES530" s="95"/>
      <c r="ET530" s="95"/>
      <c r="EU530" s="95"/>
      <c r="EV530" s="95"/>
      <c r="EW530" s="95"/>
      <c r="EX530" s="95"/>
      <c r="EY530" s="95"/>
      <c r="EZ530" s="95"/>
      <c r="FA530" s="95"/>
      <c r="FB530" s="95"/>
      <c r="FC530" s="95"/>
      <c r="FD530" s="95"/>
      <c r="FE530" s="95"/>
      <c r="FF530" s="95"/>
      <c r="FG530" s="95"/>
      <c r="FH530" s="95"/>
      <c r="FI530" s="95"/>
      <c r="FJ530" s="95"/>
    </row>
    <row r="531" spans="1:166" s="43" customFormat="1" x14ac:dyDescent="0.3">
      <c r="A531" s="104"/>
      <c r="B531" s="103"/>
      <c r="C531" s="104"/>
      <c r="E531" s="105"/>
      <c r="F531" s="104"/>
      <c r="G531" s="104"/>
      <c r="H531" s="104"/>
      <c r="I531" s="104"/>
      <c r="J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5"/>
      <c r="AU531" s="95"/>
      <c r="AV531" s="95"/>
      <c r="AW531" s="95"/>
      <c r="AX531" s="95"/>
      <c r="AY531" s="95"/>
      <c r="AZ531" s="95"/>
      <c r="BA531" s="95"/>
      <c r="BB531" s="95"/>
      <c r="BC531" s="95"/>
      <c r="BD531" s="95"/>
      <c r="BE531" s="95"/>
      <c r="BF531" s="95"/>
      <c r="BG531" s="95"/>
      <c r="BH531" s="95"/>
      <c r="BI531" s="95"/>
      <c r="BJ531" s="95"/>
      <c r="BK531" s="95"/>
      <c r="BL531" s="95"/>
      <c r="BM531" s="95"/>
      <c r="BN531" s="95"/>
      <c r="BO531" s="95"/>
      <c r="BP531" s="95"/>
      <c r="BQ531" s="95"/>
      <c r="BR531" s="95"/>
      <c r="BS531" s="95"/>
      <c r="BT531" s="95"/>
      <c r="BU531" s="95"/>
      <c r="BV531" s="95"/>
      <c r="BW531" s="95"/>
      <c r="BX531" s="95"/>
      <c r="BY531" s="95"/>
      <c r="BZ531" s="95"/>
      <c r="CA531" s="95"/>
      <c r="CB531" s="95"/>
      <c r="CC531" s="95"/>
      <c r="CD531" s="95"/>
      <c r="CE531" s="95"/>
      <c r="CF531" s="95"/>
      <c r="CG531" s="95"/>
      <c r="CH531" s="95"/>
      <c r="CI531" s="95"/>
      <c r="CJ531" s="95"/>
      <c r="CK531" s="95"/>
      <c r="CL531" s="95"/>
      <c r="CM531" s="95"/>
      <c r="CN531" s="95"/>
      <c r="CO531" s="95"/>
      <c r="CP531" s="95"/>
      <c r="CQ531" s="95"/>
      <c r="CR531" s="95"/>
      <c r="CS531" s="95"/>
      <c r="CT531" s="95"/>
      <c r="CU531" s="95"/>
      <c r="CV531" s="95"/>
      <c r="CW531" s="95"/>
      <c r="CX531" s="95"/>
      <c r="CY531" s="95"/>
      <c r="CZ531" s="95"/>
      <c r="DA531" s="95"/>
      <c r="DB531" s="95"/>
      <c r="DC531" s="95"/>
      <c r="DD531" s="95"/>
      <c r="DE531" s="95"/>
      <c r="DF531" s="95"/>
      <c r="DG531" s="95"/>
      <c r="DH531" s="95"/>
      <c r="DI531" s="95"/>
      <c r="DJ531" s="95"/>
      <c r="DK531" s="95"/>
      <c r="DL531" s="95"/>
      <c r="DM531" s="95"/>
      <c r="DN531" s="95"/>
      <c r="DO531" s="95"/>
      <c r="DP531" s="95"/>
      <c r="DQ531" s="95"/>
      <c r="DR531" s="95"/>
      <c r="DS531" s="95"/>
      <c r="DT531" s="95"/>
      <c r="DU531" s="95"/>
      <c r="DV531" s="95"/>
      <c r="DW531" s="95"/>
      <c r="DX531" s="95"/>
      <c r="DY531" s="95"/>
      <c r="DZ531" s="95"/>
      <c r="EA531" s="95"/>
      <c r="EB531" s="95"/>
      <c r="EC531" s="95"/>
      <c r="ED531" s="95"/>
      <c r="EE531" s="95"/>
      <c r="EF531" s="95"/>
      <c r="EG531" s="95"/>
      <c r="EH531" s="95"/>
      <c r="EI531" s="95"/>
      <c r="EJ531" s="95"/>
      <c r="EK531" s="95"/>
      <c r="EL531" s="95"/>
      <c r="EM531" s="95"/>
      <c r="EN531" s="95"/>
      <c r="EO531" s="95"/>
      <c r="EP531" s="95"/>
      <c r="EQ531" s="95"/>
      <c r="ER531" s="95"/>
      <c r="ES531" s="95"/>
      <c r="ET531" s="95"/>
      <c r="EU531" s="95"/>
      <c r="EV531" s="95"/>
      <c r="EW531" s="95"/>
      <c r="EX531" s="95"/>
      <c r="EY531" s="95"/>
      <c r="EZ531" s="95"/>
      <c r="FA531" s="95"/>
      <c r="FB531" s="95"/>
      <c r="FC531" s="95"/>
      <c r="FD531" s="95"/>
      <c r="FE531" s="95"/>
      <c r="FF531" s="95"/>
      <c r="FG531" s="95"/>
      <c r="FH531" s="95"/>
      <c r="FI531" s="95"/>
      <c r="FJ531" s="95"/>
    </row>
    <row r="532" spans="1:166" s="43" customFormat="1" x14ac:dyDescent="0.3">
      <c r="A532" s="104"/>
      <c r="B532" s="103"/>
      <c r="C532" s="104"/>
      <c r="E532" s="105"/>
      <c r="F532" s="104"/>
      <c r="G532" s="104"/>
      <c r="H532" s="104"/>
      <c r="I532" s="104"/>
      <c r="J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95"/>
      <c r="BL532" s="95"/>
      <c r="BM532" s="95"/>
      <c r="BN532" s="95"/>
      <c r="BO532" s="95"/>
      <c r="BP532" s="95"/>
      <c r="BQ532" s="95"/>
      <c r="BR532" s="95"/>
      <c r="BS532" s="95"/>
      <c r="BT532" s="95"/>
      <c r="BU532" s="95"/>
      <c r="BV532" s="95"/>
      <c r="BW532" s="95"/>
      <c r="BX532" s="95"/>
      <c r="BY532" s="95"/>
      <c r="BZ532" s="95"/>
      <c r="CA532" s="95"/>
      <c r="CB532" s="95"/>
      <c r="CC532" s="95"/>
      <c r="CD532" s="95"/>
      <c r="CE532" s="95"/>
      <c r="CF532" s="95"/>
      <c r="CG532" s="95"/>
      <c r="CH532" s="95"/>
      <c r="CI532" s="95"/>
      <c r="CJ532" s="95"/>
      <c r="CK532" s="95"/>
      <c r="CL532" s="95"/>
      <c r="CM532" s="95"/>
      <c r="CN532" s="95"/>
      <c r="CO532" s="95"/>
      <c r="CP532" s="95"/>
      <c r="CQ532" s="95"/>
      <c r="CR532" s="95"/>
      <c r="CS532" s="95"/>
      <c r="CT532" s="95"/>
      <c r="CU532" s="95"/>
      <c r="CV532" s="95"/>
      <c r="CW532" s="95"/>
      <c r="CX532" s="95"/>
      <c r="CY532" s="95"/>
      <c r="CZ532" s="95"/>
      <c r="DA532" s="95"/>
      <c r="DB532" s="95"/>
      <c r="DC532" s="95"/>
      <c r="DD532" s="95"/>
      <c r="DE532" s="95"/>
      <c r="DF532" s="95"/>
      <c r="DG532" s="95"/>
      <c r="DH532" s="95"/>
      <c r="DI532" s="95"/>
      <c r="DJ532" s="95"/>
      <c r="DK532" s="95"/>
      <c r="DL532" s="95"/>
      <c r="DM532" s="95"/>
      <c r="DN532" s="95"/>
      <c r="DO532" s="95"/>
      <c r="DP532" s="95"/>
      <c r="DQ532" s="95"/>
      <c r="DR532" s="95"/>
      <c r="DS532" s="95"/>
      <c r="DT532" s="95"/>
      <c r="DU532" s="95"/>
      <c r="DV532" s="95"/>
      <c r="DW532" s="95"/>
      <c r="DX532" s="95"/>
      <c r="DY532" s="95"/>
      <c r="DZ532" s="95"/>
      <c r="EA532" s="95"/>
      <c r="EB532" s="95"/>
      <c r="EC532" s="95"/>
      <c r="ED532" s="95"/>
      <c r="EE532" s="95"/>
      <c r="EF532" s="95"/>
      <c r="EG532" s="95"/>
      <c r="EH532" s="95"/>
      <c r="EI532" s="95"/>
      <c r="EJ532" s="95"/>
      <c r="EK532" s="95"/>
      <c r="EL532" s="95"/>
      <c r="EM532" s="95"/>
      <c r="EN532" s="95"/>
      <c r="EO532" s="95"/>
      <c r="EP532" s="95"/>
      <c r="EQ532" s="95"/>
      <c r="ER532" s="95"/>
      <c r="ES532" s="95"/>
      <c r="ET532" s="95"/>
      <c r="EU532" s="95"/>
      <c r="EV532" s="95"/>
      <c r="EW532" s="95"/>
      <c r="EX532" s="95"/>
      <c r="EY532" s="95"/>
      <c r="EZ532" s="95"/>
      <c r="FA532" s="95"/>
      <c r="FB532" s="95"/>
      <c r="FC532" s="95"/>
      <c r="FD532" s="95"/>
      <c r="FE532" s="95"/>
      <c r="FF532" s="95"/>
      <c r="FG532" s="95"/>
      <c r="FH532" s="95"/>
      <c r="FI532" s="95"/>
      <c r="FJ532" s="95"/>
    </row>
    <row r="533" spans="1:166" s="43" customFormat="1" x14ac:dyDescent="0.3">
      <c r="A533" s="104"/>
      <c r="B533" s="103"/>
      <c r="C533" s="104"/>
      <c r="E533" s="105"/>
      <c r="F533" s="104"/>
      <c r="G533" s="104"/>
      <c r="H533" s="104"/>
      <c r="I533" s="104"/>
      <c r="J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95"/>
      <c r="BL533" s="95"/>
      <c r="BM533" s="95"/>
      <c r="BN533" s="95"/>
      <c r="BO533" s="95"/>
      <c r="BP533" s="95"/>
      <c r="BQ533" s="95"/>
      <c r="BR533" s="95"/>
      <c r="BS533" s="95"/>
      <c r="BT533" s="95"/>
      <c r="BU533" s="95"/>
      <c r="BV533" s="95"/>
      <c r="BW533" s="95"/>
      <c r="BX533" s="95"/>
      <c r="BY533" s="95"/>
      <c r="BZ533" s="95"/>
      <c r="CA533" s="95"/>
      <c r="CB533" s="95"/>
      <c r="CC533" s="95"/>
      <c r="CD533" s="95"/>
      <c r="CE533" s="95"/>
      <c r="CF533" s="95"/>
      <c r="CG533" s="95"/>
      <c r="CH533" s="95"/>
      <c r="CI533" s="95"/>
      <c r="CJ533" s="95"/>
      <c r="CK533" s="95"/>
      <c r="CL533" s="95"/>
      <c r="CM533" s="95"/>
      <c r="CN533" s="95"/>
      <c r="CO533" s="95"/>
      <c r="CP533" s="95"/>
      <c r="CQ533" s="95"/>
      <c r="CR533" s="95"/>
      <c r="CS533" s="95"/>
      <c r="CT533" s="95"/>
      <c r="CU533" s="95"/>
      <c r="CV533" s="95"/>
      <c r="CW533" s="95"/>
      <c r="CX533" s="95"/>
      <c r="CY533" s="95"/>
      <c r="CZ533" s="95"/>
      <c r="DA533" s="95"/>
      <c r="DB533" s="95"/>
      <c r="DC533" s="95"/>
      <c r="DD533" s="95"/>
      <c r="DE533" s="95"/>
      <c r="DF533" s="95"/>
      <c r="DG533" s="95"/>
      <c r="DH533" s="95"/>
      <c r="DI533" s="95"/>
      <c r="DJ533" s="95"/>
      <c r="DK533" s="95"/>
      <c r="DL533" s="95"/>
      <c r="DM533" s="95"/>
      <c r="DN533" s="95"/>
      <c r="DO533" s="95"/>
      <c r="DP533" s="95"/>
      <c r="DQ533" s="95"/>
      <c r="DR533" s="95"/>
      <c r="DS533" s="95"/>
      <c r="DT533" s="95"/>
      <c r="DU533" s="95"/>
      <c r="DV533" s="95"/>
      <c r="DW533" s="95"/>
      <c r="DX533" s="95"/>
      <c r="DY533" s="95"/>
      <c r="DZ533" s="95"/>
      <c r="EA533" s="95"/>
      <c r="EB533" s="95"/>
      <c r="EC533" s="95"/>
      <c r="ED533" s="95"/>
      <c r="EE533" s="95"/>
      <c r="EF533" s="95"/>
      <c r="EG533" s="95"/>
      <c r="EH533" s="95"/>
      <c r="EI533" s="95"/>
      <c r="EJ533" s="95"/>
      <c r="EK533" s="95"/>
      <c r="EL533" s="95"/>
      <c r="EM533" s="95"/>
      <c r="EN533" s="95"/>
      <c r="EO533" s="95"/>
      <c r="EP533" s="95"/>
      <c r="EQ533" s="95"/>
      <c r="ER533" s="95"/>
      <c r="ES533" s="95"/>
      <c r="ET533" s="95"/>
      <c r="EU533" s="95"/>
      <c r="EV533" s="95"/>
      <c r="EW533" s="95"/>
      <c r="EX533" s="95"/>
      <c r="EY533" s="95"/>
      <c r="EZ533" s="95"/>
      <c r="FA533" s="95"/>
      <c r="FB533" s="95"/>
      <c r="FC533" s="95"/>
      <c r="FD533" s="95"/>
      <c r="FE533" s="95"/>
      <c r="FF533" s="95"/>
      <c r="FG533" s="95"/>
      <c r="FH533" s="95"/>
      <c r="FI533" s="95"/>
      <c r="FJ533" s="95"/>
    </row>
    <row r="534" spans="1:166" s="43" customFormat="1" x14ac:dyDescent="0.3">
      <c r="A534" s="104"/>
      <c r="B534" s="103"/>
      <c r="C534" s="104"/>
      <c r="E534" s="105"/>
      <c r="F534" s="104"/>
      <c r="G534" s="104"/>
      <c r="H534" s="104"/>
      <c r="I534" s="104"/>
      <c r="J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c r="CR534" s="95"/>
      <c r="CS534" s="95"/>
      <c r="CT534" s="95"/>
      <c r="CU534" s="95"/>
      <c r="CV534" s="95"/>
      <c r="CW534" s="95"/>
      <c r="CX534" s="95"/>
      <c r="CY534" s="95"/>
      <c r="CZ534" s="95"/>
      <c r="DA534" s="95"/>
      <c r="DB534" s="95"/>
      <c r="DC534" s="95"/>
      <c r="DD534" s="95"/>
      <c r="DE534" s="95"/>
      <c r="DF534" s="95"/>
      <c r="DG534" s="95"/>
      <c r="DH534" s="95"/>
      <c r="DI534" s="95"/>
      <c r="DJ534" s="95"/>
      <c r="DK534" s="95"/>
      <c r="DL534" s="95"/>
      <c r="DM534" s="95"/>
      <c r="DN534" s="95"/>
      <c r="DO534" s="95"/>
      <c r="DP534" s="95"/>
      <c r="DQ534" s="95"/>
      <c r="DR534" s="95"/>
      <c r="DS534" s="95"/>
      <c r="DT534" s="95"/>
      <c r="DU534" s="95"/>
      <c r="DV534" s="95"/>
      <c r="DW534" s="95"/>
      <c r="DX534" s="95"/>
      <c r="DY534" s="95"/>
      <c r="DZ534" s="95"/>
      <c r="EA534" s="95"/>
      <c r="EB534" s="95"/>
      <c r="EC534" s="95"/>
      <c r="ED534" s="95"/>
      <c r="EE534" s="95"/>
      <c r="EF534" s="95"/>
      <c r="EG534" s="95"/>
      <c r="EH534" s="95"/>
      <c r="EI534" s="95"/>
      <c r="EJ534" s="95"/>
      <c r="EK534" s="95"/>
      <c r="EL534" s="95"/>
      <c r="EM534" s="95"/>
      <c r="EN534" s="95"/>
      <c r="EO534" s="95"/>
      <c r="EP534" s="95"/>
      <c r="EQ534" s="95"/>
      <c r="ER534" s="95"/>
      <c r="ES534" s="95"/>
      <c r="ET534" s="95"/>
      <c r="EU534" s="95"/>
      <c r="EV534" s="95"/>
      <c r="EW534" s="95"/>
      <c r="EX534" s="95"/>
      <c r="EY534" s="95"/>
      <c r="EZ534" s="95"/>
      <c r="FA534" s="95"/>
      <c r="FB534" s="95"/>
      <c r="FC534" s="95"/>
      <c r="FD534" s="95"/>
      <c r="FE534" s="95"/>
      <c r="FF534" s="95"/>
      <c r="FG534" s="95"/>
      <c r="FH534" s="95"/>
      <c r="FI534" s="95"/>
      <c r="FJ534" s="95"/>
    </row>
    <row r="535" spans="1:166" s="43" customFormat="1" x14ac:dyDescent="0.3">
      <c r="A535" s="104"/>
      <c r="B535" s="103"/>
      <c r="C535" s="104"/>
      <c r="E535" s="105"/>
      <c r="F535" s="104"/>
      <c r="G535" s="104"/>
      <c r="H535" s="104"/>
      <c r="I535" s="104"/>
      <c r="J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5"/>
      <c r="AY535" s="95"/>
      <c r="AZ535" s="95"/>
      <c r="BA535" s="95"/>
      <c r="BB535" s="95"/>
      <c r="BC535" s="95"/>
      <c r="BD535" s="95"/>
      <c r="BE535" s="95"/>
      <c r="BF535" s="95"/>
      <c r="BG535" s="95"/>
      <c r="BH535" s="95"/>
      <c r="BI535" s="95"/>
      <c r="BJ535" s="95"/>
      <c r="BK535" s="95"/>
      <c r="BL535" s="95"/>
      <c r="BM535" s="95"/>
      <c r="BN535" s="95"/>
      <c r="BO535" s="95"/>
      <c r="BP535" s="95"/>
      <c r="BQ535" s="95"/>
      <c r="BR535" s="95"/>
      <c r="BS535" s="95"/>
      <c r="BT535" s="95"/>
      <c r="BU535" s="95"/>
      <c r="BV535" s="95"/>
      <c r="BW535" s="95"/>
      <c r="BX535" s="95"/>
      <c r="BY535" s="95"/>
      <c r="BZ535" s="95"/>
      <c r="CA535" s="95"/>
      <c r="CB535" s="95"/>
      <c r="CC535" s="95"/>
      <c r="CD535" s="95"/>
      <c r="CE535" s="95"/>
      <c r="CF535" s="95"/>
      <c r="CG535" s="95"/>
      <c r="CH535" s="95"/>
      <c r="CI535" s="95"/>
      <c r="CJ535" s="95"/>
      <c r="CK535" s="95"/>
      <c r="CL535" s="95"/>
      <c r="CM535" s="95"/>
      <c r="CN535" s="95"/>
      <c r="CO535" s="95"/>
      <c r="CP535" s="95"/>
      <c r="CQ535" s="95"/>
      <c r="CR535" s="95"/>
      <c r="CS535" s="95"/>
      <c r="CT535" s="95"/>
      <c r="CU535" s="95"/>
      <c r="CV535" s="95"/>
      <c r="CW535" s="95"/>
      <c r="CX535" s="95"/>
      <c r="CY535" s="95"/>
      <c r="CZ535" s="95"/>
      <c r="DA535" s="95"/>
      <c r="DB535" s="95"/>
      <c r="DC535" s="95"/>
      <c r="DD535" s="95"/>
      <c r="DE535" s="95"/>
      <c r="DF535" s="95"/>
      <c r="DG535" s="95"/>
      <c r="DH535" s="95"/>
      <c r="DI535" s="95"/>
      <c r="DJ535" s="95"/>
      <c r="DK535" s="95"/>
      <c r="DL535" s="95"/>
      <c r="DM535" s="95"/>
      <c r="DN535" s="95"/>
      <c r="DO535" s="95"/>
      <c r="DP535" s="95"/>
      <c r="DQ535" s="95"/>
      <c r="DR535" s="95"/>
      <c r="DS535" s="95"/>
      <c r="DT535" s="95"/>
      <c r="DU535" s="95"/>
      <c r="DV535" s="95"/>
      <c r="DW535" s="95"/>
      <c r="DX535" s="95"/>
      <c r="DY535" s="95"/>
      <c r="DZ535" s="95"/>
      <c r="EA535" s="95"/>
      <c r="EB535" s="95"/>
      <c r="EC535" s="95"/>
      <c r="ED535" s="95"/>
      <c r="EE535" s="95"/>
      <c r="EF535" s="95"/>
      <c r="EG535" s="95"/>
      <c r="EH535" s="95"/>
      <c r="EI535" s="95"/>
      <c r="EJ535" s="95"/>
      <c r="EK535" s="95"/>
      <c r="EL535" s="95"/>
      <c r="EM535" s="95"/>
      <c r="EN535" s="95"/>
      <c r="EO535" s="95"/>
      <c r="EP535" s="95"/>
      <c r="EQ535" s="95"/>
      <c r="ER535" s="95"/>
      <c r="ES535" s="95"/>
      <c r="ET535" s="95"/>
      <c r="EU535" s="95"/>
      <c r="EV535" s="95"/>
      <c r="EW535" s="95"/>
      <c r="EX535" s="95"/>
      <c r="EY535" s="95"/>
      <c r="EZ535" s="95"/>
      <c r="FA535" s="95"/>
      <c r="FB535" s="95"/>
      <c r="FC535" s="95"/>
      <c r="FD535" s="95"/>
      <c r="FE535" s="95"/>
      <c r="FF535" s="95"/>
      <c r="FG535" s="95"/>
      <c r="FH535" s="95"/>
      <c r="FI535" s="95"/>
      <c r="FJ535" s="95"/>
    </row>
    <row r="536" spans="1:166" s="43" customFormat="1" x14ac:dyDescent="0.3">
      <c r="A536" s="104"/>
      <c r="B536" s="103"/>
      <c r="C536" s="104"/>
      <c r="E536" s="105"/>
      <c r="F536" s="104"/>
      <c r="G536" s="104"/>
      <c r="H536" s="104"/>
      <c r="I536" s="104"/>
      <c r="J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5"/>
      <c r="AY536" s="95"/>
      <c r="AZ536" s="95"/>
      <c r="BA536" s="95"/>
      <c r="BB536" s="95"/>
      <c r="BC536" s="95"/>
      <c r="BD536" s="95"/>
      <c r="BE536" s="95"/>
      <c r="BF536" s="95"/>
      <c r="BG536" s="95"/>
      <c r="BH536" s="95"/>
      <c r="BI536" s="95"/>
      <c r="BJ536" s="95"/>
      <c r="BK536" s="95"/>
      <c r="BL536" s="95"/>
      <c r="BM536" s="95"/>
      <c r="BN536" s="95"/>
      <c r="BO536" s="95"/>
      <c r="BP536" s="95"/>
      <c r="BQ536" s="95"/>
      <c r="BR536" s="95"/>
      <c r="BS536" s="95"/>
      <c r="BT536" s="95"/>
      <c r="BU536" s="95"/>
      <c r="BV536" s="95"/>
      <c r="BW536" s="95"/>
      <c r="BX536" s="95"/>
      <c r="BY536" s="95"/>
      <c r="BZ536" s="95"/>
      <c r="CA536" s="95"/>
      <c r="CB536" s="95"/>
      <c r="CC536" s="95"/>
      <c r="CD536" s="95"/>
      <c r="CE536" s="95"/>
      <c r="CF536" s="95"/>
      <c r="CG536" s="95"/>
      <c r="CH536" s="95"/>
      <c r="CI536" s="95"/>
      <c r="CJ536" s="95"/>
      <c r="CK536" s="95"/>
      <c r="CL536" s="95"/>
      <c r="CM536" s="95"/>
      <c r="CN536" s="95"/>
      <c r="CO536" s="95"/>
      <c r="CP536" s="95"/>
      <c r="CQ536" s="95"/>
      <c r="CR536" s="95"/>
      <c r="CS536" s="95"/>
      <c r="CT536" s="95"/>
      <c r="CU536" s="95"/>
      <c r="CV536" s="95"/>
      <c r="CW536" s="95"/>
      <c r="CX536" s="95"/>
      <c r="CY536" s="95"/>
      <c r="CZ536" s="95"/>
      <c r="DA536" s="95"/>
      <c r="DB536" s="95"/>
      <c r="DC536" s="95"/>
      <c r="DD536" s="95"/>
      <c r="DE536" s="95"/>
      <c r="DF536" s="95"/>
      <c r="DG536" s="95"/>
      <c r="DH536" s="95"/>
      <c r="DI536" s="95"/>
      <c r="DJ536" s="95"/>
      <c r="DK536" s="95"/>
      <c r="DL536" s="95"/>
      <c r="DM536" s="95"/>
      <c r="DN536" s="95"/>
      <c r="DO536" s="95"/>
      <c r="DP536" s="95"/>
      <c r="DQ536" s="95"/>
      <c r="DR536" s="95"/>
      <c r="DS536" s="95"/>
      <c r="DT536" s="95"/>
      <c r="DU536" s="95"/>
      <c r="DV536" s="95"/>
      <c r="DW536" s="95"/>
      <c r="DX536" s="95"/>
      <c r="DY536" s="95"/>
      <c r="DZ536" s="95"/>
      <c r="EA536" s="95"/>
      <c r="EB536" s="95"/>
      <c r="EC536" s="95"/>
      <c r="ED536" s="95"/>
      <c r="EE536" s="95"/>
      <c r="EF536" s="95"/>
      <c r="EG536" s="95"/>
      <c r="EH536" s="95"/>
      <c r="EI536" s="95"/>
      <c r="EJ536" s="95"/>
      <c r="EK536" s="95"/>
      <c r="EL536" s="95"/>
      <c r="EM536" s="95"/>
      <c r="EN536" s="95"/>
      <c r="EO536" s="95"/>
      <c r="EP536" s="95"/>
      <c r="EQ536" s="95"/>
      <c r="ER536" s="95"/>
      <c r="ES536" s="95"/>
      <c r="ET536" s="95"/>
      <c r="EU536" s="95"/>
      <c r="EV536" s="95"/>
      <c r="EW536" s="95"/>
      <c r="EX536" s="95"/>
      <c r="EY536" s="95"/>
      <c r="EZ536" s="95"/>
      <c r="FA536" s="95"/>
      <c r="FB536" s="95"/>
      <c r="FC536" s="95"/>
      <c r="FD536" s="95"/>
      <c r="FE536" s="95"/>
      <c r="FF536" s="95"/>
      <c r="FG536" s="95"/>
      <c r="FH536" s="95"/>
      <c r="FI536" s="95"/>
      <c r="FJ536" s="95"/>
    </row>
    <row r="537" spans="1:166" s="43" customFormat="1" x14ac:dyDescent="0.3">
      <c r="A537" s="104"/>
      <c r="B537" s="103"/>
      <c r="C537" s="104"/>
      <c r="E537" s="105"/>
      <c r="F537" s="104"/>
      <c r="G537" s="104"/>
      <c r="H537" s="104"/>
      <c r="I537" s="104"/>
      <c r="J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5"/>
      <c r="AY537" s="95"/>
      <c r="AZ537" s="95"/>
      <c r="BA537" s="95"/>
      <c r="BB537" s="95"/>
      <c r="BC537" s="95"/>
      <c r="BD537" s="95"/>
      <c r="BE537" s="95"/>
      <c r="BF537" s="95"/>
      <c r="BG537" s="95"/>
      <c r="BH537" s="95"/>
      <c r="BI537" s="95"/>
      <c r="BJ537" s="95"/>
      <c r="BK537" s="95"/>
      <c r="BL537" s="95"/>
      <c r="BM537" s="95"/>
      <c r="BN537" s="95"/>
      <c r="BO537" s="95"/>
      <c r="BP537" s="95"/>
      <c r="BQ537" s="95"/>
      <c r="BR537" s="95"/>
      <c r="BS537" s="95"/>
      <c r="BT537" s="95"/>
      <c r="BU537" s="95"/>
      <c r="BV537" s="95"/>
      <c r="BW537" s="95"/>
      <c r="BX537" s="95"/>
      <c r="BY537" s="95"/>
      <c r="BZ537" s="95"/>
      <c r="CA537" s="95"/>
      <c r="CB537" s="95"/>
      <c r="CC537" s="95"/>
      <c r="CD537" s="95"/>
      <c r="CE537" s="95"/>
      <c r="CF537" s="95"/>
      <c r="CG537" s="95"/>
      <c r="CH537" s="95"/>
      <c r="CI537" s="95"/>
      <c r="CJ537" s="95"/>
      <c r="CK537" s="95"/>
      <c r="CL537" s="95"/>
      <c r="CM537" s="95"/>
      <c r="CN537" s="95"/>
      <c r="CO537" s="95"/>
      <c r="CP537" s="95"/>
      <c r="CQ537" s="95"/>
      <c r="CR537" s="95"/>
      <c r="CS537" s="95"/>
      <c r="CT537" s="95"/>
      <c r="CU537" s="95"/>
      <c r="CV537" s="95"/>
      <c r="CW537" s="95"/>
      <c r="CX537" s="95"/>
      <c r="CY537" s="95"/>
      <c r="CZ537" s="95"/>
      <c r="DA537" s="95"/>
      <c r="DB537" s="95"/>
      <c r="DC537" s="95"/>
      <c r="DD537" s="95"/>
      <c r="DE537" s="95"/>
      <c r="DF537" s="95"/>
      <c r="DG537" s="95"/>
      <c r="DH537" s="95"/>
      <c r="DI537" s="95"/>
      <c r="DJ537" s="95"/>
      <c r="DK537" s="95"/>
      <c r="DL537" s="95"/>
      <c r="DM537" s="95"/>
      <c r="DN537" s="95"/>
      <c r="DO537" s="95"/>
      <c r="DP537" s="95"/>
      <c r="DQ537" s="95"/>
      <c r="DR537" s="95"/>
      <c r="DS537" s="95"/>
      <c r="DT537" s="95"/>
      <c r="DU537" s="95"/>
      <c r="DV537" s="95"/>
      <c r="DW537" s="95"/>
      <c r="DX537" s="95"/>
      <c r="DY537" s="95"/>
      <c r="DZ537" s="95"/>
      <c r="EA537" s="95"/>
      <c r="EB537" s="95"/>
      <c r="EC537" s="95"/>
      <c r="ED537" s="95"/>
      <c r="EE537" s="95"/>
      <c r="EF537" s="95"/>
      <c r="EG537" s="95"/>
      <c r="EH537" s="95"/>
      <c r="EI537" s="95"/>
      <c r="EJ537" s="95"/>
      <c r="EK537" s="95"/>
      <c r="EL537" s="95"/>
      <c r="EM537" s="95"/>
      <c r="EN537" s="95"/>
      <c r="EO537" s="95"/>
      <c r="EP537" s="95"/>
      <c r="EQ537" s="95"/>
      <c r="ER537" s="95"/>
      <c r="ES537" s="95"/>
      <c r="ET537" s="95"/>
      <c r="EU537" s="95"/>
      <c r="EV537" s="95"/>
      <c r="EW537" s="95"/>
      <c r="EX537" s="95"/>
      <c r="EY537" s="95"/>
      <c r="EZ537" s="95"/>
      <c r="FA537" s="95"/>
      <c r="FB537" s="95"/>
      <c r="FC537" s="95"/>
      <c r="FD537" s="95"/>
      <c r="FE537" s="95"/>
      <c r="FF537" s="95"/>
      <c r="FG537" s="95"/>
      <c r="FH537" s="95"/>
      <c r="FI537" s="95"/>
      <c r="FJ537" s="95"/>
    </row>
    <row r="538" spans="1:166" s="43" customFormat="1" x14ac:dyDescent="0.3">
      <c r="A538" s="104"/>
      <c r="B538" s="103"/>
      <c r="C538" s="104"/>
      <c r="E538" s="105"/>
      <c r="F538" s="104"/>
      <c r="G538" s="104"/>
      <c r="H538" s="104"/>
      <c r="I538" s="104"/>
      <c r="J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5"/>
      <c r="AU538" s="95"/>
      <c r="AV538" s="95"/>
      <c r="AW538" s="95"/>
      <c r="AX538" s="95"/>
      <c r="AY538" s="95"/>
      <c r="AZ538" s="95"/>
      <c r="BA538" s="95"/>
      <c r="BB538" s="95"/>
      <c r="BC538" s="95"/>
      <c r="BD538" s="95"/>
      <c r="BE538" s="95"/>
      <c r="BF538" s="95"/>
      <c r="BG538" s="95"/>
      <c r="BH538" s="95"/>
      <c r="BI538" s="95"/>
      <c r="BJ538" s="95"/>
      <c r="BK538" s="95"/>
      <c r="BL538" s="95"/>
      <c r="BM538" s="95"/>
      <c r="BN538" s="95"/>
      <c r="BO538" s="95"/>
      <c r="BP538" s="95"/>
      <c r="BQ538" s="95"/>
      <c r="BR538" s="95"/>
      <c r="BS538" s="95"/>
      <c r="BT538" s="95"/>
      <c r="BU538" s="95"/>
      <c r="BV538" s="95"/>
      <c r="BW538" s="95"/>
      <c r="BX538" s="95"/>
      <c r="BY538" s="95"/>
      <c r="BZ538" s="95"/>
      <c r="CA538" s="95"/>
      <c r="CB538" s="95"/>
      <c r="CC538" s="95"/>
      <c r="CD538" s="95"/>
      <c r="CE538" s="95"/>
      <c r="CF538" s="95"/>
      <c r="CG538" s="95"/>
      <c r="CH538" s="95"/>
      <c r="CI538" s="95"/>
      <c r="CJ538" s="95"/>
      <c r="CK538" s="95"/>
      <c r="CL538" s="95"/>
      <c r="CM538" s="95"/>
      <c r="CN538" s="95"/>
      <c r="CO538" s="95"/>
      <c r="CP538" s="95"/>
      <c r="CQ538" s="95"/>
      <c r="CR538" s="95"/>
      <c r="CS538" s="95"/>
      <c r="CT538" s="95"/>
      <c r="CU538" s="95"/>
      <c r="CV538" s="95"/>
      <c r="CW538" s="95"/>
      <c r="CX538" s="95"/>
      <c r="CY538" s="95"/>
      <c r="CZ538" s="95"/>
      <c r="DA538" s="95"/>
      <c r="DB538" s="95"/>
      <c r="DC538" s="95"/>
      <c r="DD538" s="95"/>
      <c r="DE538" s="95"/>
      <c r="DF538" s="95"/>
      <c r="DG538" s="95"/>
      <c r="DH538" s="95"/>
      <c r="DI538" s="95"/>
      <c r="DJ538" s="95"/>
      <c r="DK538" s="95"/>
      <c r="DL538" s="95"/>
      <c r="DM538" s="95"/>
      <c r="DN538" s="95"/>
      <c r="DO538" s="95"/>
      <c r="DP538" s="95"/>
      <c r="DQ538" s="95"/>
      <c r="DR538" s="95"/>
      <c r="DS538" s="95"/>
      <c r="DT538" s="95"/>
      <c r="DU538" s="95"/>
      <c r="DV538" s="95"/>
      <c r="DW538" s="95"/>
      <c r="DX538" s="95"/>
      <c r="DY538" s="95"/>
      <c r="DZ538" s="95"/>
      <c r="EA538" s="95"/>
      <c r="EB538" s="95"/>
      <c r="EC538" s="95"/>
      <c r="ED538" s="95"/>
      <c r="EE538" s="95"/>
      <c r="EF538" s="95"/>
      <c r="EG538" s="95"/>
      <c r="EH538" s="95"/>
      <c r="EI538" s="95"/>
      <c r="EJ538" s="95"/>
      <c r="EK538" s="95"/>
      <c r="EL538" s="95"/>
      <c r="EM538" s="95"/>
      <c r="EN538" s="95"/>
      <c r="EO538" s="95"/>
      <c r="EP538" s="95"/>
      <c r="EQ538" s="95"/>
      <c r="ER538" s="95"/>
      <c r="ES538" s="95"/>
      <c r="ET538" s="95"/>
      <c r="EU538" s="95"/>
      <c r="EV538" s="95"/>
      <c r="EW538" s="95"/>
      <c r="EX538" s="95"/>
      <c r="EY538" s="95"/>
      <c r="EZ538" s="95"/>
      <c r="FA538" s="95"/>
      <c r="FB538" s="95"/>
      <c r="FC538" s="95"/>
      <c r="FD538" s="95"/>
      <c r="FE538" s="95"/>
      <c r="FF538" s="95"/>
      <c r="FG538" s="95"/>
      <c r="FH538" s="95"/>
      <c r="FI538" s="95"/>
      <c r="FJ538" s="95"/>
    </row>
    <row r="539" spans="1:166" s="43" customFormat="1" x14ac:dyDescent="0.3">
      <c r="A539" s="104"/>
      <c r="B539" s="103"/>
      <c r="C539" s="104"/>
      <c r="E539" s="105"/>
      <c r="F539" s="104"/>
      <c r="G539" s="104"/>
      <c r="H539" s="104"/>
      <c r="I539" s="104"/>
      <c r="J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5"/>
      <c r="AU539" s="95"/>
      <c r="AV539" s="95"/>
      <c r="AW539" s="95"/>
      <c r="AX539" s="95"/>
      <c r="AY539" s="95"/>
      <c r="AZ539" s="95"/>
      <c r="BA539" s="95"/>
      <c r="BB539" s="95"/>
      <c r="BC539" s="95"/>
      <c r="BD539" s="95"/>
      <c r="BE539" s="95"/>
      <c r="BF539" s="95"/>
      <c r="BG539" s="95"/>
      <c r="BH539" s="95"/>
      <c r="BI539" s="95"/>
      <c r="BJ539" s="95"/>
      <c r="BK539" s="95"/>
      <c r="BL539" s="95"/>
      <c r="BM539" s="95"/>
      <c r="BN539" s="95"/>
      <c r="BO539" s="95"/>
      <c r="BP539" s="95"/>
      <c r="BQ539" s="95"/>
      <c r="BR539" s="95"/>
      <c r="BS539" s="95"/>
      <c r="BT539" s="95"/>
      <c r="BU539" s="95"/>
      <c r="BV539" s="95"/>
      <c r="BW539" s="95"/>
      <c r="BX539" s="95"/>
      <c r="BY539" s="95"/>
      <c r="BZ539" s="95"/>
      <c r="CA539" s="95"/>
      <c r="CB539" s="95"/>
      <c r="CC539" s="95"/>
      <c r="CD539" s="95"/>
      <c r="CE539" s="95"/>
      <c r="CF539" s="95"/>
      <c r="CG539" s="95"/>
      <c r="CH539" s="95"/>
      <c r="CI539" s="95"/>
      <c r="CJ539" s="95"/>
      <c r="CK539" s="95"/>
      <c r="CL539" s="95"/>
      <c r="CM539" s="95"/>
      <c r="CN539" s="95"/>
      <c r="CO539" s="95"/>
      <c r="CP539" s="95"/>
      <c r="CQ539" s="95"/>
      <c r="CR539" s="95"/>
      <c r="CS539" s="95"/>
      <c r="CT539" s="95"/>
      <c r="CU539" s="95"/>
      <c r="CV539" s="95"/>
      <c r="CW539" s="95"/>
      <c r="CX539" s="95"/>
      <c r="CY539" s="95"/>
      <c r="CZ539" s="95"/>
      <c r="DA539" s="95"/>
      <c r="DB539" s="95"/>
      <c r="DC539" s="95"/>
      <c r="DD539" s="95"/>
      <c r="DE539" s="95"/>
      <c r="DF539" s="95"/>
      <c r="DG539" s="95"/>
      <c r="DH539" s="95"/>
      <c r="DI539" s="95"/>
      <c r="DJ539" s="95"/>
      <c r="DK539" s="95"/>
      <c r="DL539" s="95"/>
      <c r="DM539" s="95"/>
      <c r="DN539" s="95"/>
      <c r="DO539" s="95"/>
      <c r="DP539" s="95"/>
      <c r="DQ539" s="95"/>
      <c r="DR539" s="95"/>
      <c r="DS539" s="95"/>
      <c r="DT539" s="95"/>
      <c r="DU539" s="95"/>
      <c r="DV539" s="95"/>
      <c r="DW539" s="95"/>
      <c r="DX539" s="95"/>
      <c r="DY539" s="95"/>
      <c r="DZ539" s="95"/>
      <c r="EA539" s="95"/>
      <c r="EB539" s="95"/>
      <c r="EC539" s="95"/>
      <c r="ED539" s="95"/>
      <c r="EE539" s="95"/>
      <c r="EF539" s="95"/>
      <c r="EG539" s="95"/>
      <c r="EH539" s="95"/>
      <c r="EI539" s="95"/>
      <c r="EJ539" s="95"/>
      <c r="EK539" s="95"/>
      <c r="EL539" s="95"/>
      <c r="EM539" s="95"/>
      <c r="EN539" s="95"/>
      <c r="EO539" s="95"/>
      <c r="EP539" s="95"/>
      <c r="EQ539" s="95"/>
      <c r="ER539" s="95"/>
      <c r="ES539" s="95"/>
      <c r="ET539" s="95"/>
      <c r="EU539" s="95"/>
      <c r="EV539" s="95"/>
      <c r="EW539" s="95"/>
      <c r="EX539" s="95"/>
      <c r="EY539" s="95"/>
      <c r="EZ539" s="95"/>
      <c r="FA539" s="95"/>
      <c r="FB539" s="95"/>
      <c r="FC539" s="95"/>
      <c r="FD539" s="95"/>
      <c r="FE539" s="95"/>
      <c r="FF539" s="95"/>
      <c r="FG539" s="95"/>
      <c r="FH539" s="95"/>
      <c r="FI539" s="95"/>
      <c r="FJ539" s="95"/>
    </row>
    <row r="540" spans="1:166" s="43" customFormat="1" x14ac:dyDescent="0.3">
      <c r="A540" s="104"/>
      <c r="B540" s="103"/>
      <c r="C540" s="104"/>
      <c r="E540" s="105"/>
      <c r="F540" s="104"/>
      <c r="G540" s="104"/>
      <c r="H540" s="104"/>
      <c r="I540" s="104"/>
      <c r="J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5"/>
      <c r="AY540" s="95"/>
      <c r="AZ540" s="95"/>
      <c r="BA540" s="95"/>
      <c r="BB540" s="95"/>
      <c r="BC540" s="95"/>
      <c r="BD540" s="95"/>
      <c r="BE540" s="95"/>
      <c r="BF540" s="95"/>
      <c r="BG540" s="95"/>
      <c r="BH540" s="95"/>
      <c r="BI540" s="95"/>
      <c r="BJ540" s="95"/>
      <c r="BK540" s="95"/>
      <c r="BL540" s="95"/>
      <c r="BM540" s="95"/>
      <c r="BN540" s="95"/>
      <c r="BO540" s="95"/>
      <c r="BP540" s="95"/>
      <c r="BQ540" s="95"/>
      <c r="BR540" s="95"/>
      <c r="BS540" s="95"/>
      <c r="BT540" s="95"/>
      <c r="BU540" s="95"/>
      <c r="BV540" s="95"/>
      <c r="BW540" s="95"/>
      <c r="BX540" s="95"/>
      <c r="BY540" s="95"/>
      <c r="BZ540" s="95"/>
      <c r="CA540" s="95"/>
      <c r="CB540" s="95"/>
      <c r="CC540" s="95"/>
      <c r="CD540" s="95"/>
      <c r="CE540" s="95"/>
      <c r="CF540" s="95"/>
      <c r="CG540" s="95"/>
      <c r="CH540" s="95"/>
      <c r="CI540" s="95"/>
      <c r="CJ540" s="95"/>
      <c r="CK540" s="95"/>
      <c r="CL540" s="95"/>
      <c r="CM540" s="95"/>
      <c r="CN540" s="95"/>
      <c r="CO540" s="95"/>
      <c r="CP540" s="95"/>
      <c r="CQ540" s="95"/>
      <c r="CR540" s="95"/>
      <c r="CS540" s="95"/>
      <c r="CT540" s="95"/>
      <c r="CU540" s="95"/>
      <c r="CV540" s="95"/>
      <c r="CW540" s="95"/>
      <c r="CX540" s="95"/>
      <c r="CY540" s="95"/>
      <c r="CZ540" s="95"/>
      <c r="DA540" s="95"/>
      <c r="DB540" s="95"/>
      <c r="DC540" s="95"/>
      <c r="DD540" s="95"/>
      <c r="DE540" s="95"/>
      <c r="DF540" s="95"/>
      <c r="DG540" s="95"/>
      <c r="DH540" s="95"/>
      <c r="DI540" s="95"/>
      <c r="DJ540" s="95"/>
      <c r="DK540" s="95"/>
      <c r="DL540" s="95"/>
      <c r="DM540" s="95"/>
      <c r="DN540" s="95"/>
      <c r="DO540" s="95"/>
      <c r="DP540" s="95"/>
      <c r="DQ540" s="95"/>
      <c r="DR540" s="95"/>
      <c r="DS540" s="95"/>
      <c r="DT540" s="95"/>
      <c r="DU540" s="95"/>
      <c r="DV540" s="95"/>
      <c r="DW540" s="95"/>
      <c r="DX540" s="95"/>
      <c r="DY540" s="95"/>
      <c r="DZ540" s="95"/>
      <c r="EA540" s="95"/>
      <c r="EB540" s="95"/>
      <c r="EC540" s="95"/>
      <c r="ED540" s="95"/>
      <c r="EE540" s="95"/>
      <c r="EF540" s="95"/>
      <c r="EG540" s="95"/>
      <c r="EH540" s="95"/>
      <c r="EI540" s="95"/>
      <c r="EJ540" s="95"/>
      <c r="EK540" s="95"/>
      <c r="EL540" s="95"/>
      <c r="EM540" s="95"/>
      <c r="EN540" s="95"/>
      <c r="EO540" s="95"/>
      <c r="EP540" s="95"/>
      <c r="EQ540" s="95"/>
      <c r="ER540" s="95"/>
      <c r="ES540" s="95"/>
      <c r="ET540" s="95"/>
      <c r="EU540" s="95"/>
      <c r="EV540" s="95"/>
      <c r="EW540" s="95"/>
      <c r="EX540" s="95"/>
      <c r="EY540" s="95"/>
      <c r="EZ540" s="95"/>
      <c r="FA540" s="95"/>
      <c r="FB540" s="95"/>
      <c r="FC540" s="95"/>
      <c r="FD540" s="95"/>
      <c r="FE540" s="95"/>
      <c r="FF540" s="95"/>
      <c r="FG540" s="95"/>
      <c r="FH540" s="95"/>
      <c r="FI540" s="95"/>
      <c r="FJ540" s="95"/>
    </row>
    <row r="541" spans="1:166" s="43" customFormat="1" x14ac:dyDescent="0.3">
      <c r="A541" s="104"/>
      <c r="B541" s="103"/>
      <c r="C541" s="104"/>
      <c r="E541" s="105"/>
      <c r="F541" s="104"/>
      <c r="G541" s="104"/>
      <c r="H541" s="104"/>
      <c r="I541" s="104"/>
      <c r="J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c r="BG541" s="95"/>
      <c r="BH541" s="95"/>
      <c r="BI541" s="95"/>
      <c r="BJ541" s="95"/>
      <c r="BK541" s="95"/>
      <c r="BL541" s="95"/>
      <c r="BM541" s="95"/>
      <c r="BN541" s="95"/>
      <c r="BO541" s="95"/>
      <c r="BP541" s="95"/>
      <c r="BQ541" s="95"/>
      <c r="BR541" s="95"/>
      <c r="BS541" s="95"/>
      <c r="BT541" s="95"/>
      <c r="BU541" s="95"/>
      <c r="BV541" s="95"/>
      <c r="BW541" s="95"/>
      <c r="BX541" s="95"/>
      <c r="BY541" s="95"/>
      <c r="BZ541" s="95"/>
      <c r="CA541" s="95"/>
      <c r="CB541" s="95"/>
      <c r="CC541" s="95"/>
      <c r="CD541" s="95"/>
      <c r="CE541" s="95"/>
      <c r="CF541" s="95"/>
      <c r="CG541" s="95"/>
      <c r="CH541" s="95"/>
      <c r="CI541" s="95"/>
      <c r="CJ541" s="95"/>
      <c r="CK541" s="95"/>
      <c r="CL541" s="95"/>
      <c r="CM541" s="95"/>
      <c r="CN541" s="95"/>
      <c r="CO541" s="95"/>
      <c r="CP541" s="95"/>
      <c r="CQ541" s="95"/>
      <c r="CR541" s="95"/>
      <c r="CS541" s="95"/>
      <c r="CT541" s="95"/>
      <c r="CU541" s="95"/>
      <c r="CV541" s="95"/>
      <c r="CW541" s="95"/>
      <c r="CX541" s="95"/>
      <c r="CY541" s="95"/>
      <c r="CZ541" s="95"/>
      <c r="DA541" s="95"/>
      <c r="DB541" s="95"/>
      <c r="DC541" s="95"/>
      <c r="DD541" s="95"/>
      <c r="DE541" s="95"/>
      <c r="DF541" s="95"/>
      <c r="DG541" s="95"/>
      <c r="DH541" s="95"/>
      <c r="DI541" s="95"/>
      <c r="DJ541" s="95"/>
      <c r="DK541" s="95"/>
      <c r="DL541" s="95"/>
      <c r="DM541" s="95"/>
      <c r="DN541" s="95"/>
      <c r="DO541" s="95"/>
      <c r="DP541" s="95"/>
      <c r="DQ541" s="95"/>
      <c r="DR541" s="95"/>
      <c r="DS541" s="95"/>
      <c r="DT541" s="95"/>
      <c r="DU541" s="95"/>
      <c r="DV541" s="95"/>
      <c r="DW541" s="95"/>
      <c r="DX541" s="95"/>
      <c r="DY541" s="95"/>
      <c r="DZ541" s="95"/>
      <c r="EA541" s="95"/>
      <c r="EB541" s="95"/>
      <c r="EC541" s="95"/>
      <c r="ED541" s="95"/>
      <c r="EE541" s="95"/>
      <c r="EF541" s="95"/>
      <c r="EG541" s="95"/>
      <c r="EH541" s="95"/>
      <c r="EI541" s="95"/>
      <c r="EJ541" s="95"/>
      <c r="EK541" s="95"/>
      <c r="EL541" s="95"/>
      <c r="EM541" s="95"/>
      <c r="EN541" s="95"/>
      <c r="EO541" s="95"/>
      <c r="EP541" s="95"/>
      <c r="EQ541" s="95"/>
      <c r="ER541" s="95"/>
      <c r="ES541" s="95"/>
      <c r="ET541" s="95"/>
      <c r="EU541" s="95"/>
      <c r="EV541" s="95"/>
      <c r="EW541" s="95"/>
      <c r="EX541" s="95"/>
      <c r="EY541" s="95"/>
      <c r="EZ541" s="95"/>
      <c r="FA541" s="95"/>
      <c r="FB541" s="95"/>
      <c r="FC541" s="95"/>
      <c r="FD541" s="95"/>
      <c r="FE541" s="95"/>
      <c r="FF541" s="95"/>
      <c r="FG541" s="95"/>
      <c r="FH541" s="95"/>
      <c r="FI541" s="95"/>
      <c r="FJ541" s="95"/>
    </row>
    <row r="542" spans="1:166" s="43" customFormat="1" x14ac:dyDescent="0.3">
      <c r="A542" s="104"/>
      <c r="B542" s="103"/>
      <c r="C542" s="104"/>
      <c r="E542" s="105"/>
      <c r="F542" s="104"/>
      <c r="G542" s="104"/>
      <c r="H542" s="104"/>
      <c r="I542" s="104"/>
      <c r="J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5"/>
      <c r="AU542" s="95"/>
      <c r="AV542" s="95"/>
      <c r="AW542" s="95"/>
      <c r="AX542" s="95"/>
      <c r="AY542" s="95"/>
      <c r="AZ542" s="95"/>
      <c r="BA542" s="95"/>
      <c r="BB542" s="95"/>
      <c r="BC542" s="95"/>
      <c r="BD542" s="95"/>
      <c r="BE542" s="95"/>
      <c r="BF542" s="95"/>
      <c r="BG542" s="95"/>
      <c r="BH542" s="95"/>
      <c r="BI542" s="95"/>
      <c r="BJ542" s="95"/>
      <c r="BK542" s="95"/>
      <c r="BL542" s="95"/>
      <c r="BM542" s="95"/>
      <c r="BN542" s="95"/>
      <c r="BO542" s="95"/>
      <c r="BP542" s="95"/>
      <c r="BQ542" s="95"/>
      <c r="BR542" s="95"/>
      <c r="BS542" s="95"/>
      <c r="BT542" s="95"/>
      <c r="BU542" s="95"/>
      <c r="BV542" s="95"/>
      <c r="BW542" s="95"/>
      <c r="BX542" s="95"/>
      <c r="BY542" s="95"/>
      <c r="BZ542" s="95"/>
      <c r="CA542" s="95"/>
      <c r="CB542" s="95"/>
      <c r="CC542" s="95"/>
      <c r="CD542" s="95"/>
      <c r="CE542" s="95"/>
      <c r="CF542" s="95"/>
      <c r="CG542" s="95"/>
      <c r="CH542" s="95"/>
      <c r="CI542" s="95"/>
      <c r="CJ542" s="95"/>
      <c r="CK542" s="95"/>
      <c r="CL542" s="95"/>
      <c r="CM542" s="95"/>
      <c r="CN542" s="95"/>
      <c r="CO542" s="95"/>
      <c r="CP542" s="95"/>
      <c r="CQ542" s="95"/>
      <c r="CR542" s="95"/>
      <c r="CS542" s="95"/>
      <c r="CT542" s="95"/>
      <c r="CU542" s="95"/>
      <c r="CV542" s="95"/>
      <c r="CW542" s="95"/>
      <c r="CX542" s="95"/>
      <c r="CY542" s="95"/>
      <c r="CZ542" s="95"/>
      <c r="DA542" s="95"/>
      <c r="DB542" s="95"/>
      <c r="DC542" s="95"/>
      <c r="DD542" s="95"/>
      <c r="DE542" s="95"/>
      <c r="DF542" s="95"/>
      <c r="DG542" s="95"/>
      <c r="DH542" s="95"/>
      <c r="DI542" s="95"/>
      <c r="DJ542" s="95"/>
      <c r="DK542" s="95"/>
      <c r="DL542" s="95"/>
      <c r="DM542" s="95"/>
      <c r="DN542" s="95"/>
      <c r="DO542" s="95"/>
      <c r="DP542" s="95"/>
      <c r="DQ542" s="95"/>
      <c r="DR542" s="95"/>
      <c r="DS542" s="95"/>
      <c r="DT542" s="95"/>
      <c r="DU542" s="95"/>
      <c r="DV542" s="95"/>
      <c r="DW542" s="95"/>
      <c r="DX542" s="95"/>
      <c r="DY542" s="95"/>
      <c r="DZ542" s="95"/>
      <c r="EA542" s="95"/>
      <c r="EB542" s="95"/>
      <c r="EC542" s="95"/>
      <c r="ED542" s="95"/>
      <c r="EE542" s="95"/>
      <c r="EF542" s="95"/>
      <c r="EG542" s="95"/>
      <c r="EH542" s="95"/>
      <c r="EI542" s="95"/>
      <c r="EJ542" s="95"/>
      <c r="EK542" s="95"/>
      <c r="EL542" s="95"/>
      <c r="EM542" s="95"/>
      <c r="EN542" s="95"/>
      <c r="EO542" s="95"/>
      <c r="EP542" s="95"/>
      <c r="EQ542" s="95"/>
      <c r="ER542" s="95"/>
      <c r="ES542" s="95"/>
      <c r="ET542" s="95"/>
      <c r="EU542" s="95"/>
      <c r="EV542" s="95"/>
      <c r="EW542" s="95"/>
      <c r="EX542" s="95"/>
      <c r="EY542" s="95"/>
      <c r="EZ542" s="95"/>
      <c r="FA542" s="95"/>
      <c r="FB542" s="95"/>
      <c r="FC542" s="95"/>
      <c r="FD542" s="95"/>
      <c r="FE542" s="95"/>
      <c r="FF542" s="95"/>
      <c r="FG542" s="95"/>
      <c r="FH542" s="95"/>
      <c r="FI542" s="95"/>
      <c r="FJ542" s="95"/>
    </row>
    <row r="543" spans="1:166" s="43" customFormat="1" x14ac:dyDescent="0.3">
      <c r="A543" s="104"/>
      <c r="B543" s="103"/>
      <c r="C543" s="104"/>
      <c r="E543" s="105"/>
      <c r="F543" s="104"/>
      <c r="G543" s="104"/>
      <c r="H543" s="104"/>
      <c r="I543" s="104"/>
      <c r="J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c r="BJ543" s="95"/>
      <c r="BK543" s="95"/>
      <c r="BL543" s="95"/>
      <c r="BM543" s="95"/>
      <c r="BN543" s="95"/>
      <c r="BO543" s="95"/>
      <c r="BP543" s="95"/>
      <c r="BQ543" s="95"/>
      <c r="BR543" s="95"/>
      <c r="BS543" s="95"/>
      <c r="BT543" s="95"/>
      <c r="BU543" s="95"/>
      <c r="BV543" s="95"/>
      <c r="BW543" s="95"/>
      <c r="BX543" s="95"/>
      <c r="BY543" s="95"/>
      <c r="BZ543" s="95"/>
      <c r="CA543" s="95"/>
      <c r="CB543" s="95"/>
      <c r="CC543" s="95"/>
      <c r="CD543" s="95"/>
      <c r="CE543" s="95"/>
      <c r="CF543" s="95"/>
      <c r="CG543" s="95"/>
      <c r="CH543" s="95"/>
      <c r="CI543" s="95"/>
      <c r="CJ543" s="95"/>
      <c r="CK543" s="95"/>
      <c r="CL543" s="95"/>
      <c r="CM543" s="95"/>
      <c r="CN543" s="95"/>
      <c r="CO543" s="95"/>
      <c r="CP543" s="95"/>
      <c r="CQ543" s="95"/>
      <c r="CR543" s="95"/>
      <c r="CS543" s="95"/>
      <c r="CT543" s="95"/>
      <c r="CU543" s="95"/>
      <c r="CV543" s="95"/>
      <c r="CW543" s="95"/>
      <c r="CX543" s="95"/>
      <c r="CY543" s="95"/>
      <c r="CZ543" s="95"/>
      <c r="DA543" s="95"/>
      <c r="DB543" s="95"/>
      <c r="DC543" s="95"/>
      <c r="DD543" s="95"/>
      <c r="DE543" s="95"/>
      <c r="DF543" s="95"/>
      <c r="DG543" s="95"/>
      <c r="DH543" s="95"/>
      <c r="DI543" s="95"/>
      <c r="DJ543" s="95"/>
      <c r="DK543" s="95"/>
      <c r="DL543" s="95"/>
      <c r="DM543" s="95"/>
      <c r="DN543" s="95"/>
      <c r="DO543" s="95"/>
      <c r="DP543" s="95"/>
      <c r="DQ543" s="95"/>
      <c r="DR543" s="95"/>
      <c r="DS543" s="95"/>
      <c r="DT543" s="95"/>
      <c r="DU543" s="95"/>
      <c r="DV543" s="95"/>
      <c r="DW543" s="95"/>
      <c r="DX543" s="95"/>
      <c r="DY543" s="95"/>
      <c r="DZ543" s="95"/>
      <c r="EA543" s="95"/>
      <c r="EB543" s="95"/>
      <c r="EC543" s="95"/>
      <c r="ED543" s="95"/>
      <c r="EE543" s="95"/>
      <c r="EF543" s="95"/>
      <c r="EG543" s="95"/>
      <c r="EH543" s="95"/>
      <c r="EI543" s="95"/>
      <c r="EJ543" s="95"/>
      <c r="EK543" s="95"/>
      <c r="EL543" s="95"/>
      <c r="EM543" s="95"/>
      <c r="EN543" s="95"/>
      <c r="EO543" s="95"/>
      <c r="EP543" s="95"/>
      <c r="EQ543" s="95"/>
      <c r="ER543" s="95"/>
      <c r="ES543" s="95"/>
      <c r="ET543" s="95"/>
      <c r="EU543" s="95"/>
      <c r="EV543" s="95"/>
      <c r="EW543" s="95"/>
      <c r="EX543" s="95"/>
      <c r="EY543" s="95"/>
      <c r="EZ543" s="95"/>
      <c r="FA543" s="95"/>
      <c r="FB543" s="95"/>
      <c r="FC543" s="95"/>
      <c r="FD543" s="95"/>
      <c r="FE543" s="95"/>
      <c r="FF543" s="95"/>
      <c r="FG543" s="95"/>
      <c r="FH543" s="95"/>
      <c r="FI543" s="95"/>
      <c r="FJ543" s="95"/>
    </row>
    <row r="544" spans="1:166" s="43" customFormat="1" x14ac:dyDescent="0.3">
      <c r="A544" s="104"/>
      <c r="B544" s="103"/>
      <c r="C544" s="104"/>
      <c r="E544" s="105"/>
      <c r="F544" s="104"/>
      <c r="G544" s="104"/>
      <c r="H544" s="104"/>
      <c r="I544" s="104"/>
      <c r="J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c r="BJ544" s="95"/>
      <c r="BK544" s="95"/>
      <c r="BL544" s="95"/>
      <c r="BM544" s="95"/>
      <c r="BN544" s="95"/>
      <c r="BO544" s="95"/>
      <c r="BP544" s="95"/>
      <c r="BQ544" s="95"/>
      <c r="BR544" s="95"/>
      <c r="BS544" s="95"/>
      <c r="BT544" s="95"/>
      <c r="BU544" s="95"/>
      <c r="BV544" s="95"/>
      <c r="BW544" s="95"/>
      <c r="BX544" s="95"/>
      <c r="BY544" s="95"/>
      <c r="BZ544" s="95"/>
      <c r="CA544" s="95"/>
      <c r="CB544" s="95"/>
      <c r="CC544" s="95"/>
      <c r="CD544" s="95"/>
      <c r="CE544" s="95"/>
      <c r="CF544" s="95"/>
      <c r="CG544" s="95"/>
      <c r="CH544" s="95"/>
      <c r="CI544" s="95"/>
      <c r="CJ544" s="95"/>
      <c r="CK544" s="95"/>
      <c r="CL544" s="95"/>
      <c r="CM544" s="95"/>
      <c r="CN544" s="95"/>
      <c r="CO544" s="95"/>
      <c r="CP544" s="95"/>
      <c r="CQ544" s="95"/>
      <c r="CR544" s="95"/>
      <c r="CS544" s="95"/>
      <c r="CT544" s="95"/>
      <c r="CU544" s="95"/>
      <c r="CV544" s="95"/>
      <c r="CW544" s="95"/>
      <c r="CX544" s="95"/>
      <c r="CY544" s="95"/>
      <c r="CZ544" s="95"/>
      <c r="DA544" s="95"/>
      <c r="DB544" s="95"/>
      <c r="DC544" s="95"/>
      <c r="DD544" s="95"/>
      <c r="DE544" s="95"/>
      <c r="DF544" s="95"/>
      <c r="DG544" s="95"/>
      <c r="DH544" s="95"/>
      <c r="DI544" s="95"/>
      <c r="DJ544" s="95"/>
      <c r="DK544" s="95"/>
      <c r="DL544" s="95"/>
      <c r="DM544" s="95"/>
      <c r="DN544" s="95"/>
      <c r="DO544" s="95"/>
      <c r="DP544" s="95"/>
      <c r="DQ544" s="95"/>
      <c r="DR544" s="95"/>
      <c r="DS544" s="95"/>
      <c r="DT544" s="95"/>
      <c r="DU544" s="95"/>
      <c r="DV544" s="95"/>
      <c r="DW544" s="95"/>
      <c r="DX544" s="95"/>
      <c r="DY544" s="95"/>
      <c r="DZ544" s="95"/>
      <c r="EA544" s="95"/>
      <c r="EB544" s="95"/>
      <c r="EC544" s="95"/>
      <c r="ED544" s="95"/>
      <c r="EE544" s="95"/>
      <c r="EF544" s="95"/>
      <c r="EG544" s="95"/>
      <c r="EH544" s="95"/>
      <c r="EI544" s="95"/>
      <c r="EJ544" s="95"/>
      <c r="EK544" s="95"/>
      <c r="EL544" s="95"/>
      <c r="EM544" s="95"/>
      <c r="EN544" s="95"/>
      <c r="EO544" s="95"/>
      <c r="EP544" s="95"/>
      <c r="EQ544" s="95"/>
      <c r="ER544" s="95"/>
      <c r="ES544" s="95"/>
      <c r="ET544" s="95"/>
      <c r="EU544" s="95"/>
      <c r="EV544" s="95"/>
      <c r="EW544" s="95"/>
      <c r="EX544" s="95"/>
      <c r="EY544" s="95"/>
      <c r="EZ544" s="95"/>
      <c r="FA544" s="95"/>
      <c r="FB544" s="95"/>
      <c r="FC544" s="95"/>
      <c r="FD544" s="95"/>
      <c r="FE544" s="95"/>
      <c r="FF544" s="95"/>
      <c r="FG544" s="95"/>
      <c r="FH544" s="95"/>
      <c r="FI544" s="95"/>
      <c r="FJ544" s="95"/>
    </row>
    <row r="545" spans="1:166" s="43" customFormat="1" x14ac:dyDescent="0.3">
      <c r="A545" s="104"/>
      <c r="B545" s="103"/>
      <c r="C545" s="104"/>
      <c r="E545" s="105"/>
      <c r="F545" s="104"/>
      <c r="G545" s="104"/>
      <c r="H545" s="104"/>
      <c r="I545" s="104"/>
      <c r="J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c r="BJ545" s="95"/>
      <c r="BK545" s="95"/>
      <c r="BL545" s="95"/>
      <c r="BM545" s="95"/>
      <c r="BN545" s="95"/>
      <c r="BO545" s="95"/>
      <c r="BP545" s="95"/>
      <c r="BQ545" s="95"/>
      <c r="BR545" s="95"/>
      <c r="BS545" s="95"/>
      <c r="BT545" s="95"/>
      <c r="BU545" s="95"/>
      <c r="BV545" s="95"/>
      <c r="BW545" s="95"/>
      <c r="BX545" s="95"/>
      <c r="BY545" s="95"/>
      <c r="BZ545" s="95"/>
      <c r="CA545" s="95"/>
      <c r="CB545" s="95"/>
      <c r="CC545" s="95"/>
      <c r="CD545" s="95"/>
      <c r="CE545" s="95"/>
      <c r="CF545" s="95"/>
      <c r="CG545" s="95"/>
      <c r="CH545" s="95"/>
      <c r="CI545" s="95"/>
      <c r="CJ545" s="95"/>
      <c r="CK545" s="95"/>
      <c r="CL545" s="95"/>
      <c r="CM545" s="95"/>
      <c r="CN545" s="95"/>
      <c r="CO545" s="95"/>
      <c r="CP545" s="95"/>
      <c r="CQ545" s="95"/>
      <c r="CR545" s="95"/>
      <c r="CS545" s="95"/>
      <c r="CT545" s="95"/>
      <c r="CU545" s="95"/>
      <c r="CV545" s="95"/>
      <c r="CW545" s="95"/>
      <c r="CX545" s="95"/>
      <c r="CY545" s="95"/>
      <c r="CZ545" s="95"/>
      <c r="DA545" s="95"/>
      <c r="DB545" s="95"/>
      <c r="DC545" s="95"/>
      <c r="DD545" s="95"/>
      <c r="DE545" s="95"/>
      <c r="DF545" s="95"/>
      <c r="DG545" s="95"/>
      <c r="DH545" s="95"/>
      <c r="DI545" s="95"/>
      <c r="DJ545" s="95"/>
      <c r="DK545" s="95"/>
      <c r="DL545" s="95"/>
      <c r="DM545" s="95"/>
      <c r="DN545" s="95"/>
      <c r="DO545" s="95"/>
      <c r="DP545" s="95"/>
      <c r="DQ545" s="95"/>
      <c r="DR545" s="95"/>
      <c r="DS545" s="95"/>
      <c r="DT545" s="95"/>
      <c r="DU545" s="95"/>
      <c r="DV545" s="95"/>
      <c r="DW545" s="95"/>
      <c r="DX545" s="95"/>
      <c r="DY545" s="95"/>
      <c r="DZ545" s="95"/>
      <c r="EA545" s="95"/>
      <c r="EB545" s="95"/>
      <c r="EC545" s="95"/>
      <c r="ED545" s="95"/>
      <c r="EE545" s="95"/>
      <c r="EF545" s="95"/>
      <c r="EG545" s="95"/>
      <c r="EH545" s="95"/>
      <c r="EI545" s="95"/>
      <c r="EJ545" s="95"/>
      <c r="EK545" s="95"/>
      <c r="EL545" s="95"/>
      <c r="EM545" s="95"/>
      <c r="EN545" s="95"/>
      <c r="EO545" s="95"/>
      <c r="EP545" s="95"/>
      <c r="EQ545" s="95"/>
      <c r="ER545" s="95"/>
      <c r="ES545" s="95"/>
      <c r="ET545" s="95"/>
      <c r="EU545" s="95"/>
      <c r="EV545" s="95"/>
      <c r="EW545" s="95"/>
      <c r="EX545" s="95"/>
      <c r="EY545" s="95"/>
      <c r="EZ545" s="95"/>
      <c r="FA545" s="95"/>
      <c r="FB545" s="95"/>
      <c r="FC545" s="95"/>
      <c r="FD545" s="95"/>
      <c r="FE545" s="95"/>
      <c r="FF545" s="95"/>
      <c r="FG545" s="95"/>
      <c r="FH545" s="95"/>
      <c r="FI545" s="95"/>
      <c r="FJ545" s="95"/>
    </row>
    <row r="546" spans="1:166" s="43" customFormat="1" x14ac:dyDescent="0.3">
      <c r="A546" s="104"/>
      <c r="B546" s="103"/>
      <c r="C546" s="104"/>
      <c r="E546" s="105"/>
      <c r="F546" s="104"/>
      <c r="G546" s="104"/>
      <c r="H546" s="104"/>
      <c r="I546" s="104"/>
      <c r="J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c r="CR546" s="95"/>
      <c r="CS546" s="95"/>
      <c r="CT546" s="95"/>
      <c r="CU546" s="95"/>
      <c r="CV546" s="95"/>
      <c r="CW546" s="95"/>
      <c r="CX546" s="95"/>
      <c r="CY546" s="95"/>
      <c r="CZ546" s="95"/>
      <c r="DA546" s="95"/>
      <c r="DB546" s="95"/>
      <c r="DC546" s="95"/>
      <c r="DD546" s="95"/>
      <c r="DE546" s="95"/>
      <c r="DF546" s="95"/>
      <c r="DG546" s="95"/>
      <c r="DH546" s="95"/>
      <c r="DI546" s="95"/>
      <c r="DJ546" s="95"/>
      <c r="DK546" s="95"/>
      <c r="DL546" s="95"/>
      <c r="DM546" s="95"/>
      <c r="DN546" s="95"/>
      <c r="DO546" s="95"/>
      <c r="DP546" s="95"/>
      <c r="DQ546" s="95"/>
      <c r="DR546" s="95"/>
      <c r="DS546" s="95"/>
      <c r="DT546" s="95"/>
      <c r="DU546" s="95"/>
      <c r="DV546" s="95"/>
      <c r="DW546" s="95"/>
      <c r="DX546" s="95"/>
      <c r="DY546" s="95"/>
      <c r="DZ546" s="95"/>
      <c r="EA546" s="95"/>
      <c r="EB546" s="95"/>
      <c r="EC546" s="95"/>
      <c r="ED546" s="95"/>
      <c r="EE546" s="95"/>
      <c r="EF546" s="95"/>
      <c r="EG546" s="95"/>
      <c r="EH546" s="95"/>
      <c r="EI546" s="95"/>
      <c r="EJ546" s="95"/>
      <c r="EK546" s="95"/>
      <c r="EL546" s="95"/>
      <c r="EM546" s="95"/>
      <c r="EN546" s="95"/>
      <c r="EO546" s="95"/>
      <c r="EP546" s="95"/>
      <c r="EQ546" s="95"/>
      <c r="ER546" s="95"/>
      <c r="ES546" s="95"/>
      <c r="ET546" s="95"/>
      <c r="EU546" s="95"/>
      <c r="EV546" s="95"/>
      <c r="EW546" s="95"/>
      <c r="EX546" s="95"/>
      <c r="EY546" s="95"/>
      <c r="EZ546" s="95"/>
      <c r="FA546" s="95"/>
      <c r="FB546" s="95"/>
      <c r="FC546" s="95"/>
      <c r="FD546" s="95"/>
      <c r="FE546" s="95"/>
      <c r="FF546" s="95"/>
      <c r="FG546" s="95"/>
      <c r="FH546" s="95"/>
      <c r="FI546" s="95"/>
      <c r="FJ546" s="95"/>
    </row>
    <row r="547" spans="1:166" s="43" customFormat="1" x14ac:dyDescent="0.3">
      <c r="A547" s="104"/>
      <c r="B547" s="103"/>
      <c r="C547" s="104"/>
      <c r="E547" s="105"/>
      <c r="F547" s="104"/>
      <c r="G547" s="104"/>
      <c r="H547" s="104"/>
      <c r="I547" s="104"/>
      <c r="J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5"/>
      <c r="AU547" s="95"/>
      <c r="AV547" s="95"/>
      <c r="AW547" s="95"/>
      <c r="AX547" s="95"/>
      <c r="AY547" s="95"/>
      <c r="AZ547" s="95"/>
      <c r="BA547" s="95"/>
      <c r="BB547" s="95"/>
      <c r="BC547" s="95"/>
      <c r="BD547" s="95"/>
      <c r="BE547" s="95"/>
      <c r="BF547" s="95"/>
      <c r="BG547" s="95"/>
      <c r="BH547" s="95"/>
      <c r="BI547" s="95"/>
      <c r="BJ547" s="95"/>
      <c r="BK547" s="95"/>
      <c r="BL547" s="95"/>
      <c r="BM547" s="95"/>
      <c r="BN547" s="95"/>
      <c r="BO547" s="95"/>
      <c r="BP547" s="95"/>
      <c r="BQ547" s="95"/>
      <c r="BR547" s="95"/>
      <c r="BS547" s="95"/>
      <c r="BT547" s="95"/>
      <c r="BU547" s="95"/>
      <c r="BV547" s="95"/>
      <c r="BW547" s="95"/>
      <c r="BX547" s="95"/>
      <c r="BY547" s="95"/>
      <c r="BZ547" s="95"/>
      <c r="CA547" s="95"/>
      <c r="CB547" s="95"/>
      <c r="CC547" s="95"/>
      <c r="CD547" s="95"/>
      <c r="CE547" s="95"/>
      <c r="CF547" s="95"/>
      <c r="CG547" s="95"/>
      <c r="CH547" s="95"/>
      <c r="CI547" s="95"/>
      <c r="CJ547" s="95"/>
      <c r="CK547" s="95"/>
      <c r="CL547" s="95"/>
      <c r="CM547" s="95"/>
      <c r="CN547" s="95"/>
      <c r="CO547" s="95"/>
      <c r="CP547" s="95"/>
      <c r="CQ547" s="95"/>
      <c r="CR547" s="95"/>
      <c r="CS547" s="95"/>
      <c r="CT547" s="95"/>
      <c r="CU547" s="95"/>
      <c r="CV547" s="95"/>
      <c r="CW547" s="95"/>
      <c r="CX547" s="95"/>
      <c r="CY547" s="95"/>
      <c r="CZ547" s="95"/>
      <c r="DA547" s="95"/>
      <c r="DB547" s="95"/>
      <c r="DC547" s="95"/>
      <c r="DD547" s="95"/>
      <c r="DE547" s="95"/>
      <c r="DF547" s="95"/>
      <c r="DG547" s="95"/>
      <c r="DH547" s="95"/>
      <c r="DI547" s="95"/>
      <c r="DJ547" s="95"/>
      <c r="DK547" s="95"/>
      <c r="DL547" s="95"/>
      <c r="DM547" s="95"/>
      <c r="DN547" s="95"/>
      <c r="DO547" s="95"/>
      <c r="DP547" s="95"/>
      <c r="DQ547" s="95"/>
      <c r="DR547" s="95"/>
      <c r="DS547" s="95"/>
      <c r="DT547" s="95"/>
      <c r="DU547" s="95"/>
      <c r="DV547" s="95"/>
      <c r="DW547" s="95"/>
      <c r="DX547" s="95"/>
      <c r="DY547" s="95"/>
      <c r="DZ547" s="95"/>
      <c r="EA547" s="95"/>
      <c r="EB547" s="95"/>
      <c r="EC547" s="95"/>
      <c r="ED547" s="95"/>
      <c r="EE547" s="95"/>
      <c r="EF547" s="95"/>
      <c r="EG547" s="95"/>
      <c r="EH547" s="95"/>
      <c r="EI547" s="95"/>
      <c r="EJ547" s="95"/>
      <c r="EK547" s="95"/>
      <c r="EL547" s="95"/>
      <c r="EM547" s="95"/>
      <c r="EN547" s="95"/>
      <c r="EO547" s="95"/>
      <c r="EP547" s="95"/>
      <c r="EQ547" s="95"/>
      <c r="ER547" s="95"/>
      <c r="ES547" s="95"/>
      <c r="ET547" s="95"/>
      <c r="EU547" s="95"/>
      <c r="EV547" s="95"/>
      <c r="EW547" s="95"/>
      <c r="EX547" s="95"/>
      <c r="EY547" s="95"/>
      <c r="EZ547" s="95"/>
      <c r="FA547" s="95"/>
      <c r="FB547" s="95"/>
      <c r="FC547" s="95"/>
      <c r="FD547" s="95"/>
      <c r="FE547" s="95"/>
      <c r="FF547" s="95"/>
      <c r="FG547" s="95"/>
      <c r="FH547" s="95"/>
      <c r="FI547" s="95"/>
      <c r="FJ547" s="95"/>
    </row>
    <row r="548" spans="1:166" s="43" customFormat="1" x14ac:dyDescent="0.3">
      <c r="A548" s="104"/>
      <c r="B548" s="103"/>
      <c r="C548" s="104"/>
      <c r="E548" s="105"/>
      <c r="F548" s="104"/>
      <c r="G548" s="104"/>
      <c r="H548" s="104"/>
      <c r="I548" s="104"/>
      <c r="J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5"/>
      <c r="AU548" s="95"/>
      <c r="AV548" s="95"/>
      <c r="AW548" s="95"/>
      <c r="AX548" s="95"/>
      <c r="AY548" s="95"/>
      <c r="AZ548" s="95"/>
      <c r="BA548" s="95"/>
      <c r="BB548" s="95"/>
      <c r="BC548" s="95"/>
      <c r="BD548" s="95"/>
      <c r="BE548" s="95"/>
      <c r="BF548" s="95"/>
      <c r="BG548" s="95"/>
      <c r="BH548" s="95"/>
      <c r="BI548" s="95"/>
      <c r="BJ548" s="95"/>
      <c r="BK548" s="95"/>
      <c r="BL548" s="95"/>
      <c r="BM548" s="95"/>
      <c r="BN548" s="95"/>
      <c r="BO548" s="95"/>
      <c r="BP548" s="95"/>
      <c r="BQ548" s="95"/>
      <c r="BR548" s="95"/>
      <c r="BS548" s="95"/>
      <c r="BT548" s="95"/>
      <c r="BU548" s="95"/>
      <c r="BV548" s="95"/>
      <c r="BW548" s="95"/>
      <c r="BX548" s="95"/>
      <c r="BY548" s="95"/>
      <c r="BZ548" s="95"/>
      <c r="CA548" s="95"/>
      <c r="CB548" s="95"/>
      <c r="CC548" s="95"/>
      <c r="CD548" s="95"/>
      <c r="CE548" s="95"/>
      <c r="CF548" s="95"/>
      <c r="CG548" s="95"/>
      <c r="CH548" s="95"/>
      <c r="CI548" s="95"/>
      <c r="CJ548" s="95"/>
      <c r="CK548" s="95"/>
      <c r="CL548" s="95"/>
      <c r="CM548" s="95"/>
      <c r="CN548" s="95"/>
      <c r="CO548" s="95"/>
      <c r="CP548" s="95"/>
      <c r="CQ548" s="95"/>
      <c r="CR548" s="95"/>
      <c r="CS548" s="95"/>
      <c r="CT548" s="95"/>
      <c r="CU548" s="95"/>
      <c r="CV548" s="95"/>
      <c r="CW548" s="95"/>
      <c r="CX548" s="95"/>
      <c r="CY548" s="95"/>
      <c r="CZ548" s="95"/>
      <c r="DA548" s="95"/>
      <c r="DB548" s="95"/>
      <c r="DC548" s="95"/>
      <c r="DD548" s="95"/>
      <c r="DE548" s="95"/>
      <c r="DF548" s="95"/>
      <c r="DG548" s="95"/>
      <c r="DH548" s="95"/>
      <c r="DI548" s="95"/>
      <c r="DJ548" s="95"/>
      <c r="DK548" s="95"/>
      <c r="DL548" s="95"/>
      <c r="DM548" s="95"/>
      <c r="DN548" s="95"/>
      <c r="DO548" s="95"/>
      <c r="DP548" s="95"/>
      <c r="DQ548" s="95"/>
      <c r="DR548" s="95"/>
      <c r="DS548" s="95"/>
      <c r="DT548" s="95"/>
      <c r="DU548" s="95"/>
      <c r="DV548" s="95"/>
      <c r="DW548" s="95"/>
      <c r="DX548" s="95"/>
      <c r="DY548" s="95"/>
      <c r="DZ548" s="95"/>
      <c r="EA548" s="95"/>
      <c r="EB548" s="95"/>
      <c r="EC548" s="95"/>
      <c r="ED548" s="95"/>
      <c r="EE548" s="95"/>
      <c r="EF548" s="95"/>
      <c r="EG548" s="95"/>
      <c r="EH548" s="95"/>
      <c r="EI548" s="95"/>
      <c r="EJ548" s="95"/>
      <c r="EK548" s="95"/>
      <c r="EL548" s="95"/>
      <c r="EM548" s="95"/>
      <c r="EN548" s="95"/>
      <c r="EO548" s="95"/>
      <c r="EP548" s="95"/>
      <c r="EQ548" s="95"/>
      <c r="ER548" s="95"/>
      <c r="ES548" s="95"/>
      <c r="ET548" s="95"/>
      <c r="EU548" s="95"/>
      <c r="EV548" s="95"/>
      <c r="EW548" s="95"/>
      <c r="EX548" s="95"/>
      <c r="EY548" s="95"/>
      <c r="EZ548" s="95"/>
      <c r="FA548" s="95"/>
      <c r="FB548" s="95"/>
      <c r="FC548" s="95"/>
      <c r="FD548" s="95"/>
      <c r="FE548" s="95"/>
      <c r="FF548" s="95"/>
      <c r="FG548" s="95"/>
      <c r="FH548" s="95"/>
      <c r="FI548" s="95"/>
      <c r="FJ548" s="95"/>
    </row>
    <row r="549" spans="1:166" s="43" customFormat="1" x14ac:dyDescent="0.3">
      <c r="A549" s="104"/>
      <c r="B549" s="103"/>
      <c r="C549" s="104"/>
      <c r="E549" s="105"/>
      <c r="F549" s="104"/>
      <c r="G549" s="104"/>
      <c r="H549" s="104"/>
      <c r="I549" s="104"/>
      <c r="J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c r="BG549" s="95"/>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5"/>
      <c r="CH549" s="95"/>
      <c r="CI549" s="95"/>
      <c r="CJ549" s="95"/>
      <c r="CK549" s="95"/>
      <c r="CL549" s="95"/>
      <c r="CM549" s="95"/>
      <c r="CN549" s="95"/>
      <c r="CO549" s="95"/>
      <c r="CP549" s="95"/>
      <c r="CQ549" s="95"/>
      <c r="CR549" s="95"/>
      <c r="CS549" s="95"/>
      <c r="CT549" s="95"/>
      <c r="CU549" s="95"/>
      <c r="CV549" s="95"/>
      <c r="CW549" s="95"/>
      <c r="CX549" s="95"/>
      <c r="CY549" s="95"/>
      <c r="CZ549" s="95"/>
      <c r="DA549" s="95"/>
      <c r="DB549" s="95"/>
      <c r="DC549" s="95"/>
      <c r="DD549" s="95"/>
      <c r="DE549" s="95"/>
      <c r="DF549" s="95"/>
      <c r="DG549" s="95"/>
      <c r="DH549" s="95"/>
      <c r="DI549" s="95"/>
      <c r="DJ549" s="95"/>
      <c r="DK549" s="95"/>
      <c r="DL549" s="95"/>
      <c r="DM549" s="95"/>
      <c r="DN549" s="95"/>
      <c r="DO549" s="95"/>
      <c r="DP549" s="95"/>
      <c r="DQ549" s="95"/>
      <c r="DR549" s="95"/>
      <c r="DS549" s="95"/>
      <c r="DT549" s="95"/>
      <c r="DU549" s="95"/>
      <c r="DV549" s="95"/>
      <c r="DW549" s="95"/>
      <c r="DX549" s="95"/>
      <c r="DY549" s="95"/>
      <c r="DZ549" s="95"/>
      <c r="EA549" s="95"/>
      <c r="EB549" s="95"/>
      <c r="EC549" s="95"/>
      <c r="ED549" s="95"/>
      <c r="EE549" s="95"/>
      <c r="EF549" s="95"/>
      <c r="EG549" s="95"/>
      <c r="EH549" s="95"/>
      <c r="EI549" s="95"/>
      <c r="EJ549" s="95"/>
      <c r="EK549" s="95"/>
      <c r="EL549" s="95"/>
      <c r="EM549" s="95"/>
      <c r="EN549" s="95"/>
      <c r="EO549" s="95"/>
      <c r="EP549" s="95"/>
      <c r="EQ549" s="95"/>
      <c r="ER549" s="95"/>
      <c r="ES549" s="95"/>
      <c r="ET549" s="95"/>
      <c r="EU549" s="95"/>
      <c r="EV549" s="95"/>
      <c r="EW549" s="95"/>
      <c r="EX549" s="95"/>
      <c r="EY549" s="95"/>
      <c r="EZ549" s="95"/>
      <c r="FA549" s="95"/>
      <c r="FB549" s="95"/>
      <c r="FC549" s="95"/>
      <c r="FD549" s="95"/>
      <c r="FE549" s="95"/>
      <c r="FF549" s="95"/>
      <c r="FG549" s="95"/>
      <c r="FH549" s="95"/>
      <c r="FI549" s="95"/>
      <c r="FJ549" s="95"/>
    </row>
    <row r="550" spans="1:166" s="43" customFormat="1" x14ac:dyDescent="0.3">
      <c r="A550" s="104"/>
      <c r="B550" s="103"/>
      <c r="C550" s="104"/>
      <c r="E550" s="105"/>
      <c r="F550" s="104"/>
      <c r="G550" s="104"/>
      <c r="H550" s="104"/>
      <c r="I550" s="104"/>
      <c r="J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5"/>
      <c r="AU550" s="95"/>
      <c r="AV550" s="95"/>
      <c r="AW550" s="95"/>
      <c r="AX550" s="95"/>
      <c r="AY550" s="95"/>
      <c r="AZ550" s="95"/>
      <c r="BA550" s="95"/>
      <c r="BB550" s="95"/>
      <c r="BC550" s="95"/>
      <c r="BD550" s="95"/>
      <c r="BE550" s="95"/>
      <c r="BF550" s="95"/>
      <c r="BG550" s="95"/>
      <c r="BH550" s="95"/>
      <c r="BI550" s="95"/>
      <c r="BJ550" s="95"/>
      <c r="BK550" s="95"/>
      <c r="BL550" s="95"/>
      <c r="BM550" s="95"/>
      <c r="BN550" s="95"/>
      <c r="BO550" s="95"/>
      <c r="BP550" s="95"/>
      <c r="BQ550" s="95"/>
      <c r="BR550" s="95"/>
      <c r="BS550" s="95"/>
      <c r="BT550" s="95"/>
      <c r="BU550" s="95"/>
      <c r="BV550" s="95"/>
      <c r="BW550" s="95"/>
      <c r="BX550" s="95"/>
      <c r="BY550" s="95"/>
      <c r="BZ550" s="95"/>
      <c r="CA550" s="95"/>
      <c r="CB550" s="95"/>
      <c r="CC550" s="95"/>
      <c r="CD550" s="95"/>
      <c r="CE550" s="95"/>
      <c r="CF550" s="95"/>
      <c r="CG550" s="95"/>
      <c r="CH550" s="95"/>
      <c r="CI550" s="95"/>
      <c r="CJ550" s="95"/>
      <c r="CK550" s="95"/>
      <c r="CL550" s="95"/>
      <c r="CM550" s="95"/>
      <c r="CN550" s="95"/>
      <c r="CO550" s="95"/>
      <c r="CP550" s="95"/>
      <c r="CQ550" s="95"/>
      <c r="CR550" s="95"/>
      <c r="CS550" s="95"/>
      <c r="CT550" s="95"/>
      <c r="CU550" s="95"/>
      <c r="CV550" s="95"/>
      <c r="CW550" s="95"/>
      <c r="CX550" s="95"/>
      <c r="CY550" s="95"/>
      <c r="CZ550" s="95"/>
      <c r="DA550" s="95"/>
      <c r="DB550" s="95"/>
      <c r="DC550" s="95"/>
      <c r="DD550" s="95"/>
      <c r="DE550" s="95"/>
      <c r="DF550" s="95"/>
      <c r="DG550" s="95"/>
      <c r="DH550" s="95"/>
      <c r="DI550" s="95"/>
      <c r="DJ550" s="95"/>
      <c r="DK550" s="95"/>
      <c r="DL550" s="95"/>
      <c r="DM550" s="95"/>
      <c r="DN550" s="95"/>
      <c r="DO550" s="95"/>
      <c r="DP550" s="95"/>
      <c r="DQ550" s="95"/>
      <c r="DR550" s="95"/>
      <c r="DS550" s="95"/>
      <c r="DT550" s="95"/>
      <c r="DU550" s="95"/>
      <c r="DV550" s="95"/>
      <c r="DW550" s="95"/>
      <c r="DX550" s="95"/>
      <c r="DY550" s="95"/>
      <c r="DZ550" s="95"/>
      <c r="EA550" s="95"/>
      <c r="EB550" s="95"/>
      <c r="EC550" s="95"/>
      <c r="ED550" s="95"/>
      <c r="EE550" s="95"/>
      <c r="EF550" s="95"/>
      <c r="EG550" s="95"/>
      <c r="EH550" s="95"/>
      <c r="EI550" s="95"/>
      <c r="EJ550" s="95"/>
      <c r="EK550" s="95"/>
      <c r="EL550" s="95"/>
      <c r="EM550" s="95"/>
      <c r="EN550" s="95"/>
      <c r="EO550" s="95"/>
      <c r="EP550" s="95"/>
      <c r="EQ550" s="95"/>
      <c r="ER550" s="95"/>
      <c r="ES550" s="95"/>
      <c r="ET550" s="95"/>
      <c r="EU550" s="95"/>
      <c r="EV550" s="95"/>
      <c r="EW550" s="95"/>
      <c r="EX550" s="95"/>
      <c r="EY550" s="95"/>
      <c r="EZ550" s="95"/>
      <c r="FA550" s="95"/>
      <c r="FB550" s="95"/>
      <c r="FC550" s="95"/>
      <c r="FD550" s="95"/>
      <c r="FE550" s="95"/>
      <c r="FF550" s="95"/>
      <c r="FG550" s="95"/>
      <c r="FH550" s="95"/>
      <c r="FI550" s="95"/>
      <c r="FJ550" s="95"/>
    </row>
    <row r="551" spans="1:166" s="43" customFormat="1" x14ac:dyDescent="0.3">
      <c r="A551" s="104"/>
      <c r="B551" s="103"/>
      <c r="C551" s="104"/>
      <c r="E551" s="105"/>
      <c r="F551" s="104"/>
      <c r="G551" s="104"/>
      <c r="H551" s="104"/>
      <c r="I551" s="104"/>
      <c r="J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5"/>
      <c r="AZ551" s="95"/>
      <c r="BA551" s="95"/>
      <c r="BB551" s="95"/>
      <c r="BC551" s="95"/>
      <c r="BD551" s="95"/>
      <c r="BE551" s="95"/>
      <c r="BF551" s="95"/>
      <c r="BG551" s="95"/>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5"/>
      <c r="CH551" s="95"/>
      <c r="CI551" s="95"/>
      <c r="CJ551" s="95"/>
      <c r="CK551" s="95"/>
      <c r="CL551" s="95"/>
      <c r="CM551" s="95"/>
      <c r="CN551" s="95"/>
      <c r="CO551" s="95"/>
      <c r="CP551" s="95"/>
      <c r="CQ551" s="95"/>
      <c r="CR551" s="95"/>
      <c r="CS551" s="95"/>
      <c r="CT551" s="95"/>
      <c r="CU551" s="95"/>
      <c r="CV551" s="95"/>
      <c r="CW551" s="95"/>
      <c r="CX551" s="95"/>
      <c r="CY551" s="95"/>
      <c r="CZ551" s="95"/>
      <c r="DA551" s="95"/>
      <c r="DB551" s="95"/>
      <c r="DC551" s="95"/>
      <c r="DD551" s="95"/>
      <c r="DE551" s="95"/>
      <c r="DF551" s="95"/>
      <c r="DG551" s="95"/>
      <c r="DH551" s="95"/>
      <c r="DI551" s="95"/>
      <c r="DJ551" s="95"/>
      <c r="DK551" s="95"/>
      <c r="DL551" s="95"/>
      <c r="DM551" s="95"/>
      <c r="DN551" s="95"/>
      <c r="DO551" s="95"/>
      <c r="DP551" s="95"/>
      <c r="DQ551" s="95"/>
      <c r="DR551" s="95"/>
      <c r="DS551" s="95"/>
      <c r="DT551" s="95"/>
      <c r="DU551" s="95"/>
      <c r="DV551" s="95"/>
      <c r="DW551" s="95"/>
      <c r="DX551" s="95"/>
      <c r="DY551" s="95"/>
      <c r="DZ551" s="95"/>
      <c r="EA551" s="95"/>
      <c r="EB551" s="95"/>
      <c r="EC551" s="95"/>
      <c r="ED551" s="95"/>
      <c r="EE551" s="95"/>
      <c r="EF551" s="95"/>
      <c r="EG551" s="95"/>
      <c r="EH551" s="95"/>
      <c r="EI551" s="95"/>
      <c r="EJ551" s="95"/>
      <c r="EK551" s="95"/>
      <c r="EL551" s="95"/>
      <c r="EM551" s="95"/>
      <c r="EN551" s="95"/>
      <c r="EO551" s="95"/>
      <c r="EP551" s="95"/>
      <c r="EQ551" s="95"/>
      <c r="ER551" s="95"/>
      <c r="ES551" s="95"/>
      <c r="ET551" s="95"/>
      <c r="EU551" s="95"/>
      <c r="EV551" s="95"/>
      <c r="EW551" s="95"/>
      <c r="EX551" s="95"/>
      <c r="EY551" s="95"/>
      <c r="EZ551" s="95"/>
      <c r="FA551" s="95"/>
      <c r="FB551" s="95"/>
      <c r="FC551" s="95"/>
      <c r="FD551" s="95"/>
      <c r="FE551" s="95"/>
      <c r="FF551" s="95"/>
      <c r="FG551" s="95"/>
      <c r="FH551" s="95"/>
      <c r="FI551" s="95"/>
      <c r="FJ551" s="95"/>
    </row>
    <row r="552" spans="1:166" s="43" customFormat="1" x14ac:dyDescent="0.3">
      <c r="A552" s="104"/>
      <c r="B552" s="103"/>
      <c r="C552" s="104"/>
      <c r="E552" s="105"/>
      <c r="F552" s="104"/>
      <c r="G552" s="104"/>
      <c r="H552" s="104"/>
      <c r="I552" s="104"/>
      <c r="J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5"/>
      <c r="AZ552" s="95"/>
      <c r="BA552" s="95"/>
      <c r="BB552" s="95"/>
      <c r="BC552" s="95"/>
      <c r="BD552" s="95"/>
      <c r="BE552" s="95"/>
      <c r="BF552" s="95"/>
      <c r="BG552" s="95"/>
      <c r="BH552" s="95"/>
      <c r="BI552" s="95"/>
      <c r="BJ552" s="95"/>
      <c r="BK552" s="95"/>
      <c r="BL552" s="95"/>
      <c r="BM552" s="95"/>
      <c r="BN552" s="95"/>
      <c r="BO552" s="95"/>
      <c r="BP552" s="95"/>
      <c r="BQ552" s="95"/>
      <c r="BR552" s="95"/>
      <c r="BS552" s="95"/>
      <c r="BT552" s="95"/>
      <c r="BU552" s="95"/>
      <c r="BV552" s="95"/>
      <c r="BW552" s="95"/>
      <c r="BX552" s="95"/>
      <c r="BY552" s="95"/>
      <c r="BZ552" s="95"/>
      <c r="CA552" s="95"/>
      <c r="CB552" s="95"/>
      <c r="CC552" s="95"/>
      <c r="CD552" s="95"/>
      <c r="CE552" s="95"/>
      <c r="CF552" s="95"/>
      <c r="CG552" s="95"/>
      <c r="CH552" s="95"/>
      <c r="CI552" s="95"/>
      <c r="CJ552" s="95"/>
      <c r="CK552" s="95"/>
      <c r="CL552" s="95"/>
      <c r="CM552" s="95"/>
      <c r="CN552" s="95"/>
      <c r="CO552" s="95"/>
      <c r="CP552" s="95"/>
      <c r="CQ552" s="95"/>
      <c r="CR552" s="95"/>
      <c r="CS552" s="95"/>
      <c r="CT552" s="95"/>
      <c r="CU552" s="95"/>
      <c r="CV552" s="95"/>
      <c r="CW552" s="95"/>
      <c r="CX552" s="95"/>
      <c r="CY552" s="95"/>
      <c r="CZ552" s="95"/>
      <c r="DA552" s="95"/>
      <c r="DB552" s="95"/>
      <c r="DC552" s="95"/>
      <c r="DD552" s="95"/>
      <c r="DE552" s="95"/>
      <c r="DF552" s="95"/>
      <c r="DG552" s="95"/>
      <c r="DH552" s="95"/>
      <c r="DI552" s="95"/>
      <c r="DJ552" s="95"/>
      <c r="DK552" s="95"/>
      <c r="DL552" s="95"/>
      <c r="DM552" s="95"/>
      <c r="DN552" s="95"/>
      <c r="DO552" s="95"/>
      <c r="DP552" s="95"/>
      <c r="DQ552" s="95"/>
      <c r="DR552" s="95"/>
      <c r="DS552" s="95"/>
      <c r="DT552" s="95"/>
      <c r="DU552" s="95"/>
      <c r="DV552" s="95"/>
      <c r="DW552" s="95"/>
      <c r="DX552" s="95"/>
      <c r="DY552" s="95"/>
      <c r="DZ552" s="95"/>
      <c r="EA552" s="95"/>
      <c r="EB552" s="95"/>
      <c r="EC552" s="95"/>
      <c r="ED552" s="95"/>
      <c r="EE552" s="95"/>
      <c r="EF552" s="95"/>
      <c r="EG552" s="95"/>
      <c r="EH552" s="95"/>
      <c r="EI552" s="95"/>
      <c r="EJ552" s="95"/>
      <c r="EK552" s="95"/>
      <c r="EL552" s="95"/>
      <c r="EM552" s="95"/>
      <c r="EN552" s="95"/>
      <c r="EO552" s="95"/>
      <c r="EP552" s="95"/>
      <c r="EQ552" s="95"/>
      <c r="ER552" s="95"/>
      <c r="ES552" s="95"/>
      <c r="ET552" s="95"/>
      <c r="EU552" s="95"/>
      <c r="EV552" s="95"/>
      <c r="EW552" s="95"/>
      <c r="EX552" s="95"/>
      <c r="EY552" s="95"/>
      <c r="EZ552" s="95"/>
      <c r="FA552" s="95"/>
      <c r="FB552" s="95"/>
      <c r="FC552" s="95"/>
      <c r="FD552" s="95"/>
      <c r="FE552" s="95"/>
      <c r="FF552" s="95"/>
      <c r="FG552" s="95"/>
      <c r="FH552" s="95"/>
      <c r="FI552" s="95"/>
      <c r="FJ552" s="95"/>
    </row>
    <row r="553" spans="1:166" s="43" customFormat="1" x14ac:dyDescent="0.3">
      <c r="A553" s="104"/>
      <c r="B553" s="103"/>
      <c r="C553" s="104"/>
      <c r="E553" s="105"/>
      <c r="F553" s="104"/>
      <c r="G553" s="104"/>
      <c r="H553" s="104"/>
      <c r="I553" s="104"/>
      <c r="J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row>
    <row r="554" spans="1:166" s="43" customFormat="1" x14ac:dyDescent="0.3">
      <c r="A554" s="104"/>
      <c r="B554" s="103"/>
      <c r="C554" s="104"/>
      <c r="E554" s="105"/>
      <c r="F554" s="104"/>
      <c r="G554" s="104"/>
      <c r="H554" s="104"/>
      <c r="I554" s="104"/>
      <c r="J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row>
    <row r="555" spans="1:166" s="43" customFormat="1" x14ac:dyDescent="0.3">
      <c r="A555" s="104"/>
      <c r="B555" s="103"/>
      <c r="C555" s="104"/>
      <c r="E555" s="105"/>
      <c r="F555" s="104"/>
      <c r="G555" s="104"/>
      <c r="H555" s="104"/>
      <c r="I555" s="104"/>
      <c r="J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c r="BJ555" s="95"/>
      <c r="BK555" s="95"/>
      <c r="BL555" s="95"/>
      <c r="BM555" s="95"/>
      <c r="BN555" s="95"/>
      <c r="BO555" s="95"/>
      <c r="BP555" s="95"/>
      <c r="BQ555" s="95"/>
      <c r="BR555" s="95"/>
      <c r="BS555" s="95"/>
      <c r="BT555" s="95"/>
      <c r="BU555" s="95"/>
      <c r="BV555" s="95"/>
      <c r="BW555" s="95"/>
      <c r="BX555" s="95"/>
      <c r="BY555" s="95"/>
      <c r="BZ555" s="95"/>
      <c r="CA555" s="95"/>
      <c r="CB555" s="95"/>
      <c r="CC555" s="95"/>
      <c r="CD555" s="95"/>
      <c r="CE555" s="95"/>
      <c r="CF555" s="95"/>
      <c r="CG555" s="95"/>
      <c r="CH555" s="95"/>
      <c r="CI555" s="95"/>
      <c r="CJ555" s="95"/>
      <c r="CK555" s="95"/>
      <c r="CL555" s="95"/>
      <c r="CM555" s="95"/>
      <c r="CN555" s="95"/>
      <c r="CO555" s="95"/>
      <c r="CP555" s="95"/>
      <c r="CQ555" s="95"/>
      <c r="CR555" s="95"/>
      <c r="CS555" s="95"/>
      <c r="CT555" s="95"/>
      <c r="CU555" s="95"/>
      <c r="CV555" s="95"/>
      <c r="CW555" s="95"/>
      <c r="CX555" s="95"/>
      <c r="CY555" s="95"/>
      <c r="CZ555" s="95"/>
      <c r="DA555" s="95"/>
      <c r="DB555" s="95"/>
      <c r="DC555" s="95"/>
      <c r="DD555" s="95"/>
      <c r="DE555" s="95"/>
      <c r="DF555" s="95"/>
      <c r="DG555" s="95"/>
      <c r="DH555" s="95"/>
      <c r="DI555" s="95"/>
      <c r="DJ555" s="95"/>
      <c r="DK555" s="95"/>
      <c r="DL555" s="95"/>
      <c r="DM555" s="95"/>
      <c r="DN555" s="95"/>
      <c r="DO555" s="95"/>
      <c r="DP555" s="95"/>
      <c r="DQ555" s="95"/>
      <c r="DR555" s="95"/>
      <c r="DS555" s="95"/>
      <c r="DT555" s="95"/>
      <c r="DU555" s="95"/>
      <c r="DV555" s="95"/>
      <c r="DW555" s="95"/>
      <c r="DX555" s="95"/>
      <c r="DY555" s="95"/>
      <c r="DZ555" s="95"/>
      <c r="EA555" s="95"/>
      <c r="EB555" s="95"/>
      <c r="EC555" s="95"/>
      <c r="ED555" s="95"/>
      <c r="EE555" s="95"/>
      <c r="EF555" s="95"/>
      <c r="EG555" s="95"/>
      <c r="EH555" s="95"/>
      <c r="EI555" s="95"/>
      <c r="EJ555" s="95"/>
      <c r="EK555" s="95"/>
      <c r="EL555" s="95"/>
      <c r="EM555" s="95"/>
      <c r="EN555" s="95"/>
      <c r="EO555" s="95"/>
      <c r="EP555" s="95"/>
      <c r="EQ555" s="95"/>
      <c r="ER555" s="95"/>
      <c r="ES555" s="95"/>
      <c r="ET555" s="95"/>
      <c r="EU555" s="95"/>
      <c r="EV555" s="95"/>
      <c r="EW555" s="95"/>
      <c r="EX555" s="95"/>
      <c r="EY555" s="95"/>
      <c r="EZ555" s="95"/>
      <c r="FA555" s="95"/>
      <c r="FB555" s="95"/>
      <c r="FC555" s="95"/>
      <c r="FD555" s="95"/>
      <c r="FE555" s="95"/>
      <c r="FF555" s="95"/>
      <c r="FG555" s="95"/>
      <c r="FH555" s="95"/>
      <c r="FI555" s="95"/>
      <c r="FJ555" s="95"/>
    </row>
    <row r="556" spans="1:166" s="43" customFormat="1" x14ac:dyDescent="0.3">
      <c r="A556" s="104"/>
      <c r="B556" s="103"/>
      <c r="C556" s="104"/>
      <c r="E556" s="105"/>
      <c r="F556" s="104"/>
      <c r="G556" s="104"/>
      <c r="H556" s="104"/>
      <c r="I556" s="104"/>
      <c r="J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5"/>
      <c r="AU556" s="95"/>
      <c r="AV556" s="95"/>
      <c r="AW556" s="95"/>
      <c r="AX556" s="95"/>
      <c r="AY556" s="95"/>
      <c r="AZ556" s="95"/>
      <c r="BA556" s="95"/>
      <c r="BB556" s="95"/>
      <c r="BC556" s="95"/>
      <c r="BD556" s="95"/>
      <c r="BE556" s="95"/>
      <c r="BF556" s="95"/>
      <c r="BG556" s="95"/>
      <c r="BH556" s="95"/>
      <c r="BI556" s="95"/>
      <c r="BJ556" s="95"/>
      <c r="BK556" s="95"/>
      <c r="BL556" s="95"/>
      <c r="BM556" s="95"/>
      <c r="BN556" s="95"/>
      <c r="BO556" s="95"/>
      <c r="BP556" s="95"/>
      <c r="BQ556" s="95"/>
      <c r="BR556" s="95"/>
      <c r="BS556" s="95"/>
      <c r="BT556" s="95"/>
      <c r="BU556" s="95"/>
      <c r="BV556" s="95"/>
      <c r="BW556" s="95"/>
      <c r="BX556" s="95"/>
      <c r="BY556" s="95"/>
      <c r="BZ556" s="95"/>
      <c r="CA556" s="95"/>
      <c r="CB556" s="95"/>
      <c r="CC556" s="95"/>
      <c r="CD556" s="95"/>
      <c r="CE556" s="95"/>
      <c r="CF556" s="95"/>
      <c r="CG556" s="95"/>
      <c r="CH556" s="95"/>
      <c r="CI556" s="95"/>
      <c r="CJ556" s="95"/>
      <c r="CK556" s="95"/>
      <c r="CL556" s="95"/>
      <c r="CM556" s="95"/>
      <c r="CN556" s="95"/>
      <c r="CO556" s="95"/>
      <c r="CP556" s="95"/>
      <c r="CQ556" s="95"/>
      <c r="CR556" s="95"/>
      <c r="CS556" s="95"/>
      <c r="CT556" s="95"/>
      <c r="CU556" s="95"/>
      <c r="CV556" s="95"/>
      <c r="CW556" s="95"/>
      <c r="CX556" s="95"/>
      <c r="CY556" s="95"/>
      <c r="CZ556" s="95"/>
      <c r="DA556" s="95"/>
      <c r="DB556" s="95"/>
      <c r="DC556" s="95"/>
      <c r="DD556" s="95"/>
      <c r="DE556" s="95"/>
      <c r="DF556" s="95"/>
      <c r="DG556" s="95"/>
      <c r="DH556" s="95"/>
      <c r="DI556" s="95"/>
      <c r="DJ556" s="95"/>
      <c r="DK556" s="95"/>
      <c r="DL556" s="95"/>
      <c r="DM556" s="95"/>
      <c r="DN556" s="95"/>
      <c r="DO556" s="95"/>
      <c r="DP556" s="95"/>
      <c r="DQ556" s="95"/>
      <c r="DR556" s="95"/>
      <c r="DS556" s="95"/>
      <c r="DT556" s="95"/>
      <c r="DU556" s="95"/>
      <c r="DV556" s="95"/>
      <c r="DW556" s="95"/>
      <c r="DX556" s="95"/>
      <c r="DY556" s="95"/>
      <c r="DZ556" s="95"/>
      <c r="EA556" s="95"/>
      <c r="EB556" s="95"/>
      <c r="EC556" s="95"/>
      <c r="ED556" s="95"/>
      <c r="EE556" s="95"/>
      <c r="EF556" s="95"/>
      <c r="EG556" s="95"/>
      <c r="EH556" s="95"/>
      <c r="EI556" s="95"/>
      <c r="EJ556" s="95"/>
      <c r="EK556" s="95"/>
      <c r="EL556" s="95"/>
      <c r="EM556" s="95"/>
      <c r="EN556" s="95"/>
      <c r="EO556" s="95"/>
      <c r="EP556" s="95"/>
      <c r="EQ556" s="95"/>
      <c r="ER556" s="95"/>
      <c r="ES556" s="95"/>
      <c r="ET556" s="95"/>
      <c r="EU556" s="95"/>
      <c r="EV556" s="95"/>
      <c r="EW556" s="95"/>
      <c r="EX556" s="95"/>
      <c r="EY556" s="95"/>
      <c r="EZ556" s="95"/>
      <c r="FA556" s="95"/>
      <c r="FB556" s="95"/>
      <c r="FC556" s="95"/>
      <c r="FD556" s="95"/>
      <c r="FE556" s="95"/>
      <c r="FF556" s="95"/>
      <c r="FG556" s="95"/>
      <c r="FH556" s="95"/>
      <c r="FI556" s="95"/>
      <c r="FJ556" s="95"/>
    </row>
    <row r="557" spans="1:166" s="43" customFormat="1" x14ac:dyDescent="0.3">
      <c r="A557" s="104"/>
      <c r="B557" s="103"/>
      <c r="C557" s="104"/>
      <c r="E557" s="105"/>
      <c r="F557" s="104"/>
      <c r="G557" s="104"/>
      <c r="H557" s="104"/>
      <c r="I557" s="104"/>
      <c r="J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5"/>
      <c r="AZ557" s="95"/>
      <c r="BA557" s="95"/>
      <c r="BB557" s="95"/>
      <c r="BC557" s="95"/>
      <c r="BD557" s="95"/>
      <c r="BE557" s="95"/>
      <c r="BF557" s="95"/>
      <c r="BG557" s="95"/>
      <c r="BH557" s="95"/>
      <c r="BI557" s="95"/>
      <c r="BJ557" s="95"/>
      <c r="BK557" s="95"/>
      <c r="BL557" s="95"/>
      <c r="BM557" s="95"/>
      <c r="BN557" s="95"/>
      <c r="BO557" s="95"/>
      <c r="BP557" s="95"/>
      <c r="BQ557" s="95"/>
      <c r="BR557" s="95"/>
      <c r="BS557" s="95"/>
      <c r="BT557" s="95"/>
      <c r="BU557" s="95"/>
      <c r="BV557" s="95"/>
      <c r="BW557" s="95"/>
      <c r="BX557" s="95"/>
      <c r="BY557" s="95"/>
      <c r="BZ557" s="95"/>
      <c r="CA557" s="95"/>
      <c r="CB557" s="95"/>
      <c r="CC557" s="95"/>
      <c r="CD557" s="95"/>
      <c r="CE557" s="95"/>
      <c r="CF557" s="95"/>
      <c r="CG557" s="95"/>
      <c r="CH557" s="95"/>
      <c r="CI557" s="95"/>
      <c r="CJ557" s="95"/>
      <c r="CK557" s="95"/>
      <c r="CL557" s="95"/>
      <c r="CM557" s="95"/>
      <c r="CN557" s="95"/>
      <c r="CO557" s="95"/>
      <c r="CP557" s="95"/>
      <c r="CQ557" s="95"/>
      <c r="CR557" s="95"/>
      <c r="CS557" s="95"/>
      <c r="CT557" s="95"/>
      <c r="CU557" s="95"/>
      <c r="CV557" s="95"/>
      <c r="CW557" s="95"/>
      <c r="CX557" s="95"/>
      <c r="CY557" s="95"/>
      <c r="CZ557" s="95"/>
      <c r="DA557" s="95"/>
      <c r="DB557" s="95"/>
      <c r="DC557" s="95"/>
      <c r="DD557" s="95"/>
      <c r="DE557" s="95"/>
      <c r="DF557" s="95"/>
      <c r="DG557" s="95"/>
      <c r="DH557" s="95"/>
      <c r="DI557" s="95"/>
      <c r="DJ557" s="95"/>
      <c r="DK557" s="95"/>
      <c r="DL557" s="95"/>
      <c r="DM557" s="95"/>
      <c r="DN557" s="95"/>
      <c r="DO557" s="95"/>
      <c r="DP557" s="95"/>
      <c r="DQ557" s="95"/>
      <c r="DR557" s="95"/>
      <c r="DS557" s="95"/>
      <c r="DT557" s="95"/>
      <c r="DU557" s="95"/>
      <c r="DV557" s="95"/>
      <c r="DW557" s="95"/>
      <c r="DX557" s="95"/>
      <c r="DY557" s="95"/>
      <c r="DZ557" s="95"/>
      <c r="EA557" s="95"/>
      <c r="EB557" s="95"/>
      <c r="EC557" s="95"/>
      <c r="ED557" s="95"/>
      <c r="EE557" s="95"/>
      <c r="EF557" s="95"/>
      <c r="EG557" s="95"/>
      <c r="EH557" s="95"/>
      <c r="EI557" s="95"/>
      <c r="EJ557" s="95"/>
      <c r="EK557" s="95"/>
      <c r="EL557" s="95"/>
      <c r="EM557" s="95"/>
      <c r="EN557" s="95"/>
      <c r="EO557" s="95"/>
      <c r="EP557" s="95"/>
      <c r="EQ557" s="95"/>
      <c r="ER557" s="95"/>
      <c r="ES557" s="95"/>
      <c r="ET557" s="95"/>
      <c r="EU557" s="95"/>
      <c r="EV557" s="95"/>
      <c r="EW557" s="95"/>
      <c r="EX557" s="95"/>
      <c r="EY557" s="95"/>
      <c r="EZ557" s="95"/>
      <c r="FA557" s="95"/>
      <c r="FB557" s="95"/>
      <c r="FC557" s="95"/>
      <c r="FD557" s="95"/>
      <c r="FE557" s="95"/>
      <c r="FF557" s="95"/>
      <c r="FG557" s="95"/>
      <c r="FH557" s="95"/>
      <c r="FI557" s="95"/>
      <c r="FJ557" s="95"/>
    </row>
    <row r="558" spans="1:166" s="43" customFormat="1" x14ac:dyDescent="0.3">
      <c r="A558" s="104"/>
      <c r="B558" s="103"/>
      <c r="C558" s="104"/>
      <c r="E558" s="105"/>
      <c r="F558" s="104"/>
      <c r="G558" s="104"/>
      <c r="H558" s="104"/>
      <c r="I558" s="104"/>
      <c r="J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5"/>
      <c r="AU558" s="95"/>
      <c r="AV558" s="95"/>
      <c r="AW558" s="95"/>
      <c r="AX558" s="95"/>
      <c r="AY558" s="95"/>
      <c r="AZ558" s="95"/>
      <c r="BA558" s="95"/>
      <c r="BB558" s="95"/>
      <c r="BC558" s="95"/>
      <c r="BD558" s="95"/>
      <c r="BE558" s="95"/>
      <c r="BF558" s="95"/>
      <c r="BG558" s="95"/>
      <c r="BH558" s="95"/>
      <c r="BI558" s="95"/>
      <c r="BJ558" s="95"/>
      <c r="BK558" s="95"/>
      <c r="BL558" s="95"/>
      <c r="BM558" s="95"/>
      <c r="BN558" s="95"/>
      <c r="BO558" s="95"/>
      <c r="BP558" s="95"/>
      <c r="BQ558" s="95"/>
      <c r="BR558" s="95"/>
      <c r="BS558" s="95"/>
      <c r="BT558" s="95"/>
      <c r="BU558" s="95"/>
      <c r="BV558" s="95"/>
      <c r="BW558" s="95"/>
      <c r="BX558" s="95"/>
      <c r="BY558" s="95"/>
      <c r="BZ558" s="95"/>
      <c r="CA558" s="95"/>
      <c r="CB558" s="95"/>
      <c r="CC558" s="95"/>
      <c r="CD558" s="95"/>
      <c r="CE558" s="95"/>
      <c r="CF558" s="95"/>
      <c r="CG558" s="95"/>
      <c r="CH558" s="95"/>
      <c r="CI558" s="95"/>
      <c r="CJ558" s="95"/>
      <c r="CK558" s="95"/>
      <c r="CL558" s="95"/>
      <c r="CM558" s="95"/>
      <c r="CN558" s="95"/>
      <c r="CO558" s="95"/>
      <c r="CP558" s="95"/>
      <c r="CQ558" s="95"/>
      <c r="CR558" s="95"/>
      <c r="CS558" s="95"/>
      <c r="CT558" s="95"/>
      <c r="CU558" s="95"/>
      <c r="CV558" s="95"/>
      <c r="CW558" s="95"/>
      <c r="CX558" s="95"/>
      <c r="CY558" s="95"/>
      <c r="CZ558" s="95"/>
      <c r="DA558" s="95"/>
      <c r="DB558" s="95"/>
      <c r="DC558" s="95"/>
      <c r="DD558" s="95"/>
      <c r="DE558" s="95"/>
      <c r="DF558" s="95"/>
      <c r="DG558" s="95"/>
      <c r="DH558" s="95"/>
      <c r="DI558" s="95"/>
      <c r="DJ558" s="95"/>
      <c r="DK558" s="95"/>
      <c r="DL558" s="95"/>
      <c r="DM558" s="95"/>
      <c r="DN558" s="95"/>
      <c r="DO558" s="95"/>
      <c r="DP558" s="95"/>
      <c r="DQ558" s="95"/>
      <c r="DR558" s="95"/>
      <c r="DS558" s="95"/>
      <c r="DT558" s="95"/>
      <c r="DU558" s="95"/>
      <c r="DV558" s="95"/>
      <c r="DW558" s="95"/>
      <c r="DX558" s="95"/>
      <c r="DY558" s="95"/>
      <c r="DZ558" s="95"/>
      <c r="EA558" s="95"/>
      <c r="EB558" s="95"/>
      <c r="EC558" s="95"/>
      <c r="ED558" s="95"/>
      <c r="EE558" s="95"/>
      <c r="EF558" s="95"/>
      <c r="EG558" s="95"/>
      <c r="EH558" s="95"/>
      <c r="EI558" s="95"/>
      <c r="EJ558" s="95"/>
      <c r="EK558" s="95"/>
      <c r="EL558" s="95"/>
      <c r="EM558" s="95"/>
      <c r="EN558" s="95"/>
      <c r="EO558" s="95"/>
      <c r="EP558" s="95"/>
      <c r="EQ558" s="95"/>
      <c r="ER558" s="95"/>
      <c r="ES558" s="95"/>
      <c r="ET558" s="95"/>
      <c r="EU558" s="95"/>
      <c r="EV558" s="95"/>
      <c r="EW558" s="95"/>
      <c r="EX558" s="95"/>
      <c r="EY558" s="95"/>
      <c r="EZ558" s="95"/>
      <c r="FA558" s="95"/>
      <c r="FB558" s="95"/>
      <c r="FC558" s="95"/>
      <c r="FD558" s="95"/>
      <c r="FE558" s="95"/>
      <c r="FF558" s="95"/>
      <c r="FG558" s="95"/>
      <c r="FH558" s="95"/>
      <c r="FI558" s="95"/>
      <c r="FJ558" s="95"/>
    </row>
    <row r="559" spans="1:166" s="43" customFormat="1" x14ac:dyDescent="0.3">
      <c r="A559" s="104"/>
      <c r="B559" s="103"/>
      <c r="C559" s="104"/>
      <c r="E559" s="105"/>
      <c r="F559" s="104"/>
      <c r="G559" s="104"/>
      <c r="H559" s="104"/>
      <c r="I559" s="104"/>
      <c r="J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5"/>
      <c r="AU559" s="95"/>
      <c r="AV559" s="95"/>
      <c r="AW559" s="95"/>
      <c r="AX559" s="95"/>
      <c r="AY559" s="95"/>
      <c r="AZ559" s="95"/>
      <c r="BA559" s="95"/>
      <c r="BB559" s="95"/>
      <c r="BC559" s="95"/>
      <c r="BD559" s="95"/>
      <c r="BE559" s="95"/>
      <c r="BF559" s="95"/>
      <c r="BG559" s="95"/>
      <c r="BH559" s="95"/>
      <c r="BI559" s="95"/>
      <c r="BJ559" s="95"/>
      <c r="BK559" s="95"/>
      <c r="BL559" s="95"/>
      <c r="BM559" s="95"/>
      <c r="BN559" s="95"/>
      <c r="BO559" s="95"/>
      <c r="BP559" s="95"/>
      <c r="BQ559" s="95"/>
      <c r="BR559" s="95"/>
      <c r="BS559" s="95"/>
      <c r="BT559" s="95"/>
      <c r="BU559" s="95"/>
      <c r="BV559" s="95"/>
      <c r="BW559" s="95"/>
      <c r="BX559" s="95"/>
      <c r="BY559" s="95"/>
      <c r="BZ559" s="95"/>
      <c r="CA559" s="95"/>
      <c r="CB559" s="95"/>
      <c r="CC559" s="95"/>
      <c r="CD559" s="95"/>
      <c r="CE559" s="95"/>
      <c r="CF559" s="95"/>
      <c r="CG559" s="95"/>
      <c r="CH559" s="95"/>
      <c r="CI559" s="95"/>
      <c r="CJ559" s="95"/>
      <c r="CK559" s="95"/>
      <c r="CL559" s="95"/>
      <c r="CM559" s="95"/>
      <c r="CN559" s="95"/>
      <c r="CO559" s="95"/>
      <c r="CP559" s="95"/>
      <c r="CQ559" s="95"/>
      <c r="CR559" s="95"/>
      <c r="CS559" s="95"/>
      <c r="CT559" s="95"/>
      <c r="CU559" s="95"/>
      <c r="CV559" s="95"/>
      <c r="CW559" s="95"/>
      <c r="CX559" s="95"/>
      <c r="CY559" s="95"/>
      <c r="CZ559" s="95"/>
      <c r="DA559" s="95"/>
      <c r="DB559" s="95"/>
      <c r="DC559" s="95"/>
      <c r="DD559" s="95"/>
      <c r="DE559" s="95"/>
      <c r="DF559" s="95"/>
      <c r="DG559" s="95"/>
      <c r="DH559" s="95"/>
      <c r="DI559" s="95"/>
      <c r="DJ559" s="95"/>
      <c r="DK559" s="95"/>
      <c r="DL559" s="95"/>
      <c r="DM559" s="95"/>
      <c r="DN559" s="95"/>
      <c r="DO559" s="95"/>
      <c r="DP559" s="95"/>
      <c r="DQ559" s="95"/>
      <c r="DR559" s="95"/>
      <c r="DS559" s="95"/>
      <c r="DT559" s="95"/>
      <c r="DU559" s="95"/>
      <c r="DV559" s="95"/>
      <c r="DW559" s="95"/>
      <c r="DX559" s="95"/>
      <c r="DY559" s="95"/>
      <c r="DZ559" s="95"/>
      <c r="EA559" s="95"/>
      <c r="EB559" s="95"/>
      <c r="EC559" s="95"/>
      <c r="ED559" s="95"/>
      <c r="EE559" s="95"/>
      <c r="EF559" s="95"/>
      <c r="EG559" s="95"/>
      <c r="EH559" s="95"/>
      <c r="EI559" s="95"/>
      <c r="EJ559" s="95"/>
      <c r="EK559" s="95"/>
      <c r="EL559" s="95"/>
      <c r="EM559" s="95"/>
      <c r="EN559" s="95"/>
      <c r="EO559" s="95"/>
      <c r="EP559" s="95"/>
      <c r="EQ559" s="95"/>
      <c r="ER559" s="95"/>
      <c r="ES559" s="95"/>
      <c r="ET559" s="95"/>
      <c r="EU559" s="95"/>
      <c r="EV559" s="95"/>
      <c r="EW559" s="95"/>
      <c r="EX559" s="95"/>
      <c r="EY559" s="95"/>
      <c r="EZ559" s="95"/>
      <c r="FA559" s="95"/>
      <c r="FB559" s="95"/>
      <c r="FC559" s="95"/>
      <c r="FD559" s="95"/>
      <c r="FE559" s="95"/>
      <c r="FF559" s="95"/>
      <c r="FG559" s="95"/>
      <c r="FH559" s="95"/>
      <c r="FI559" s="95"/>
      <c r="FJ559" s="95"/>
    </row>
    <row r="560" spans="1:166" s="43" customFormat="1" x14ac:dyDescent="0.3">
      <c r="A560" s="104"/>
      <c r="B560" s="103"/>
      <c r="C560" s="104"/>
      <c r="E560" s="105"/>
      <c r="F560" s="104"/>
      <c r="G560" s="104"/>
      <c r="H560" s="104"/>
      <c r="I560" s="104"/>
      <c r="J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5"/>
      <c r="AU560" s="95"/>
      <c r="AV560" s="95"/>
      <c r="AW560" s="95"/>
      <c r="AX560" s="95"/>
      <c r="AY560" s="95"/>
      <c r="AZ560" s="95"/>
      <c r="BA560" s="95"/>
      <c r="BB560" s="95"/>
      <c r="BC560" s="95"/>
      <c r="BD560" s="95"/>
      <c r="BE560" s="95"/>
      <c r="BF560" s="95"/>
      <c r="BG560" s="95"/>
      <c r="BH560" s="95"/>
      <c r="BI560" s="95"/>
      <c r="BJ560" s="95"/>
      <c r="BK560" s="95"/>
      <c r="BL560" s="95"/>
      <c r="BM560" s="95"/>
      <c r="BN560" s="95"/>
      <c r="BO560" s="95"/>
      <c r="BP560" s="95"/>
      <c r="BQ560" s="95"/>
      <c r="BR560" s="95"/>
      <c r="BS560" s="95"/>
      <c r="BT560" s="95"/>
      <c r="BU560" s="95"/>
      <c r="BV560" s="95"/>
      <c r="BW560" s="95"/>
      <c r="BX560" s="95"/>
      <c r="BY560" s="95"/>
      <c r="BZ560" s="95"/>
      <c r="CA560" s="95"/>
      <c r="CB560" s="95"/>
      <c r="CC560" s="95"/>
      <c r="CD560" s="95"/>
      <c r="CE560" s="95"/>
      <c r="CF560" s="95"/>
      <c r="CG560" s="95"/>
      <c r="CH560" s="95"/>
      <c r="CI560" s="95"/>
      <c r="CJ560" s="95"/>
      <c r="CK560" s="95"/>
      <c r="CL560" s="95"/>
      <c r="CM560" s="95"/>
      <c r="CN560" s="95"/>
      <c r="CO560" s="95"/>
      <c r="CP560" s="95"/>
      <c r="CQ560" s="95"/>
      <c r="CR560" s="95"/>
      <c r="CS560" s="95"/>
      <c r="CT560" s="95"/>
      <c r="CU560" s="95"/>
      <c r="CV560" s="95"/>
      <c r="CW560" s="95"/>
      <c r="CX560" s="95"/>
      <c r="CY560" s="95"/>
      <c r="CZ560" s="95"/>
      <c r="DA560" s="95"/>
      <c r="DB560" s="95"/>
      <c r="DC560" s="95"/>
      <c r="DD560" s="95"/>
      <c r="DE560" s="95"/>
      <c r="DF560" s="95"/>
      <c r="DG560" s="95"/>
      <c r="DH560" s="95"/>
      <c r="DI560" s="95"/>
      <c r="DJ560" s="95"/>
      <c r="DK560" s="95"/>
      <c r="DL560" s="95"/>
      <c r="DM560" s="95"/>
      <c r="DN560" s="95"/>
      <c r="DO560" s="95"/>
      <c r="DP560" s="95"/>
      <c r="DQ560" s="95"/>
      <c r="DR560" s="95"/>
      <c r="DS560" s="95"/>
      <c r="DT560" s="95"/>
      <c r="DU560" s="95"/>
      <c r="DV560" s="95"/>
      <c r="DW560" s="95"/>
      <c r="DX560" s="95"/>
      <c r="DY560" s="95"/>
      <c r="DZ560" s="95"/>
      <c r="EA560" s="95"/>
      <c r="EB560" s="95"/>
      <c r="EC560" s="95"/>
      <c r="ED560" s="95"/>
      <c r="EE560" s="95"/>
      <c r="EF560" s="95"/>
      <c r="EG560" s="95"/>
      <c r="EH560" s="95"/>
      <c r="EI560" s="95"/>
      <c r="EJ560" s="95"/>
      <c r="EK560" s="95"/>
      <c r="EL560" s="95"/>
      <c r="EM560" s="95"/>
      <c r="EN560" s="95"/>
      <c r="EO560" s="95"/>
      <c r="EP560" s="95"/>
      <c r="EQ560" s="95"/>
      <c r="ER560" s="95"/>
      <c r="ES560" s="95"/>
      <c r="ET560" s="95"/>
      <c r="EU560" s="95"/>
      <c r="EV560" s="95"/>
      <c r="EW560" s="95"/>
      <c r="EX560" s="95"/>
      <c r="EY560" s="95"/>
      <c r="EZ560" s="95"/>
      <c r="FA560" s="95"/>
      <c r="FB560" s="95"/>
      <c r="FC560" s="95"/>
      <c r="FD560" s="95"/>
      <c r="FE560" s="95"/>
      <c r="FF560" s="95"/>
      <c r="FG560" s="95"/>
      <c r="FH560" s="95"/>
      <c r="FI560" s="95"/>
      <c r="FJ560" s="95"/>
    </row>
    <row r="561" spans="1:166" s="43" customFormat="1" x14ac:dyDescent="0.3">
      <c r="A561" s="104"/>
      <c r="B561" s="103"/>
      <c r="C561" s="104"/>
      <c r="E561" s="105"/>
      <c r="F561" s="104"/>
      <c r="G561" s="104"/>
      <c r="H561" s="104"/>
      <c r="I561" s="104"/>
      <c r="J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5"/>
      <c r="AU561" s="95"/>
      <c r="AV561" s="95"/>
      <c r="AW561" s="95"/>
      <c r="AX561" s="95"/>
      <c r="AY561" s="95"/>
      <c r="AZ561" s="95"/>
      <c r="BA561" s="95"/>
      <c r="BB561" s="95"/>
      <c r="BC561" s="95"/>
      <c r="BD561" s="95"/>
      <c r="BE561" s="95"/>
      <c r="BF561" s="95"/>
      <c r="BG561" s="95"/>
      <c r="BH561" s="95"/>
      <c r="BI561" s="95"/>
      <c r="BJ561" s="95"/>
      <c r="BK561" s="95"/>
      <c r="BL561" s="95"/>
      <c r="BM561" s="95"/>
      <c r="BN561" s="95"/>
      <c r="BO561" s="95"/>
      <c r="BP561" s="95"/>
      <c r="BQ561" s="95"/>
      <c r="BR561" s="95"/>
      <c r="BS561" s="95"/>
      <c r="BT561" s="95"/>
      <c r="BU561" s="95"/>
      <c r="BV561" s="95"/>
      <c r="BW561" s="95"/>
      <c r="BX561" s="95"/>
      <c r="BY561" s="95"/>
      <c r="BZ561" s="95"/>
      <c r="CA561" s="95"/>
      <c r="CB561" s="95"/>
      <c r="CC561" s="95"/>
      <c r="CD561" s="95"/>
      <c r="CE561" s="95"/>
      <c r="CF561" s="95"/>
      <c r="CG561" s="95"/>
      <c r="CH561" s="95"/>
      <c r="CI561" s="95"/>
      <c r="CJ561" s="95"/>
      <c r="CK561" s="95"/>
      <c r="CL561" s="95"/>
      <c r="CM561" s="95"/>
      <c r="CN561" s="95"/>
      <c r="CO561" s="95"/>
      <c r="CP561" s="95"/>
      <c r="CQ561" s="95"/>
      <c r="CR561" s="95"/>
      <c r="CS561" s="95"/>
      <c r="CT561" s="95"/>
      <c r="CU561" s="95"/>
      <c r="CV561" s="95"/>
      <c r="CW561" s="95"/>
      <c r="CX561" s="95"/>
      <c r="CY561" s="95"/>
      <c r="CZ561" s="95"/>
      <c r="DA561" s="95"/>
      <c r="DB561" s="95"/>
      <c r="DC561" s="95"/>
      <c r="DD561" s="95"/>
      <c r="DE561" s="95"/>
      <c r="DF561" s="95"/>
      <c r="DG561" s="95"/>
      <c r="DH561" s="95"/>
      <c r="DI561" s="95"/>
      <c r="DJ561" s="95"/>
      <c r="DK561" s="95"/>
      <c r="DL561" s="95"/>
      <c r="DM561" s="95"/>
      <c r="DN561" s="95"/>
      <c r="DO561" s="95"/>
      <c r="DP561" s="95"/>
      <c r="DQ561" s="95"/>
      <c r="DR561" s="95"/>
      <c r="DS561" s="95"/>
      <c r="DT561" s="95"/>
      <c r="DU561" s="95"/>
      <c r="DV561" s="95"/>
      <c r="DW561" s="95"/>
      <c r="DX561" s="95"/>
      <c r="DY561" s="95"/>
      <c r="DZ561" s="95"/>
      <c r="EA561" s="95"/>
      <c r="EB561" s="95"/>
      <c r="EC561" s="95"/>
      <c r="ED561" s="95"/>
      <c r="EE561" s="95"/>
      <c r="EF561" s="95"/>
      <c r="EG561" s="95"/>
      <c r="EH561" s="95"/>
      <c r="EI561" s="95"/>
      <c r="EJ561" s="95"/>
      <c r="EK561" s="95"/>
      <c r="EL561" s="95"/>
      <c r="EM561" s="95"/>
      <c r="EN561" s="95"/>
      <c r="EO561" s="95"/>
      <c r="EP561" s="95"/>
      <c r="EQ561" s="95"/>
      <c r="ER561" s="95"/>
      <c r="ES561" s="95"/>
      <c r="ET561" s="95"/>
      <c r="EU561" s="95"/>
      <c r="EV561" s="95"/>
      <c r="EW561" s="95"/>
      <c r="EX561" s="95"/>
      <c r="EY561" s="95"/>
      <c r="EZ561" s="95"/>
      <c r="FA561" s="95"/>
      <c r="FB561" s="95"/>
      <c r="FC561" s="95"/>
      <c r="FD561" s="95"/>
      <c r="FE561" s="95"/>
      <c r="FF561" s="95"/>
      <c r="FG561" s="95"/>
      <c r="FH561" s="95"/>
      <c r="FI561" s="95"/>
      <c r="FJ561" s="95"/>
    </row>
    <row r="562" spans="1:166" s="43" customFormat="1" x14ac:dyDescent="0.3">
      <c r="A562" s="104"/>
      <c r="B562" s="103"/>
      <c r="C562" s="104"/>
      <c r="E562" s="105"/>
      <c r="F562" s="104"/>
      <c r="G562" s="104"/>
      <c r="H562" s="104"/>
      <c r="I562" s="104"/>
      <c r="J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c r="BG562" s="95"/>
      <c r="BH562" s="95"/>
      <c r="BI562" s="95"/>
      <c r="BJ562" s="95"/>
      <c r="BK562" s="95"/>
      <c r="BL562" s="95"/>
      <c r="BM562" s="95"/>
      <c r="BN562" s="95"/>
      <c r="BO562" s="95"/>
      <c r="BP562" s="95"/>
      <c r="BQ562" s="95"/>
      <c r="BR562" s="95"/>
      <c r="BS562" s="95"/>
      <c r="BT562" s="95"/>
      <c r="BU562" s="95"/>
      <c r="BV562" s="95"/>
      <c r="BW562" s="95"/>
      <c r="BX562" s="95"/>
      <c r="BY562" s="95"/>
      <c r="BZ562" s="95"/>
      <c r="CA562" s="95"/>
      <c r="CB562" s="95"/>
      <c r="CC562" s="95"/>
      <c r="CD562" s="95"/>
      <c r="CE562" s="95"/>
      <c r="CF562" s="95"/>
      <c r="CG562" s="95"/>
      <c r="CH562" s="95"/>
      <c r="CI562" s="95"/>
      <c r="CJ562" s="95"/>
      <c r="CK562" s="95"/>
      <c r="CL562" s="95"/>
      <c r="CM562" s="95"/>
      <c r="CN562" s="95"/>
      <c r="CO562" s="95"/>
      <c r="CP562" s="95"/>
      <c r="CQ562" s="95"/>
      <c r="CR562" s="95"/>
      <c r="CS562" s="95"/>
      <c r="CT562" s="95"/>
      <c r="CU562" s="95"/>
      <c r="CV562" s="95"/>
      <c r="CW562" s="95"/>
      <c r="CX562" s="95"/>
      <c r="CY562" s="95"/>
      <c r="CZ562" s="95"/>
      <c r="DA562" s="95"/>
      <c r="DB562" s="95"/>
      <c r="DC562" s="95"/>
      <c r="DD562" s="95"/>
      <c r="DE562" s="95"/>
      <c r="DF562" s="95"/>
      <c r="DG562" s="95"/>
      <c r="DH562" s="95"/>
      <c r="DI562" s="95"/>
      <c r="DJ562" s="95"/>
      <c r="DK562" s="95"/>
      <c r="DL562" s="95"/>
      <c r="DM562" s="95"/>
      <c r="DN562" s="95"/>
      <c r="DO562" s="95"/>
      <c r="DP562" s="95"/>
      <c r="DQ562" s="95"/>
      <c r="DR562" s="95"/>
      <c r="DS562" s="95"/>
      <c r="DT562" s="95"/>
      <c r="DU562" s="95"/>
      <c r="DV562" s="95"/>
      <c r="DW562" s="95"/>
      <c r="DX562" s="95"/>
      <c r="DY562" s="95"/>
      <c r="DZ562" s="95"/>
      <c r="EA562" s="95"/>
      <c r="EB562" s="95"/>
      <c r="EC562" s="95"/>
      <c r="ED562" s="95"/>
      <c r="EE562" s="95"/>
      <c r="EF562" s="95"/>
      <c r="EG562" s="95"/>
      <c r="EH562" s="95"/>
      <c r="EI562" s="95"/>
      <c r="EJ562" s="95"/>
      <c r="EK562" s="95"/>
      <c r="EL562" s="95"/>
      <c r="EM562" s="95"/>
      <c r="EN562" s="95"/>
      <c r="EO562" s="95"/>
      <c r="EP562" s="95"/>
      <c r="EQ562" s="95"/>
      <c r="ER562" s="95"/>
      <c r="ES562" s="95"/>
      <c r="ET562" s="95"/>
      <c r="EU562" s="95"/>
      <c r="EV562" s="95"/>
      <c r="EW562" s="95"/>
      <c r="EX562" s="95"/>
      <c r="EY562" s="95"/>
      <c r="EZ562" s="95"/>
      <c r="FA562" s="95"/>
      <c r="FB562" s="95"/>
      <c r="FC562" s="95"/>
      <c r="FD562" s="95"/>
      <c r="FE562" s="95"/>
      <c r="FF562" s="95"/>
      <c r="FG562" s="95"/>
      <c r="FH562" s="95"/>
      <c r="FI562" s="95"/>
      <c r="FJ562" s="95"/>
    </row>
    <row r="563" spans="1:166" s="43" customFormat="1" x14ac:dyDescent="0.3">
      <c r="A563" s="104"/>
      <c r="B563" s="103"/>
      <c r="C563" s="104"/>
      <c r="E563" s="105"/>
      <c r="F563" s="104"/>
      <c r="G563" s="104"/>
      <c r="H563" s="104"/>
      <c r="I563" s="104"/>
      <c r="J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95"/>
      <c r="BU563" s="95"/>
      <c r="BV563" s="95"/>
      <c r="BW563" s="95"/>
      <c r="BX563" s="95"/>
      <c r="BY563" s="95"/>
      <c r="BZ563" s="95"/>
      <c r="CA563" s="95"/>
      <c r="CB563" s="95"/>
      <c r="CC563" s="95"/>
      <c r="CD563" s="95"/>
      <c r="CE563" s="95"/>
      <c r="CF563" s="95"/>
      <c r="CG563" s="95"/>
      <c r="CH563" s="95"/>
      <c r="CI563" s="95"/>
      <c r="CJ563" s="95"/>
      <c r="CK563" s="95"/>
      <c r="CL563" s="95"/>
      <c r="CM563" s="95"/>
      <c r="CN563" s="95"/>
      <c r="CO563" s="95"/>
      <c r="CP563" s="95"/>
      <c r="CQ563" s="95"/>
      <c r="CR563" s="95"/>
      <c r="CS563" s="95"/>
      <c r="CT563" s="95"/>
      <c r="CU563" s="95"/>
      <c r="CV563" s="95"/>
      <c r="CW563" s="95"/>
      <c r="CX563" s="95"/>
      <c r="CY563" s="95"/>
      <c r="CZ563" s="95"/>
      <c r="DA563" s="95"/>
      <c r="DB563" s="95"/>
      <c r="DC563" s="95"/>
      <c r="DD563" s="95"/>
      <c r="DE563" s="95"/>
      <c r="DF563" s="95"/>
      <c r="DG563" s="95"/>
      <c r="DH563" s="95"/>
      <c r="DI563" s="95"/>
      <c r="DJ563" s="95"/>
      <c r="DK563" s="95"/>
      <c r="DL563" s="95"/>
      <c r="DM563" s="95"/>
      <c r="DN563" s="95"/>
      <c r="DO563" s="95"/>
      <c r="DP563" s="95"/>
      <c r="DQ563" s="95"/>
      <c r="DR563" s="95"/>
      <c r="DS563" s="95"/>
      <c r="DT563" s="95"/>
      <c r="DU563" s="95"/>
      <c r="DV563" s="95"/>
      <c r="DW563" s="95"/>
      <c r="DX563" s="95"/>
      <c r="DY563" s="95"/>
      <c r="DZ563" s="95"/>
      <c r="EA563" s="95"/>
      <c r="EB563" s="95"/>
      <c r="EC563" s="95"/>
      <c r="ED563" s="95"/>
      <c r="EE563" s="95"/>
      <c r="EF563" s="95"/>
      <c r="EG563" s="95"/>
      <c r="EH563" s="95"/>
      <c r="EI563" s="95"/>
      <c r="EJ563" s="95"/>
      <c r="EK563" s="95"/>
      <c r="EL563" s="95"/>
      <c r="EM563" s="95"/>
      <c r="EN563" s="95"/>
      <c r="EO563" s="95"/>
      <c r="EP563" s="95"/>
      <c r="EQ563" s="95"/>
      <c r="ER563" s="95"/>
      <c r="ES563" s="95"/>
      <c r="ET563" s="95"/>
      <c r="EU563" s="95"/>
      <c r="EV563" s="95"/>
      <c r="EW563" s="95"/>
      <c r="EX563" s="95"/>
      <c r="EY563" s="95"/>
      <c r="EZ563" s="95"/>
      <c r="FA563" s="95"/>
      <c r="FB563" s="95"/>
      <c r="FC563" s="95"/>
      <c r="FD563" s="95"/>
      <c r="FE563" s="95"/>
      <c r="FF563" s="95"/>
      <c r="FG563" s="95"/>
      <c r="FH563" s="95"/>
      <c r="FI563" s="95"/>
      <c r="FJ563" s="95"/>
    </row>
    <row r="564" spans="1:166" s="43" customFormat="1" x14ac:dyDescent="0.3">
      <c r="A564" s="104"/>
      <c r="B564" s="103"/>
      <c r="C564" s="104"/>
      <c r="E564" s="105"/>
      <c r="F564" s="104"/>
      <c r="G564" s="104"/>
      <c r="H564" s="104"/>
      <c r="I564" s="104"/>
      <c r="J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5"/>
      <c r="AU564" s="95"/>
      <c r="AV564" s="95"/>
      <c r="AW564" s="95"/>
      <c r="AX564" s="95"/>
      <c r="AY564" s="95"/>
      <c r="AZ564" s="95"/>
      <c r="BA564" s="95"/>
      <c r="BB564" s="95"/>
      <c r="BC564" s="95"/>
      <c r="BD564" s="95"/>
      <c r="BE564" s="95"/>
      <c r="BF564" s="95"/>
      <c r="BG564" s="95"/>
      <c r="BH564" s="95"/>
      <c r="BI564" s="95"/>
      <c r="BJ564" s="95"/>
      <c r="BK564" s="95"/>
      <c r="BL564" s="95"/>
      <c r="BM564" s="95"/>
      <c r="BN564" s="95"/>
      <c r="BO564" s="95"/>
      <c r="BP564" s="95"/>
      <c r="BQ564" s="95"/>
      <c r="BR564" s="95"/>
      <c r="BS564" s="95"/>
      <c r="BT564" s="95"/>
      <c r="BU564" s="95"/>
      <c r="BV564" s="95"/>
      <c r="BW564" s="95"/>
      <c r="BX564" s="95"/>
      <c r="BY564" s="95"/>
      <c r="BZ564" s="95"/>
      <c r="CA564" s="95"/>
      <c r="CB564" s="95"/>
      <c r="CC564" s="95"/>
      <c r="CD564" s="95"/>
      <c r="CE564" s="95"/>
      <c r="CF564" s="95"/>
      <c r="CG564" s="95"/>
      <c r="CH564" s="95"/>
      <c r="CI564" s="95"/>
      <c r="CJ564" s="95"/>
      <c r="CK564" s="95"/>
      <c r="CL564" s="95"/>
      <c r="CM564" s="95"/>
      <c r="CN564" s="95"/>
      <c r="CO564" s="95"/>
      <c r="CP564" s="95"/>
      <c r="CQ564" s="95"/>
      <c r="CR564" s="95"/>
      <c r="CS564" s="95"/>
      <c r="CT564" s="95"/>
      <c r="CU564" s="95"/>
      <c r="CV564" s="95"/>
      <c r="CW564" s="95"/>
      <c r="CX564" s="95"/>
      <c r="CY564" s="95"/>
      <c r="CZ564" s="95"/>
      <c r="DA564" s="95"/>
      <c r="DB564" s="95"/>
      <c r="DC564" s="95"/>
      <c r="DD564" s="95"/>
      <c r="DE564" s="95"/>
      <c r="DF564" s="95"/>
      <c r="DG564" s="95"/>
      <c r="DH564" s="95"/>
      <c r="DI564" s="95"/>
      <c r="DJ564" s="95"/>
      <c r="DK564" s="95"/>
      <c r="DL564" s="95"/>
      <c r="DM564" s="95"/>
      <c r="DN564" s="95"/>
      <c r="DO564" s="95"/>
      <c r="DP564" s="95"/>
      <c r="DQ564" s="95"/>
      <c r="DR564" s="95"/>
      <c r="DS564" s="95"/>
      <c r="DT564" s="95"/>
      <c r="DU564" s="95"/>
      <c r="DV564" s="95"/>
      <c r="DW564" s="95"/>
      <c r="DX564" s="95"/>
      <c r="DY564" s="95"/>
      <c r="DZ564" s="95"/>
      <c r="EA564" s="95"/>
      <c r="EB564" s="95"/>
      <c r="EC564" s="95"/>
      <c r="ED564" s="95"/>
      <c r="EE564" s="95"/>
      <c r="EF564" s="95"/>
      <c r="EG564" s="95"/>
      <c r="EH564" s="95"/>
      <c r="EI564" s="95"/>
      <c r="EJ564" s="95"/>
      <c r="EK564" s="95"/>
      <c r="EL564" s="95"/>
      <c r="EM564" s="95"/>
      <c r="EN564" s="95"/>
      <c r="EO564" s="95"/>
      <c r="EP564" s="95"/>
      <c r="EQ564" s="95"/>
      <c r="ER564" s="95"/>
      <c r="ES564" s="95"/>
      <c r="ET564" s="95"/>
      <c r="EU564" s="95"/>
      <c r="EV564" s="95"/>
      <c r="EW564" s="95"/>
      <c r="EX564" s="95"/>
      <c r="EY564" s="95"/>
      <c r="EZ564" s="95"/>
      <c r="FA564" s="95"/>
      <c r="FB564" s="95"/>
      <c r="FC564" s="95"/>
      <c r="FD564" s="95"/>
      <c r="FE564" s="95"/>
      <c r="FF564" s="95"/>
      <c r="FG564" s="95"/>
      <c r="FH564" s="95"/>
      <c r="FI564" s="95"/>
      <c r="FJ564" s="95"/>
    </row>
    <row r="565" spans="1:166" s="43" customFormat="1" x14ac:dyDescent="0.3">
      <c r="A565" s="104"/>
      <c r="B565" s="103"/>
      <c r="C565" s="104"/>
      <c r="E565" s="105"/>
      <c r="F565" s="104"/>
      <c r="G565" s="104"/>
      <c r="H565" s="104"/>
      <c r="I565" s="104"/>
      <c r="J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5"/>
      <c r="AY565" s="95"/>
      <c r="AZ565" s="95"/>
      <c r="BA565" s="95"/>
      <c r="BB565" s="95"/>
      <c r="BC565" s="95"/>
      <c r="BD565" s="95"/>
      <c r="BE565" s="95"/>
      <c r="BF565" s="95"/>
      <c r="BG565" s="95"/>
      <c r="BH565" s="95"/>
      <c r="BI565" s="95"/>
      <c r="BJ565" s="95"/>
      <c r="BK565" s="95"/>
      <c r="BL565" s="95"/>
      <c r="BM565" s="95"/>
      <c r="BN565" s="95"/>
      <c r="BO565" s="95"/>
      <c r="BP565" s="95"/>
      <c r="BQ565" s="95"/>
      <c r="BR565" s="95"/>
      <c r="BS565" s="95"/>
      <c r="BT565" s="95"/>
      <c r="BU565" s="95"/>
      <c r="BV565" s="95"/>
      <c r="BW565" s="95"/>
      <c r="BX565" s="95"/>
      <c r="BY565" s="95"/>
      <c r="BZ565" s="95"/>
      <c r="CA565" s="95"/>
      <c r="CB565" s="95"/>
      <c r="CC565" s="95"/>
      <c r="CD565" s="95"/>
      <c r="CE565" s="95"/>
      <c r="CF565" s="95"/>
      <c r="CG565" s="95"/>
      <c r="CH565" s="95"/>
      <c r="CI565" s="95"/>
      <c r="CJ565" s="95"/>
      <c r="CK565" s="95"/>
      <c r="CL565" s="95"/>
      <c r="CM565" s="95"/>
      <c r="CN565" s="95"/>
      <c r="CO565" s="95"/>
      <c r="CP565" s="95"/>
      <c r="CQ565" s="95"/>
      <c r="CR565" s="95"/>
      <c r="CS565" s="95"/>
      <c r="CT565" s="95"/>
      <c r="CU565" s="95"/>
      <c r="CV565" s="95"/>
      <c r="CW565" s="95"/>
      <c r="CX565" s="95"/>
      <c r="CY565" s="95"/>
      <c r="CZ565" s="95"/>
      <c r="DA565" s="95"/>
      <c r="DB565" s="95"/>
      <c r="DC565" s="95"/>
      <c r="DD565" s="95"/>
      <c r="DE565" s="95"/>
      <c r="DF565" s="95"/>
      <c r="DG565" s="95"/>
      <c r="DH565" s="95"/>
      <c r="DI565" s="95"/>
      <c r="DJ565" s="95"/>
      <c r="DK565" s="95"/>
      <c r="DL565" s="95"/>
      <c r="DM565" s="95"/>
      <c r="DN565" s="95"/>
      <c r="DO565" s="95"/>
      <c r="DP565" s="95"/>
      <c r="DQ565" s="95"/>
      <c r="DR565" s="95"/>
      <c r="DS565" s="95"/>
      <c r="DT565" s="95"/>
      <c r="DU565" s="95"/>
      <c r="DV565" s="95"/>
      <c r="DW565" s="95"/>
      <c r="DX565" s="95"/>
      <c r="DY565" s="95"/>
      <c r="DZ565" s="95"/>
      <c r="EA565" s="95"/>
      <c r="EB565" s="95"/>
      <c r="EC565" s="95"/>
      <c r="ED565" s="95"/>
      <c r="EE565" s="95"/>
      <c r="EF565" s="95"/>
      <c r="EG565" s="95"/>
      <c r="EH565" s="95"/>
      <c r="EI565" s="95"/>
      <c r="EJ565" s="95"/>
      <c r="EK565" s="95"/>
      <c r="EL565" s="95"/>
      <c r="EM565" s="95"/>
      <c r="EN565" s="95"/>
      <c r="EO565" s="95"/>
      <c r="EP565" s="95"/>
      <c r="EQ565" s="95"/>
      <c r="ER565" s="95"/>
      <c r="ES565" s="95"/>
      <c r="ET565" s="95"/>
      <c r="EU565" s="95"/>
      <c r="EV565" s="95"/>
      <c r="EW565" s="95"/>
      <c r="EX565" s="95"/>
      <c r="EY565" s="95"/>
      <c r="EZ565" s="95"/>
      <c r="FA565" s="95"/>
      <c r="FB565" s="95"/>
      <c r="FC565" s="95"/>
      <c r="FD565" s="95"/>
      <c r="FE565" s="95"/>
      <c r="FF565" s="95"/>
      <c r="FG565" s="95"/>
      <c r="FH565" s="95"/>
      <c r="FI565" s="95"/>
      <c r="FJ565" s="95"/>
    </row>
    <row r="566" spans="1:166" s="43" customFormat="1" x14ac:dyDescent="0.3">
      <c r="A566" s="104"/>
      <c r="B566" s="103"/>
      <c r="C566" s="104"/>
      <c r="E566" s="105"/>
      <c r="F566" s="104"/>
      <c r="G566" s="104"/>
      <c r="H566" s="104"/>
      <c r="I566" s="104"/>
      <c r="J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5"/>
      <c r="AU566" s="95"/>
      <c r="AV566" s="95"/>
      <c r="AW566" s="95"/>
      <c r="AX566" s="95"/>
      <c r="AY566" s="95"/>
      <c r="AZ566" s="95"/>
      <c r="BA566" s="95"/>
      <c r="BB566" s="95"/>
      <c r="BC566" s="95"/>
      <c r="BD566" s="95"/>
      <c r="BE566" s="95"/>
      <c r="BF566" s="95"/>
      <c r="BG566" s="95"/>
      <c r="BH566" s="95"/>
      <c r="BI566" s="95"/>
      <c r="BJ566" s="95"/>
      <c r="BK566" s="95"/>
      <c r="BL566" s="95"/>
      <c r="BM566" s="95"/>
      <c r="BN566" s="95"/>
      <c r="BO566" s="95"/>
      <c r="BP566" s="95"/>
      <c r="BQ566" s="95"/>
      <c r="BR566" s="95"/>
      <c r="BS566" s="95"/>
      <c r="BT566" s="95"/>
      <c r="BU566" s="95"/>
      <c r="BV566" s="95"/>
      <c r="BW566" s="95"/>
      <c r="BX566" s="95"/>
      <c r="BY566" s="95"/>
      <c r="BZ566" s="95"/>
      <c r="CA566" s="95"/>
      <c r="CB566" s="95"/>
      <c r="CC566" s="95"/>
      <c r="CD566" s="95"/>
      <c r="CE566" s="95"/>
      <c r="CF566" s="95"/>
      <c r="CG566" s="95"/>
      <c r="CH566" s="95"/>
      <c r="CI566" s="95"/>
      <c r="CJ566" s="95"/>
      <c r="CK566" s="95"/>
      <c r="CL566" s="95"/>
      <c r="CM566" s="95"/>
      <c r="CN566" s="95"/>
      <c r="CO566" s="95"/>
      <c r="CP566" s="95"/>
      <c r="CQ566" s="95"/>
      <c r="CR566" s="95"/>
      <c r="CS566" s="95"/>
      <c r="CT566" s="95"/>
      <c r="CU566" s="95"/>
      <c r="CV566" s="95"/>
      <c r="CW566" s="95"/>
      <c r="CX566" s="95"/>
      <c r="CY566" s="95"/>
      <c r="CZ566" s="95"/>
      <c r="DA566" s="95"/>
      <c r="DB566" s="95"/>
      <c r="DC566" s="95"/>
      <c r="DD566" s="95"/>
      <c r="DE566" s="95"/>
      <c r="DF566" s="95"/>
      <c r="DG566" s="95"/>
      <c r="DH566" s="95"/>
      <c r="DI566" s="95"/>
      <c r="DJ566" s="95"/>
      <c r="DK566" s="95"/>
      <c r="DL566" s="95"/>
      <c r="DM566" s="95"/>
      <c r="DN566" s="95"/>
      <c r="DO566" s="95"/>
      <c r="DP566" s="95"/>
      <c r="DQ566" s="95"/>
      <c r="DR566" s="95"/>
      <c r="DS566" s="95"/>
      <c r="DT566" s="95"/>
      <c r="DU566" s="95"/>
      <c r="DV566" s="95"/>
      <c r="DW566" s="95"/>
      <c r="DX566" s="95"/>
      <c r="DY566" s="95"/>
      <c r="DZ566" s="95"/>
      <c r="EA566" s="95"/>
      <c r="EB566" s="95"/>
      <c r="EC566" s="95"/>
      <c r="ED566" s="95"/>
      <c r="EE566" s="95"/>
      <c r="EF566" s="95"/>
      <c r="EG566" s="95"/>
      <c r="EH566" s="95"/>
      <c r="EI566" s="95"/>
      <c r="EJ566" s="95"/>
      <c r="EK566" s="95"/>
      <c r="EL566" s="95"/>
      <c r="EM566" s="95"/>
      <c r="EN566" s="95"/>
      <c r="EO566" s="95"/>
      <c r="EP566" s="95"/>
      <c r="EQ566" s="95"/>
      <c r="ER566" s="95"/>
      <c r="ES566" s="95"/>
      <c r="ET566" s="95"/>
      <c r="EU566" s="95"/>
      <c r="EV566" s="95"/>
      <c r="EW566" s="95"/>
      <c r="EX566" s="95"/>
      <c r="EY566" s="95"/>
      <c r="EZ566" s="95"/>
      <c r="FA566" s="95"/>
      <c r="FB566" s="95"/>
      <c r="FC566" s="95"/>
      <c r="FD566" s="95"/>
      <c r="FE566" s="95"/>
      <c r="FF566" s="95"/>
      <c r="FG566" s="95"/>
      <c r="FH566" s="95"/>
      <c r="FI566" s="95"/>
      <c r="FJ566" s="95"/>
    </row>
    <row r="567" spans="1:166" s="43" customFormat="1" x14ac:dyDescent="0.3">
      <c r="A567" s="104"/>
      <c r="B567" s="103"/>
      <c r="C567" s="104"/>
      <c r="E567" s="105"/>
      <c r="F567" s="104"/>
      <c r="G567" s="104"/>
      <c r="H567" s="104"/>
      <c r="I567" s="104"/>
      <c r="J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5"/>
      <c r="AU567" s="95"/>
      <c r="AV567" s="95"/>
      <c r="AW567" s="95"/>
      <c r="AX567" s="95"/>
      <c r="AY567" s="95"/>
      <c r="AZ567" s="95"/>
      <c r="BA567" s="95"/>
      <c r="BB567" s="95"/>
      <c r="BC567" s="95"/>
      <c r="BD567" s="95"/>
      <c r="BE567" s="95"/>
      <c r="BF567" s="95"/>
      <c r="BG567" s="95"/>
      <c r="BH567" s="95"/>
      <c r="BI567" s="95"/>
      <c r="BJ567" s="95"/>
      <c r="BK567" s="95"/>
      <c r="BL567" s="95"/>
      <c r="BM567" s="95"/>
      <c r="BN567" s="95"/>
      <c r="BO567" s="95"/>
      <c r="BP567" s="95"/>
      <c r="BQ567" s="95"/>
      <c r="BR567" s="95"/>
      <c r="BS567" s="95"/>
      <c r="BT567" s="95"/>
      <c r="BU567" s="95"/>
      <c r="BV567" s="95"/>
      <c r="BW567" s="95"/>
      <c r="BX567" s="95"/>
      <c r="BY567" s="95"/>
      <c r="BZ567" s="95"/>
      <c r="CA567" s="95"/>
      <c r="CB567" s="95"/>
      <c r="CC567" s="95"/>
      <c r="CD567" s="95"/>
      <c r="CE567" s="95"/>
      <c r="CF567" s="95"/>
      <c r="CG567" s="95"/>
      <c r="CH567" s="95"/>
      <c r="CI567" s="95"/>
      <c r="CJ567" s="95"/>
      <c r="CK567" s="95"/>
      <c r="CL567" s="95"/>
      <c r="CM567" s="95"/>
      <c r="CN567" s="95"/>
      <c r="CO567" s="95"/>
      <c r="CP567" s="95"/>
      <c r="CQ567" s="95"/>
      <c r="CR567" s="95"/>
      <c r="CS567" s="95"/>
      <c r="CT567" s="95"/>
      <c r="CU567" s="95"/>
      <c r="CV567" s="95"/>
      <c r="CW567" s="95"/>
      <c r="CX567" s="95"/>
      <c r="CY567" s="95"/>
      <c r="CZ567" s="95"/>
      <c r="DA567" s="95"/>
      <c r="DB567" s="95"/>
      <c r="DC567" s="95"/>
      <c r="DD567" s="95"/>
      <c r="DE567" s="95"/>
      <c r="DF567" s="95"/>
      <c r="DG567" s="95"/>
      <c r="DH567" s="95"/>
      <c r="DI567" s="95"/>
      <c r="DJ567" s="95"/>
      <c r="DK567" s="95"/>
      <c r="DL567" s="95"/>
      <c r="DM567" s="95"/>
      <c r="DN567" s="95"/>
      <c r="DO567" s="95"/>
      <c r="DP567" s="95"/>
      <c r="DQ567" s="95"/>
      <c r="DR567" s="95"/>
      <c r="DS567" s="95"/>
      <c r="DT567" s="95"/>
      <c r="DU567" s="95"/>
      <c r="DV567" s="95"/>
      <c r="DW567" s="95"/>
      <c r="DX567" s="95"/>
      <c r="DY567" s="95"/>
      <c r="DZ567" s="95"/>
      <c r="EA567" s="95"/>
      <c r="EB567" s="95"/>
      <c r="EC567" s="95"/>
      <c r="ED567" s="95"/>
      <c r="EE567" s="95"/>
      <c r="EF567" s="95"/>
      <c r="EG567" s="95"/>
      <c r="EH567" s="95"/>
      <c r="EI567" s="95"/>
      <c r="EJ567" s="95"/>
      <c r="EK567" s="95"/>
      <c r="EL567" s="95"/>
      <c r="EM567" s="95"/>
      <c r="EN567" s="95"/>
      <c r="EO567" s="95"/>
      <c r="EP567" s="95"/>
      <c r="EQ567" s="95"/>
      <c r="ER567" s="95"/>
      <c r="ES567" s="95"/>
      <c r="ET567" s="95"/>
      <c r="EU567" s="95"/>
      <c r="EV567" s="95"/>
      <c r="EW567" s="95"/>
      <c r="EX567" s="95"/>
      <c r="EY567" s="95"/>
      <c r="EZ567" s="95"/>
      <c r="FA567" s="95"/>
      <c r="FB567" s="95"/>
      <c r="FC567" s="95"/>
      <c r="FD567" s="95"/>
      <c r="FE567" s="95"/>
      <c r="FF567" s="95"/>
      <c r="FG567" s="95"/>
      <c r="FH567" s="95"/>
      <c r="FI567" s="95"/>
      <c r="FJ567" s="95"/>
    </row>
    <row r="568" spans="1:166" s="43" customFormat="1" x14ac:dyDescent="0.3">
      <c r="A568" s="104"/>
      <c r="B568" s="103"/>
      <c r="C568" s="104"/>
      <c r="E568" s="105"/>
      <c r="F568" s="104"/>
      <c r="G568" s="104"/>
      <c r="H568" s="104"/>
      <c r="I568" s="104"/>
      <c r="J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5"/>
      <c r="AU568" s="95"/>
      <c r="AV568" s="95"/>
      <c r="AW568" s="95"/>
      <c r="AX568" s="95"/>
      <c r="AY568" s="95"/>
      <c r="AZ568" s="95"/>
      <c r="BA568" s="95"/>
      <c r="BB568" s="95"/>
      <c r="BC568" s="95"/>
      <c r="BD568" s="95"/>
      <c r="BE568" s="95"/>
      <c r="BF568" s="95"/>
      <c r="BG568" s="95"/>
      <c r="BH568" s="95"/>
      <c r="BI568" s="95"/>
      <c r="BJ568" s="95"/>
      <c r="BK568" s="95"/>
      <c r="BL568" s="95"/>
      <c r="BM568" s="95"/>
      <c r="BN568" s="95"/>
      <c r="BO568" s="95"/>
      <c r="BP568" s="95"/>
      <c r="BQ568" s="95"/>
      <c r="BR568" s="95"/>
      <c r="BS568" s="95"/>
      <c r="BT568" s="95"/>
      <c r="BU568" s="95"/>
      <c r="BV568" s="95"/>
      <c r="BW568" s="95"/>
      <c r="BX568" s="95"/>
      <c r="BY568" s="95"/>
      <c r="BZ568" s="95"/>
      <c r="CA568" s="95"/>
      <c r="CB568" s="95"/>
      <c r="CC568" s="95"/>
      <c r="CD568" s="95"/>
      <c r="CE568" s="95"/>
      <c r="CF568" s="95"/>
      <c r="CG568" s="95"/>
      <c r="CH568" s="95"/>
      <c r="CI568" s="95"/>
      <c r="CJ568" s="95"/>
      <c r="CK568" s="95"/>
      <c r="CL568" s="95"/>
      <c r="CM568" s="95"/>
      <c r="CN568" s="95"/>
      <c r="CO568" s="95"/>
      <c r="CP568" s="95"/>
      <c r="CQ568" s="95"/>
      <c r="CR568" s="95"/>
      <c r="CS568" s="95"/>
      <c r="CT568" s="95"/>
      <c r="CU568" s="95"/>
      <c r="CV568" s="95"/>
      <c r="CW568" s="95"/>
      <c r="CX568" s="95"/>
      <c r="CY568" s="95"/>
      <c r="CZ568" s="95"/>
      <c r="DA568" s="95"/>
      <c r="DB568" s="95"/>
      <c r="DC568" s="95"/>
      <c r="DD568" s="95"/>
      <c r="DE568" s="95"/>
      <c r="DF568" s="95"/>
      <c r="DG568" s="95"/>
      <c r="DH568" s="95"/>
      <c r="DI568" s="95"/>
      <c r="DJ568" s="95"/>
      <c r="DK568" s="95"/>
      <c r="DL568" s="95"/>
      <c r="DM568" s="95"/>
      <c r="DN568" s="95"/>
      <c r="DO568" s="95"/>
      <c r="DP568" s="95"/>
      <c r="DQ568" s="95"/>
      <c r="DR568" s="95"/>
      <c r="DS568" s="95"/>
      <c r="DT568" s="95"/>
      <c r="DU568" s="95"/>
      <c r="DV568" s="95"/>
      <c r="DW568" s="95"/>
      <c r="DX568" s="95"/>
      <c r="DY568" s="95"/>
      <c r="DZ568" s="95"/>
      <c r="EA568" s="95"/>
      <c r="EB568" s="95"/>
      <c r="EC568" s="95"/>
      <c r="ED568" s="95"/>
      <c r="EE568" s="95"/>
      <c r="EF568" s="95"/>
      <c r="EG568" s="95"/>
      <c r="EH568" s="95"/>
      <c r="EI568" s="95"/>
      <c r="EJ568" s="95"/>
      <c r="EK568" s="95"/>
      <c r="EL568" s="95"/>
      <c r="EM568" s="95"/>
      <c r="EN568" s="95"/>
      <c r="EO568" s="95"/>
      <c r="EP568" s="95"/>
      <c r="EQ568" s="95"/>
      <c r="ER568" s="95"/>
      <c r="ES568" s="95"/>
      <c r="ET568" s="95"/>
      <c r="EU568" s="95"/>
      <c r="EV568" s="95"/>
      <c r="EW568" s="95"/>
      <c r="EX568" s="95"/>
      <c r="EY568" s="95"/>
      <c r="EZ568" s="95"/>
      <c r="FA568" s="95"/>
      <c r="FB568" s="95"/>
      <c r="FC568" s="95"/>
      <c r="FD568" s="95"/>
      <c r="FE568" s="95"/>
      <c r="FF568" s="95"/>
      <c r="FG568" s="95"/>
      <c r="FH568" s="95"/>
      <c r="FI568" s="95"/>
      <c r="FJ568" s="95"/>
    </row>
    <row r="569" spans="1:166" s="43" customFormat="1" x14ac:dyDescent="0.3">
      <c r="A569" s="104"/>
      <c r="B569" s="103"/>
      <c r="C569" s="104"/>
      <c r="E569" s="105"/>
      <c r="F569" s="104"/>
      <c r="G569" s="104"/>
      <c r="H569" s="104"/>
      <c r="I569" s="104"/>
      <c r="J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5"/>
      <c r="AZ569" s="95"/>
      <c r="BA569" s="95"/>
      <c r="BB569" s="95"/>
      <c r="BC569" s="95"/>
      <c r="BD569" s="95"/>
      <c r="BE569" s="95"/>
      <c r="BF569" s="95"/>
      <c r="BG569" s="95"/>
      <c r="BH569" s="95"/>
      <c r="BI569" s="95"/>
      <c r="BJ569" s="95"/>
      <c r="BK569" s="95"/>
      <c r="BL569" s="95"/>
      <c r="BM569" s="95"/>
      <c r="BN569" s="95"/>
      <c r="BO569" s="95"/>
      <c r="BP569" s="95"/>
      <c r="BQ569" s="95"/>
      <c r="BR569" s="95"/>
      <c r="BS569" s="95"/>
      <c r="BT569" s="95"/>
      <c r="BU569" s="95"/>
      <c r="BV569" s="95"/>
      <c r="BW569" s="95"/>
      <c r="BX569" s="95"/>
      <c r="BY569" s="95"/>
      <c r="BZ569" s="95"/>
      <c r="CA569" s="95"/>
      <c r="CB569" s="95"/>
      <c r="CC569" s="95"/>
      <c r="CD569" s="95"/>
      <c r="CE569" s="95"/>
      <c r="CF569" s="95"/>
      <c r="CG569" s="95"/>
      <c r="CH569" s="95"/>
      <c r="CI569" s="95"/>
      <c r="CJ569" s="95"/>
      <c r="CK569" s="95"/>
      <c r="CL569" s="95"/>
      <c r="CM569" s="95"/>
      <c r="CN569" s="95"/>
      <c r="CO569" s="95"/>
      <c r="CP569" s="95"/>
      <c r="CQ569" s="95"/>
      <c r="CR569" s="95"/>
      <c r="CS569" s="95"/>
      <c r="CT569" s="95"/>
      <c r="CU569" s="95"/>
      <c r="CV569" s="95"/>
      <c r="CW569" s="95"/>
      <c r="CX569" s="95"/>
      <c r="CY569" s="95"/>
      <c r="CZ569" s="95"/>
      <c r="DA569" s="95"/>
      <c r="DB569" s="95"/>
      <c r="DC569" s="95"/>
      <c r="DD569" s="95"/>
      <c r="DE569" s="95"/>
      <c r="DF569" s="95"/>
      <c r="DG569" s="95"/>
      <c r="DH569" s="95"/>
      <c r="DI569" s="95"/>
      <c r="DJ569" s="95"/>
      <c r="DK569" s="95"/>
      <c r="DL569" s="95"/>
      <c r="DM569" s="95"/>
      <c r="DN569" s="95"/>
      <c r="DO569" s="95"/>
      <c r="DP569" s="95"/>
      <c r="DQ569" s="95"/>
      <c r="DR569" s="95"/>
      <c r="DS569" s="95"/>
      <c r="DT569" s="95"/>
      <c r="DU569" s="95"/>
      <c r="DV569" s="95"/>
      <c r="DW569" s="95"/>
      <c r="DX569" s="95"/>
      <c r="DY569" s="95"/>
      <c r="DZ569" s="95"/>
      <c r="EA569" s="95"/>
      <c r="EB569" s="95"/>
      <c r="EC569" s="95"/>
      <c r="ED569" s="95"/>
      <c r="EE569" s="95"/>
      <c r="EF569" s="95"/>
      <c r="EG569" s="95"/>
      <c r="EH569" s="95"/>
      <c r="EI569" s="95"/>
      <c r="EJ569" s="95"/>
      <c r="EK569" s="95"/>
      <c r="EL569" s="95"/>
      <c r="EM569" s="95"/>
      <c r="EN569" s="95"/>
      <c r="EO569" s="95"/>
      <c r="EP569" s="95"/>
      <c r="EQ569" s="95"/>
      <c r="ER569" s="95"/>
      <c r="ES569" s="95"/>
      <c r="ET569" s="95"/>
      <c r="EU569" s="95"/>
      <c r="EV569" s="95"/>
      <c r="EW569" s="95"/>
      <c r="EX569" s="95"/>
      <c r="EY569" s="95"/>
      <c r="EZ569" s="95"/>
      <c r="FA569" s="95"/>
      <c r="FB569" s="95"/>
      <c r="FC569" s="95"/>
      <c r="FD569" s="95"/>
      <c r="FE569" s="95"/>
      <c r="FF569" s="95"/>
      <c r="FG569" s="95"/>
      <c r="FH569" s="95"/>
      <c r="FI569" s="95"/>
      <c r="FJ569" s="95"/>
    </row>
    <row r="570" spans="1:166" s="43" customFormat="1" x14ac:dyDescent="0.3">
      <c r="A570" s="104"/>
      <c r="B570" s="103"/>
      <c r="C570" s="104"/>
      <c r="E570" s="105"/>
      <c r="F570" s="104"/>
      <c r="G570" s="104"/>
      <c r="H570" s="104"/>
      <c r="I570" s="104"/>
      <c r="J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5"/>
      <c r="AY570" s="95"/>
      <c r="AZ570" s="95"/>
      <c r="BA570" s="95"/>
      <c r="BB570" s="95"/>
      <c r="BC570" s="95"/>
      <c r="BD570" s="95"/>
      <c r="BE570" s="95"/>
      <c r="BF570" s="95"/>
      <c r="BG570" s="95"/>
      <c r="BH570" s="95"/>
      <c r="BI570" s="95"/>
      <c r="BJ570" s="95"/>
      <c r="BK570" s="95"/>
      <c r="BL570" s="95"/>
      <c r="BM570" s="95"/>
      <c r="BN570" s="95"/>
      <c r="BO570" s="95"/>
      <c r="BP570" s="95"/>
      <c r="BQ570" s="95"/>
      <c r="BR570" s="95"/>
      <c r="BS570" s="95"/>
      <c r="BT570" s="95"/>
      <c r="BU570" s="95"/>
      <c r="BV570" s="95"/>
      <c r="BW570" s="95"/>
      <c r="BX570" s="95"/>
      <c r="BY570" s="95"/>
      <c r="BZ570" s="95"/>
      <c r="CA570" s="95"/>
      <c r="CB570" s="95"/>
      <c r="CC570" s="95"/>
      <c r="CD570" s="95"/>
      <c r="CE570" s="95"/>
      <c r="CF570" s="95"/>
      <c r="CG570" s="95"/>
      <c r="CH570" s="95"/>
      <c r="CI570" s="95"/>
      <c r="CJ570" s="95"/>
      <c r="CK570" s="95"/>
      <c r="CL570" s="95"/>
      <c r="CM570" s="95"/>
      <c r="CN570" s="95"/>
      <c r="CO570" s="95"/>
      <c r="CP570" s="95"/>
      <c r="CQ570" s="95"/>
      <c r="CR570" s="95"/>
      <c r="CS570" s="95"/>
      <c r="CT570" s="95"/>
      <c r="CU570" s="95"/>
      <c r="CV570" s="95"/>
      <c r="CW570" s="95"/>
      <c r="CX570" s="95"/>
      <c r="CY570" s="95"/>
      <c r="CZ570" s="95"/>
      <c r="DA570" s="95"/>
      <c r="DB570" s="95"/>
      <c r="DC570" s="95"/>
      <c r="DD570" s="95"/>
      <c r="DE570" s="95"/>
      <c r="DF570" s="95"/>
      <c r="DG570" s="95"/>
      <c r="DH570" s="95"/>
      <c r="DI570" s="95"/>
      <c r="DJ570" s="95"/>
      <c r="DK570" s="95"/>
      <c r="DL570" s="95"/>
      <c r="DM570" s="95"/>
      <c r="DN570" s="95"/>
      <c r="DO570" s="95"/>
      <c r="DP570" s="95"/>
      <c r="DQ570" s="95"/>
      <c r="DR570" s="95"/>
      <c r="DS570" s="95"/>
      <c r="DT570" s="95"/>
      <c r="DU570" s="95"/>
      <c r="DV570" s="95"/>
      <c r="DW570" s="95"/>
      <c r="DX570" s="95"/>
      <c r="DY570" s="95"/>
      <c r="DZ570" s="95"/>
      <c r="EA570" s="95"/>
      <c r="EB570" s="95"/>
      <c r="EC570" s="95"/>
      <c r="ED570" s="95"/>
      <c r="EE570" s="95"/>
      <c r="EF570" s="95"/>
      <c r="EG570" s="95"/>
      <c r="EH570" s="95"/>
      <c r="EI570" s="95"/>
      <c r="EJ570" s="95"/>
      <c r="EK570" s="95"/>
      <c r="EL570" s="95"/>
      <c r="EM570" s="95"/>
      <c r="EN570" s="95"/>
      <c r="EO570" s="95"/>
      <c r="EP570" s="95"/>
      <c r="EQ570" s="95"/>
      <c r="ER570" s="95"/>
      <c r="ES570" s="95"/>
      <c r="ET570" s="95"/>
      <c r="EU570" s="95"/>
      <c r="EV570" s="95"/>
      <c r="EW570" s="95"/>
      <c r="EX570" s="95"/>
      <c r="EY570" s="95"/>
      <c r="EZ570" s="95"/>
      <c r="FA570" s="95"/>
      <c r="FB570" s="95"/>
      <c r="FC570" s="95"/>
      <c r="FD570" s="95"/>
      <c r="FE570" s="95"/>
      <c r="FF570" s="95"/>
      <c r="FG570" s="95"/>
      <c r="FH570" s="95"/>
      <c r="FI570" s="95"/>
      <c r="FJ570" s="95"/>
    </row>
    <row r="571" spans="1:166" s="43" customFormat="1" x14ac:dyDescent="0.3">
      <c r="A571" s="104"/>
      <c r="B571" s="103"/>
      <c r="C571" s="104"/>
      <c r="E571" s="105"/>
      <c r="F571" s="104"/>
      <c r="G571" s="104"/>
      <c r="H571" s="104"/>
      <c r="I571" s="104"/>
      <c r="J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5"/>
      <c r="AY571" s="95"/>
      <c r="AZ571" s="95"/>
      <c r="BA571" s="95"/>
      <c r="BB571" s="95"/>
      <c r="BC571" s="95"/>
      <c r="BD571" s="95"/>
      <c r="BE571" s="95"/>
      <c r="BF571" s="95"/>
      <c r="BG571" s="95"/>
      <c r="BH571" s="95"/>
      <c r="BI571" s="95"/>
      <c r="BJ571" s="95"/>
      <c r="BK571" s="95"/>
      <c r="BL571" s="95"/>
      <c r="BM571" s="95"/>
      <c r="BN571" s="95"/>
      <c r="BO571" s="95"/>
      <c r="BP571" s="95"/>
      <c r="BQ571" s="95"/>
      <c r="BR571" s="95"/>
      <c r="BS571" s="95"/>
      <c r="BT571" s="95"/>
      <c r="BU571" s="95"/>
      <c r="BV571" s="95"/>
      <c r="BW571" s="95"/>
      <c r="BX571" s="95"/>
      <c r="BY571" s="95"/>
      <c r="BZ571" s="95"/>
      <c r="CA571" s="95"/>
      <c r="CB571" s="95"/>
      <c r="CC571" s="95"/>
      <c r="CD571" s="95"/>
      <c r="CE571" s="95"/>
      <c r="CF571" s="95"/>
      <c r="CG571" s="95"/>
      <c r="CH571" s="95"/>
      <c r="CI571" s="95"/>
      <c r="CJ571" s="95"/>
      <c r="CK571" s="95"/>
      <c r="CL571" s="95"/>
      <c r="CM571" s="95"/>
      <c r="CN571" s="95"/>
      <c r="CO571" s="95"/>
      <c r="CP571" s="95"/>
      <c r="CQ571" s="95"/>
      <c r="CR571" s="95"/>
      <c r="CS571" s="95"/>
      <c r="CT571" s="95"/>
      <c r="CU571" s="95"/>
      <c r="CV571" s="95"/>
      <c r="CW571" s="95"/>
      <c r="CX571" s="95"/>
      <c r="CY571" s="95"/>
      <c r="CZ571" s="95"/>
      <c r="DA571" s="95"/>
      <c r="DB571" s="95"/>
      <c r="DC571" s="95"/>
      <c r="DD571" s="95"/>
      <c r="DE571" s="95"/>
      <c r="DF571" s="95"/>
      <c r="DG571" s="95"/>
      <c r="DH571" s="95"/>
      <c r="DI571" s="95"/>
      <c r="DJ571" s="95"/>
      <c r="DK571" s="95"/>
      <c r="DL571" s="95"/>
      <c r="DM571" s="95"/>
      <c r="DN571" s="95"/>
      <c r="DO571" s="95"/>
      <c r="DP571" s="95"/>
      <c r="DQ571" s="95"/>
      <c r="DR571" s="95"/>
      <c r="DS571" s="95"/>
      <c r="DT571" s="95"/>
      <c r="DU571" s="95"/>
      <c r="DV571" s="95"/>
      <c r="DW571" s="95"/>
      <c r="DX571" s="95"/>
      <c r="DY571" s="95"/>
      <c r="DZ571" s="95"/>
      <c r="EA571" s="95"/>
      <c r="EB571" s="95"/>
      <c r="EC571" s="95"/>
      <c r="ED571" s="95"/>
      <c r="EE571" s="95"/>
      <c r="EF571" s="95"/>
      <c r="EG571" s="95"/>
      <c r="EH571" s="95"/>
      <c r="EI571" s="95"/>
      <c r="EJ571" s="95"/>
      <c r="EK571" s="95"/>
      <c r="EL571" s="95"/>
      <c r="EM571" s="95"/>
      <c r="EN571" s="95"/>
      <c r="EO571" s="95"/>
      <c r="EP571" s="95"/>
      <c r="EQ571" s="95"/>
      <c r="ER571" s="95"/>
      <c r="ES571" s="95"/>
      <c r="ET571" s="95"/>
      <c r="EU571" s="95"/>
      <c r="EV571" s="95"/>
      <c r="EW571" s="95"/>
      <c r="EX571" s="95"/>
      <c r="EY571" s="95"/>
      <c r="EZ571" s="95"/>
      <c r="FA571" s="95"/>
      <c r="FB571" s="95"/>
      <c r="FC571" s="95"/>
      <c r="FD571" s="95"/>
      <c r="FE571" s="95"/>
      <c r="FF571" s="95"/>
      <c r="FG571" s="95"/>
      <c r="FH571" s="95"/>
      <c r="FI571" s="95"/>
      <c r="FJ571" s="95"/>
    </row>
    <row r="572" spans="1:166" s="43" customFormat="1" x14ac:dyDescent="0.3">
      <c r="A572" s="104"/>
      <c r="B572" s="103"/>
      <c r="C572" s="104"/>
      <c r="E572" s="105"/>
      <c r="F572" s="104"/>
      <c r="G572" s="104"/>
      <c r="H572" s="104"/>
      <c r="I572" s="104"/>
      <c r="J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5"/>
      <c r="AY572" s="95"/>
      <c r="AZ572" s="95"/>
      <c r="BA572" s="95"/>
      <c r="BB572" s="95"/>
      <c r="BC572" s="95"/>
      <c r="BD572" s="95"/>
      <c r="BE572" s="95"/>
      <c r="BF572" s="95"/>
      <c r="BG572" s="95"/>
      <c r="BH572" s="95"/>
      <c r="BI572" s="95"/>
      <c r="BJ572" s="95"/>
      <c r="BK572" s="95"/>
      <c r="BL572" s="95"/>
      <c r="BM572" s="95"/>
      <c r="BN572" s="95"/>
      <c r="BO572" s="95"/>
      <c r="BP572" s="95"/>
      <c r="BQ572" s="95"/>
      <c r="BR572" s="95"/>
      <c r="BS572" s="95"/>
      <c r="BT572" s="95"/>
      <c r="BU572" s="95"/>
      <c r="BV572" s="95"/>
      <c r="BW572" s="95"/>
      <c r="BX572" s="95"/>
      <c r="BY572" s="95"/>
      <c r="BZ572" s="95"/>
      <c r="CA572" s="95"/>
      <c r="CB572" s="95"/>
      <c r="CC572" s="95"/>
      <c r="CD572" s="95"/>
      <c r="CE572" s="95"/>
      <c r="CF572" s="95"/>
      <c r="CG572" s="95"/>
      <c r="CH572" s="95"/>
      <c r="CI572" s="95"/>
      <c r="CJ572" s="95"/>
      <c r="CK572" s="95"/>
      <c r="CL572" s="95"/>
      <c r="CM572" s="95"/>
      <c r="CN572" s="95"/>
      <c r="CO572" s="95"/>
      <c r="CP572" s="95"/>
      <c r="CQ572" s="95"/>
      <c r="CR572" s="95"/>
      <c r="CS572" s="95"/>
      <c r="CT572" s="95"/>
      <c r="CU572" s="95"/>
      <c r="CV572" s="95"/>
      <c r="CW572" s="95"/>
      <c r="CX572" s="95"/>
      <c r="CY572" s="95"/>
      <c r="CZ572" s="95"/>
      <c r="DA572" s="95"/>
      <c r="DB572" s="95"/>
      <c r="DC572" s="95"/>
      <c r="DD572" s="95"/>
      <c r="DE572" s="95"/>
      <c r="DF572" s="95"/>
      <c r="DG572" s="95"/>
      <c r="DH572" s="95"/>
      <c r="DI572" s="95"/>
      <c r="DJ572" s="95"/>
      <c r="DK572" s="95"/>
      <c r="DL572" s="95"/>
      <c r="DM572" s="95"/>
      <c r="DN572" s="95"/>
      <c r="DO572" s="95"/>
      <c r="DP572" s="95"/>
      <c r="DQ572" s="95"/>
      <c r="DR572" s="95"/>
      <c r="DS572" s="95"/>
      <c r="DT572" s="95"/>
      <c r="DU572" s="95"/>
      <c r="DV572" s="95"/>
      <c r="DW572" s="95"/>
      <c r="DX572" s="95"/>
      <c r="DY572" s="95"/>
      <c r="DZ572" s="95"/>
      <c r="EA572" s="95"/>
      <c r="EB572" s="95"/>
      <c r="EC572" s="95"/>
      <c r="ED572" s="95"/>
      <c r="EE572" s="95"/>
      <c r="EF572" s="95"/>
      <c r="EG572" s="95"/>
      <c r="EH572" s="95"/>
      <c r="EI572" s="95"/>
      <c r="EJ572" s="95"/>
      <c r="EK572" s="95"/>
      <c r="EL572" s="95"/>
      <c r="EM572" s="95"/>
      <c r="EN572" s="95"/>
      <c r="EO572" s="95"/>
      <c r="EP572" s="95"/>
      <c r="EQ572" s="95"/>
      <c r="ER572" s="95"/>
      <c r="ES572" s="95"/>
      <c r="ET572" s="95"/>
      <c r="EU572" s="95"/>
      <c r="EV572" s="95"/>
      <c r="EW572" s="95"/>
      <c r="EX572" s="95"/>
      <c r="EY572" s="95"/>
      <c r="EZ572" s="95"/>
      <c r="FA572" s="95"/>
      <c r="FB572" s="95"/>
      <c r="FC572" s="95"/>
      <c r="FD572" s="95"/>
      <c r="FE572" s="95"/>
      <c r="FF572" s="95"/>
      <c r="FG572" s="95"/>
      <c r="FH572" s="95"/>
      <c r="FI572" s="95"/>
      <c r="FJ572" s="95"/>
    </row>
    <row r="573" spans="1:166" s="43" customFormat="1" x14ac:dyDescent="0.3">
      <c r="A573" s="104"/>
      <c r="B573" s="103"/>
      <c r="C573" s="104"/>
      <c r="E573" s="105"/>
      <c r="F573" s="104"/>
      <c r="G573" s="104"/>
      <c r="H573" s="104"/>
      <c r="I573" s="104"/>
      <c r="J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5"/>
      <c r="AZ573" s="95"/>
      <c r="BA573" s="95"/>
      <c r="BB573" s="95"/>
      <c r="BC573" s="95"/>
      <c r="BD573" s="95"/>
      <c r="BE573" s="95"/>
      <c r="BF573" s="95"/>
      <c r="BG573" s="95"/>
      <c r="BH573" s="95"/>
      <c r="BI573" s="95"/>
      <c r="BJ573" s="95"/>
      <c r="BK573" s="95"/>
      <c r="BL573" s="95"/>
      <c r="BM573" s="95"/>
      <c r="BN573" s="95"/>
      <c r="BO573" s="95"/>
      <c r="BP573" s="95"/>
      <c r="BQ573" s="95"/>
      <c r="BR573" s="95"/>
      <c r="BS573" s="95"/>
      <c r="BT573" s="95"/>
      <c r="BU573" s="95"/>
      <c r="BV573" s="95"/>
      <c r="BW573" s="95"/>
      <c r="BX573" s="95"/>
      <c r="BY573" s="95"/>
      <c r="BZ573" s="95"/>
      <c r="CA573" s="95"/>
      <c r="CB573" s="95"/>
      <c r="CC573" s="95"/>
      <c r="CD573" s="95"/>
      <c r="CE573" s="95"/>
      <c r="CF573" s="95"/>
      <c r="CG573" s="95"/>
      <c r="CH573" s="95"/>
      <c r="CI573" s="95"/>
      <c r="CJ573" s="95"/>
      <c r="CK573" s="95"/>
      <c r="CL573" s="95"/>
      <c r="CM573" s="95"/>
      <c r="CN573" s="95"/>
      <c r="CO573" s="95"/>
      <c r="CP573" s="95"/>
      <c r="CQ573" s="95"/>
      <c r="CR573" s="95"/>
      <c r="CS573" s="95"/>
      <c r="CT573" s="95"/>
      <c r="CU573" s="95"/>
      <c r="CV573" s="95"/>
      <c r="CW573" s="95"/>
      <c r="CX573" s="95"/>
      <c r="CY573" s="95"/>
      <c r="CZ573" s="95"/>
      <c r="DA573" s="95"/>
      <c r="DB573" s="95"/>
      <c r="DC573" s="95"/>
      <c r="DD573" s="95"/>
      <c r="DE573" s="95"/>
      <c r="DF573" s="95"/>
      <c r="DG573" s="95"/>
      <c r="DH573" s="95"/>
      <c r="DI573" s="95"/>
      <c r="DJ573" s="95"/>
      <c r="DK573" s="95"/>
      <c r="DL573" s="95"/>
      <c r="DM573" s="95"/>
      <c r="DN573" s="95"/>
      <c r="DO573" s="95"/>
      <c r="DP573" s="95"/>
      <c r="DQ573" s="95"/>
      <c r="DR573" s="95"/>
      <c r="DS573" s="95"/>
      <c r="DT573" s="95"/>
      <c r="DU573" s="95"/>
      <c r="DV573" s="95"/>
      <c r="DW573" s="95"/>
      <c r="DX573" s="95"/>
      <c r="DY573" s="95"/>
      <c r="DZ573" s="95"/>
      <c r="EA573" s="95"/>
      <c r="EB573" s="95"/>
      <c r="EC573" s="95"/>
      <c r="ED573" s="95"/>
      <c r="EE573" s="95"/>
      <c r="EF573" s="95"/>
      <c r="EG573" s="95"/>
      <c r="EH573" s="95"/>
      <c r="EI573" s="95"/>
      <c r="EJ573" s="95"/>
      <c r="EK573" s="95"/>
      <c r="EL573" s="95"/>
      <c r="EM573" s="95"/>
      <c r="EN573" s="95"/>
      <c r="EO573" s="95"/>
      <c r="EP573" s="95"/>
      <c r="EQ573" s="95"/>
      <c r="ER573" s="95"/>
      <c r="ES573" s="95"/>
      <c r="ET573" s="95"/>
      <c r="EU573" s="95"/>
      <c r="EV573" s="95"/>
      <c r="EW573" s="95"/>
      <c r="EX573" s="95"/>
      <c r="EY573" s="95"/>
      <c r="EZ573" s="95"/>
      <c r="FA573" s="95"/>
      <c r="FB573" s="95"/>
      <c r="FC573" s="95"/>
      <c r="FD573" s="95"/>
      <c r="FE573" s="95"/>
      <c r="FF573" s="95"/>
      <c r="FG573" s="95"/>
      <c r="FH573" s="95"/>
      <c r="FI573" s="95"/>
      <c r="FJ573" s="95"/>
    </row>
    <row r="574" spans="1:166" s="43" customFormat="1" x14ac:dyDescent="0.3">
      <c r="A574" s="104"/>
      <c r="B574" s="103"/>
      <c r="C574" s="104"/>
      <c r="E574" s="105"/>
      <c r="F574" s="104"/>
      <c r="G574" s="104"/>
      <c r="H574" s="104"/>
      <c r="I574" s="104"/>
      <c r="J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5"/>
      <c r="AZ574" s="95"/>
      <c r="BA574" s="95"/>
      <c r="BB574" s="95"/>
      <c r="BC574" s="95"/>
      <c r="BD574" s="95"/>
      <c r="BE574" s="95"/>
      <c r="BF574" s="95"/>
      <c r="BG574" s="95"/>
      <c r="BH574" s="95"/>
      <c r="BI574" s="95"/>
      <c r="BJ574" s="95"/>
      <c r="BK574" s="95"/>
      <c r="BL574" s="95"/>
      <c r="BM574" s="95"/>
      <c r="BN574" s="95"/>
      <c r="BO574" s="95"/>
      <c r="BP574" s="95"/>
      <c r="BQ574" s="95"/>
      <c r="BR574" s="95"/>
      <c r="BS574" s="95"/>
      <c r="BT574" s="95"/>
      <c r="BU574" s="95"/>
      <c r="BV574" s="95"/>
      <c r="BW574" s="95"/>
      <c r="BX574" s="95"/>
      <c r="BY574" s="95"/>
      <c r="BZ574" s="95"/>
      <c r="CA574" s="95"/>
      <c r="CB574" s="95"/>
      <c r="CC574" s="95"/>
      <c r="CD574" s="95"/>
      <c r="CE574" s="95"/>
      <c r="CF574" s="95"/>
      <c r="CG574" s="95"/>
      <c r="CH574" s="95"/>
      <c r="CI574" s="95"/>
      <c r="CJ574" s="95"/>
      <c r="CK574" s="95"/>
      <c r="CL574" s="95"/>
      <c r="CM574" s="95"/>
      <c r="CN574" s="95"/>
      <c r="CO574" s="95"/>
      <c r="CP574" s="95"/>
      <c r="CQ574" s="95"/>
      <c r="CR574" s="95"/>
      <c r="CS574" s="95"/>
      <c r="CT574" s="95"/>
      <c r="CU574" s="95"/>
      <c r="CV574" s="95"/>
      <c r="CW574" s="95"/>
      <c r="CX574" s="95"/>
      <c r="CY574" s="95"/>
      <c r="CZ574" s="95"/>
      <c r="DA574" s="95"/>
      <c r="DB574" s="95"/>
      <c r="DC574" s="95"/>
      <c r="DD574" s="95"/>
      <c r="DE574" s="95"/>
      <c r="DF574" s="95"/>
      <c r="DG574" s="95"/>
      <c r="DH574" s="95"/>
      <c r="DI574" s="95"/>
      <c r="DJ574" s="95"/>
      <c r="DK574" s="95"/>
      <c r="DL574" s="95"/>
      <c r="DM574" s="95"/>
      <c r="DN574" s="95"/>
      <c r="DO574" s="95"/>
      <c r="DP574" s="95"/>
      <c r="DQ574" s="95"/>
      <c r="DR574" s="95"/>
      <c r="DS574" s="95"/>
      <c r="DT574" s="95"/>
      <c r="DU574" s="95"/>
      <c r="DV574" s="95"/>
      <c r="DW574" s="95"/>
      <c r="DX574" s="95"/>
      <c r="DY574" s="95"/>
      <c r="DZ574" s="95"/>
      <c r="EA574" s="95"/>
      <c r="EB574" s="95"/>
      <c r="EC574" s="95"/>
      <c r="ED574" s="95"/>
      <c r="EE574" s="95"/>
      <c r="EF574" s="95"/>
      <c r="EG574" s="95"/>
      <c r="EH574" s="95"/>
      <c r="EI574" s="95"/>
      <c r="EJ574" s="95"/>
      <c r="EK574" s="95"/>
      <c r="EL574" s="95"/>
      <c r="EM574" s="95"/>
      <c r="EN574" s="95"/>
      <c r="EO574" s="95"/>
      <c r="EP574" s="95"/>
      <c r="EQ574" s="95"/>
      <c r="ER574" s="95"/>
      <c r="ES574" s="95"/>
      <c r="ET574" s="95"/>
      <c r="EU574" s="95"/>
      <c r="EV574" s="95"/>
      <c r="EW574" s="95"/>
      <c r="EX574" s="95"/>
      <c r="EY574" s="95"/>
      <c r="EZ574" s="95"/>
      <c r="FA574" s="95"/>
      <c r="FB574" s="95"/>
      <c r="FC574" s="95"/>
      <c r="FD574" s="95"/>
      <c r="FE574" s="95"/>
      <c r="FF574" s="95"/>
      <c r="FG574" s="95"/>
      <c r="FH574" s="95"/>
      <c r="FI574" s="95"/>
      <c r="FJ574" s="95"/>
    </row>
    <row r="575" spans="1:166" s="43" customFormat="1" x14ac:dyDescent="0.3">
      <c r="A575" s="104"/>
      <c r="B575" s="103"/>
      <c r="C575" s="104"/>
      <c r="E575" s="105"/>
      <c r="F575" s="104"/>
      <c r="G575" s="104"/>
      <c r="H575" s="104"/>
      <c r="I575" s="104"/>
      <c r="J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5"/>
      <c r="AU575" s="95"/>
      <c r="AV575" s="95"/>
      <c r="AW575" s="95"/>
      <c r="AX575" s="95"/>
      <c r="AY575" s="95"/>
      <c r="AZ575" s="95"/>
      <c r="BA575" s="95"/>
      <c r="BB575" s="95"/>
      <c r="BC575" s="95"/>
      <c r="BD575" s="95"/>
      <c r="BE575" s="95"/>
      <c r="BF575" s="95"/>
      <c r="BG575" s="95"/>
      <c r="BH575" s="95"/>
      <c r="BI575" s="95"/>
      <c r="BJ575" s="95"/>
      <c r="BK575" s="95"/>
      <c r="BL575" s="95"/>
      <c r="BM575" s="95"/>
      <c r="BN575" s="95"/>
      <c r="BO575" s="95"/>
      <c r="BP575" s="95"/>
      <c r="BQ575" s="95"/>
      <c r="BR575" s="95"/>
      <c r="BS575" s="95"/>
      <c r="BT575" s="95"/>
      <c r="BU575" s="95"/>
      <c r="BV575" s="95"/>
      <c r="BW575" s="95"/>
      <c r="BX575" s="95"/>
      <c r="BY575" s="95"/>
      <c r="BZ575" s="95"/>
      <c r="CA575" s="95"/>
      <c r="CB575" s="95"/>
      <c r="CC575" s="95"/>
      <c r="CD575" s="95"/>
      <c r="CE575" s="95"/>
      <c r="CF575" s="95"/>
      <c r="CG575" s="95"/>
      <c r="CH575" s="95"/>
      <c r="CI575" s="95"/>
      <c r="CJ575" s="95"/>
      <c r="CK575" s="95"/>
      <c r="CL575" s="95"/>
      <c r="CM575" s="95"/>
      <c r="CN575" s="95"/>
      <c r="CO575" s="95"/>
      <c r="CP575" s="95"/>
      <c r="CQ575" s="95"/>
      <c r="CR575" s="95"/>
      <c r="CS575" s="95"/>
      <c r="CT575" s="95"/>
      <c r="CU575" s="95"/>
      <c r="CV575" s="95"/>
      <c r="CW575" s="95"/>
      <c r="CX575" s="95"/>
      <c r="CY575" s="95"/>
      <c r="CZ575" s="95"/>
      <c r="DA575" s="95"/>
      <c r="DB575" s="95"/>
      <c r="DC575" s="95"/>
      <c r="DD575" s="95"/>
      <c r="DE575" s="95"/>
      <c r="DF575" s="95"/>
      <c r="DG575" s="95"/>
      <c r="DH575" s="95"/>
      <c r="DI575" s="95"/>
      <c r="DJ575" s="95"/>
      <c r="DK575" s="95"/>
      <c r="DL575" s="95"/>
      <c r="DM575" s="95"/>
      <c r="DN575" s="95"/>
      <c r="DO575" s="95"/>
      <c r="DP575" s="95"/>
      <c r="DQ575" s="95"/>
      <c r="DR575" s="95"/>
      <c r="DS575" s="95"/>
      <c r="DT575" s="95"/>
      <c r="DU575" s="95"/>
      <c r="DV575" s="95"/>
      <c r="DW575" s="95"/>
      <c r="DX575" s="95"/>
      <c r="DY575" s="95"/>
      <c r="DZ575" s="95"/>
      <c r="EA575" s="95"/>
      <c r="EB575" s="95"/>
      <c r="EC575" s="95"/>
      <c r="ED575" s="95"/>
      <c r="EE575" s="95"/>
      <c r="EF575" s="95"/>
      <c r="EG575" s="95"/>
      <c r="EH575" s="95"/>
      <c r="EI575" s="95"/>
      <c r="EJ575" s="95"/>
      <c r="EK575" s="95"/>
      <c r="EL575" s="95"/>
      <c r="EM575" s="95"/>
      <c r="EN575" s="95"/>
      <c r="EO575" s="95"/>
      <c r="EP575" s="95"/>
      <c r="EQ575" s="95"/>
      <c r="ER575" s="95"/>
      <c r="ES575" s="95"/>
      <c r="ET575" s="95"/>
      <c r="EU575" s="95"/>
      <c r="EV575" s="95"/>
      <c r="EW575" s="95"/>
      <c r="EX575" s="95"/>
      <c r="EY575" s="95"/>
      <c r="EZ575" s="95"/>
      <c r="FA575" s="95"/>
      <c r="FB575" s="95"/>
      <c r="FC575" s="95"/>
      <c r="FD575" s="95"/>
      <c r="FE575" s="95"/>
      <c r="FF575" s="95"/>
      <c r="FG575" s="95"/>
      <c r="FH575" s="95"/>
      <c r="FI575" s="95"/>
      <c r="FJ575" s="95"/>
    </row>
    <row r="576" spans="1:166" s="43" customFormat="1" x14ac:dyDescent="0.3">
      <c r="A576" s="104"/>
      <c r="B576" s="103"/>
      <c r="C576" s="104"/>
      <c r="E576" s="105"/>
      <c r="F576" s="104"/>
      <c r="G576" s="104"/>
      <c r="H576" s="104"/>
      <c r="I576" s="104"/>
      <c r="J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5"/>
      <c r="AZ576" s="95"/>
      <c r="BA576" s="95"/>
      <c r="BB576" s="95"/>
      <c r="BC576" s="95"/>
      <c r="BD576" s="95"/>
      <c r="BE576" s="95"/>
      <c r="BF576" s="95"/>
      <c r="BG576" s="95"/>
      <c r="BH576" s="95"/>
      <c r="BI576" s="95"/>
      <c r="BJ576" s="95"/>
      <c r="BK576" s="95"/>
      <c r="BL576" s="95"/>
      <c r="BM576" s="95"/>
      <c r="BN576" s="95"/>
      <c r="BO576" s="95"/>
      <c r="BP576" s="95"/>
      <c r="BQ576" s="95"/>
      <c r="BR576" s="95"/>
      <c r="BS576" s="95"/>
      <c r="BT576" s="95"/>
      <c r="BU576" s="95"/>
      <c r="BV576" s="95"/>
      <c r="BW576" s="95"/>
      <c r="BX576" s="95"/>
      <c r="BY576" s="95"/>
      <c r="BZ576" s="95"/>
      <c r="CA576" s="95"/>
      <c r="CB576" s="95"/>
      <c r="CC576" s="95"/>
      <c r="CD576" s="95"/>
      <c r="CE576" s="95"/>
      <c r="CF576" s="95"/>
      <c r="CG576" s="95"/>
      <c r="CH576" s="95"/>
      <c r="CI576" s="95"/>
      <c r="CJ576" s="95"/>
      <c r="CK576" s="95"/>
      <c r="CL576" s="95"/>
      <c r="CM576" s="95"/>
      <c r="CN576" s="95"/>
      <c r="CO576" s="95"/>
      <c r="CP576" s="95"/>
      <c r="CQ576" s="95"/>
      <c r="CR576" s="95"/>
      <c r="CS576" s="95"/>
      <c r="CT576" s="95"/>
      <c r="CU576" s="95"/>
      <c r="CV576" s="95"/>
      <c r="CW576" s="95"/>
      <c r="CX576" s="95"/>
      <c r="CY576" s="95"/>
      <c r="CZ576" s="95"/>
      <c r="DA576" s="95"/>
      <c r="DB576" s="95"/>
      <c r="DC576" s="95"/>
      <c r="DD576" s="95"/>
      <c r="DE576" s="95"/>
      <c r="DF576" s="95"/>
      <c r="DG576" s="95"/>
      <c r="DH576" s="95"/>
      <c r="DI576" s="95"/>
      <c r="DJ576" s="95"/>
      <c r="DK576" s="95"/>
      <c r="DL576" s="95"/>
      <c r="DM576" s="95"/>
      <c r="DN576" s="95"/>
      <c r="DO576" s="95"/>
      <c r="DP576" s="95"/>
      <c r="DQ576" s="95"/>
      <c r="DR576" s="95"/>
      <c r="DS576" s="95"/>
      <c r="DT576" s="95"/>
      <c r="DU576" s="95"/>
      <c r="DV576" s="95"/>
      <c r="DW576" s="95"/>
      <c r="DX576" s="95"/>
      <c r="DY576" s="95"/>
      <c r="DZ576" s="95"/>
      <c r="EA576" s="95"/>
      <c r="EB576" s="95"/>
      <c r="EC576" s="95"/>
      <c r="ED576" s="95"/>
      <c r="EE576" s="95"/>
      <c r="EF576" s="95"/>
      <c r="EG576" s="95"/>
      <c r="EH576" s="95"/>
      <c r="EI576" s="95"/>
      <c r="EJ576" s="95"/>
      <c r="EK576" s="95"/>
      <c r="EL576" s="95"/>
      <c r="EM576" s="95"/>
      <c r="EN576" s="95"/>
      <c r="EO576" s="95"/>
      <c r="EP576" s="95"/>
      <c r="EQ576" s="95"/>
      <c r="ER576" s="95"/>
      <c r="ES576" s="95"/>
      <c r="ET576" s="95"/>
      <c r="EU576" s="95"/>
      <c r="EV576" s="95"/>
      <c r="EW576" s="95"/>
      <c r="EX576" s="95"/>
      <c r="EY576" s="95"/>
      <c r="EZ576" s="95"/>
      <c r="FA576" s="95"/>
      <c r="FB576" s="95"/>
      <c r="FC576" s="95"/>
      <c r="FD576" s="95"/>
      <c r="FE576" s="95"/>
      <c r="FF576" s="95"/>
      <c r="FG576" s="95"/>
      <c r="FH576" s="95"/>
      <c r="FI576" s="95"/>
      <c r="FJ576" s="95"/>
    </row>
    <row r="577" spans="1:166" s="43" customFormat="1" x14ac:dyDescent="0.3">
      <c r="A577" s="104"/>
      <c r="B577" s="103"/>
      <c r="C577" s="104"/>
      <c r="E577" s="105"/>
      <c r="F577" s="104"/>
      <c r="G577" s="104"/>
      <c r="H577" s="104"/>
      <c r="I577" s="104"/>
      <c r="J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c r="BG577" s="95"/>
      <c r="BH577" s="95"/>
      <c r="BI577" s="95"/>
      <c r="BJ577" s="95"/>
      <c r="BK577" s="95"/>
      <c r="BL577" s="95"/>
      <c r="BM577" s="95"/>
      <c r="BN577" s="95"/>
      <c r="BO577" s="95"/>
      <c r="BP577" s="95"/>
      <c r="BQ577" s="95"/>
      <c r="BR577" s="95"/>
      <c r="BS577" s="95"/>
      <c r="BT577" s="95"/>
      <c r="BU577" s="95"/>
      <c r="BV577" s="95"/>
      <c r="BW577" s="95"/>
      <c r="BX577" s="95"/>
      <c r="BY577" s="95"/>
      <c r="BZ577" s="95"/>
      <c r="CA577" s="95"/>
      <c r="CB577" s="95"/>
      <c r="CC577" s="95"/>
      <c r="CD577" s="95"/>
      <c r="CE577" s="95"/>
      <c r="CF577" s="95"/>
      <c r="CG577" s="95"/>
      <c r="CH577" s="95"/>
      <c r="CI577" s="95"/>
      <c r="CJ577" s="95"/>
      <c r="CK577" s="95"/>
      <c r="CL577" s="95"/>
      <c r="CM577" s="95"/>
      <c r="CN577" s="95"/>
      <c r="CO577" s="95"/>
      <c r="CP577" s="95"/>
      <c r="CQ577" s="95"/>
      <c r="CR577" s="95"/>
      <c r="CS577" s="95"/>
      <c r="CT577" s="95"/>
      <c r="CU577" s="95"/>
      <c r="CV577" s="95"/>
      <c r="CW577" s="95"/>
      <c r="CX577" s="95"/>
      <c r="CY577" s="95"/>
      <c r="CZ577" s="95"/>
      <c r="DA577" s="95"/>
      <c r="DB577" s="95"/>
      <c r="DC577" s="95"/>
      <c r="DD577" s="95"/>
      <c r="DE577" s="95"/>
      <c r="DF577" s="95"/>
      <c r="DG577" s="95"/>
      <c r="DH577" s="95"/>
      <c r="DI577" s="95"/>
      <c r="DJ577" s="95"/>
      <c r="DK577" s="95"/>
      <c r="DL577" s="95"/>
      <c r="DM577" s="95"/>
      <c r="DN577" s="95"/>
      <c r="DO577" s="95"/>
      <c r="DP577" s="95"/>
      <c r="DQ577" s="95"/>
      <c r="DR577" s="95"/>
      <c r="DS577" s="95"/>
      <c r="DT577" s="95"/>
      <c r="DU577" s="95"/>
      <c r="DV577" s="95"/>
      <c r="DW577" s="95"/>
      <c r="DX577" s="95"/>
      <c r="DY577" s="95"/>
      <c r="DZ577" s="95"/>
      <c r="EA577" s="95"/>
      <c r="EB577" s="95"/>
      <c r="EC577" s="95"/>
      <c r="ED577" s="95"/>
      <c r="EE577" s="95"/>
      <c r="EF577" s="95"/>
      <c r="EG577" s="95"/>
      <c r="EH577" s="95"/>
      <c r="EI577" s="95"/>
      <c r="EJ577" s="95"/>
      <c r="EK577" s="95"/>
      <c r="EL577" s="95"/>
      <c r="EM577" s="95"/>
      <c r="EN577" s="95"/>
      <c r="EO577" s="95"/>
      <c r="EP577" s="95"/>
      <c r="EQ577" s="95"/>
      <c r="ER577" s="95"/>
      <c r="ES577" s="95"/>
      <c r="ET577" s="95"/>
      <c r="EU577" s="95"/>
      <c r="EV577" s="95"/>
      <c r="EW577" s="95"/>
      <c r="EX577" s="95"/>
      <c r="EY577" s="95"/>
      <c r="EZ577" s="95"/>
      <c r="FA577" s="95"/>
      <c r="FB577" s="95"/>
      <c r="FC577" s="95"/>
      <c r="FD577" s="95"/>
      <c r="FE577" s="95"/>
      <c r="FF577" s="95"/>
      <c r="FG577" s="95"/>
      <c r="FH577" s="95"/>
      <c r="FI577" s="95"/>
      <c r="FJ577" s="95"/>
    </row>
    <row r="578" spans="1:166" s="43" customFormat="1" x14ac:dyDescent="0.3">
      <c r="A578" s="104"/>
      <c r="B578" s="103"/>
      <c r="C578" s="104"/>
      <c r="E578" s="105"/>
      <c r="F578" s="104"/>
      <c r="G578" s="104"/>
      <c r="H578" s="104"/>
      <c r="I578" s="104"/>
      <c r="J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5"/>
      <c r="AU578" s="95"/>
      <c r="AV578" s="95"/>
      <c r="AW578" s="95"/>
      <c r="AX578" s="95"/>
      <c r="AY578" s="95"/>
      <c r="AZ578" s="95"/>
      <c r="BA578" s="95"/>
      <c r="BB578" s="95"/>
      <c r="BC578" s="95"/>
      <c r="BD578" s="95"/>
      <c r="BE578" s="95"/>
      <c r="BF578" s="95"/>
      <c r="BG578" s="95"/>
      <c r="BH578" s="95"/>
      <c r="BI578" s="95"/>
      <c r="BJ578" s="95"/>
      <c r="BK578" s="95"/>
      <c r="BL578" s="95"/>
      <c r="BM578" s="95"/>
      <c r="BN578" s="95"/>
      <c r="BO578" s="95"/>
      <c r="BP578" s="95"/>
      <c r="BQ578" s="95"/>
      <c r="BR578" s="95"/>
      <c r="BS578" s="95"/>
      <c r="BT578" s="95"/>
      <c r="BU578" s="95"/>
      <c r="BV578" s="95"/>
      <c r="BW578" s="95"/>
      <c r="BX578" s="95"/>
      <c r="BY578" s="95"/>
      <c r="BZ578" s="95"/>
      <c r="CA578" s="95"/>
      <c r="CB578" s="95"/>
      <c r="CC578" s="95"/>
      <c r="CD578" s="95"/>
      <c r="CE578" s="95"/>
      <c r="CF578" s="95"/>
      <c r="CG578" s="95"/>
      <c r="CH578" s="95"/>
      <c r="CI578" s="95"/>
      <c r="CJ578" s="95"/>
      <c r="CK578" s="95"/>
      <c r="CL578" s="95"/>
      <c r="CM578" s="95"/>
      <c r="CN578" s="95"/>
      <c r="CO578" s="95"/>
      <c r="CP578" s="95"/>
      <c r="CQ578" s="95"/>
      <c r="CR578" s="95"/>
      <c r="CS578" s="95"/>
      <c r="CT578" s="95"/>
      <c r="CU578" s="95"/>
      <c r="CV578" s="95"/>
      <c r="CW578" s="95"/>
      <c r="CX578" s="95"/>
      <c r="CY578" s="95"/>
      <c r="CZ578" s="95"/>
      <c r="DA578" s="95"/>
      <c r="DB578" s="95"/>
      <c r="DC578" s="95"/>
      <c r="DD578" s="95"/>
      <c r="DE578" s="95"/>
      <c r="DF578" s="95"/>
      <c r="DG578" s="95"/>
      <c r="DH578" s="95"/>
      <c r="DI578" s="95"/>
      <c r="DJ578" s="95"/>
      <c r="DK578" s="95"/>
      <c r="DL578" s="95"/>
      <c r="DM578" s="95"/>
      <c r="DN578" s="95"/>
      <c r="DO578" s="95"/>
      <c r="DP578" s="95"/>
      <c r="DQ578" s="95"/>
      <c r="DR578" s="95"/>
      <c r="DS578" s="95"/>
      <c r="DT578" s="95"/>
      <c r="DU578" s="95"/>
      <c r="DV578" s="95"/>
      <c r="DW578" s="95"/>
      <c r="DX578" s="95"/>
      <c r="DY578" s="95"/>
      <c r="DZ578" s="95"/>
      <c r="EA578" s="95"/>
      <c r="EB578" s="95"/>
      <c r="EC578" s="95"/>
      <c r="ED578" s="95"/>
      <c r="EE578" s="95"/>
      <c r="EF578" s="95"/>
      <c r="EG578" s="95"/>
      <c r="EH578" s="95"/>
      <c r="EI578" s="95"/>
      <c r="EJ578" s="95"/>
      <c r="EK578" s="95"/>
      <c r="EL578" s="95"/>
      <c r="EM578" s="95"/>
      <c r="EN578" s="95"/>
      <c r="EO578" s="95"/>
      <c r="EP578" s="95"/>
      <c r="EQ578" s="95"/>
      <c r="ER578" s="95"/>
      <c r="ES578" s="95"/>
      <c r="ET578" s="95"/>
      <c r="EU578" s="95"/>
      <c r="EV578" s="95"/>
      <c r="EW578" s="95"/>
      <c r="EX578" s="95"/>
      <c r="EY578" s="95"/>
      <c r="EZ578" s="95"/>
      <c r="FA578" s="95"/>
      <c r="FB578" s="95"/>
      <c r="FC578" s="95"/>
      <c r="FD578" s="95"/>
      <c r="FE578" s="95"/>
      <c r="FF578" s="95"/>
      <c r="FG578" s="95"/>
      <c r="FH578" s="95"/>
      <c r="FI578" s="95"/>
      <c r="FJ578" s="95"/>
    </row>
    <row r="579" spans="1:166" s="43" customFormat="1" x14ac:dyDescent="0.3">
      <c r="A579" s="104"/>
      <c r="B579" s="103"/>
      <c r="C579" s="104"/>
      <c r="E579" s="105"/>
      <c r="F579" s="104"/>
      <c r="G579" s="104"/>
      <c r="H579" s="104"/>
      <c r="I579" s="104"/>
      <c r="J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5"/>
      <c r="AU579" s="95"/>
      <c r="AV579" s="95"/>
      <c r="AW579" s="95"/>
      <c r="AX579" s="95"/>
      <c r="AY579" s="95"/>
      <c r="AZ579" s="95"/>
      <c r="BA579" s="95"/>
      <c r="BB579" s="95"/>
      <c r="BC579" s="95"/>
      <c r="BD579" s="95"/>
      <c r="BE579" s="95"/>
      <c r="BF579" s="95"/>
      <c r="BG579" s="95"/>
      <c r="BH579" s="95"/>
      <c r="BI579" s="95"/>
      <c r="BJ579" s="95"/>
      <c r="BK579" s="95"/>
      <c r="BL579" s="95"/>
      <c r="BM579" s="95"/>
      <c r="BN579" s="95"/>
      <c r="BO579" s="95"/>
      <c r="BP579" s="95"/>
      <c r="BQ579" s="95"/>
      <c r="BR579" s="95"/>
      <c r="BS579" s="95"/>
      <c r="BT579" s="95"/>
      <c r="BU579" s="95"/>
      <c r="BV579" s="95"/>
      <c r="BW579" s="95"/>
      <c r="BX579" s="95"/>
      <c r="BY579" s="95"/>
      <c r="BZ579" s="95"/>
      <c r="CA579" s="95"/>
      <c r="CB579" s="95"/>
      <c r="CC579" s="95"/>
      <c r="CD579" s="95"/>
      <c r="CE579" s="95"/>
      <c r="CF579" s="95"/>
      <c r="CG579" s="95"/>
      <c r="CH579" s="95"/>
      <c r="CI579" s="95"/>
      <c r="CJ579" s="95"/>
      <c r="CK579" s="95"/>
      <c r="CL579" s="95"/>
      <c r="CM579" s="95"/>
      <c r="CN579" s="95"/>
      <c r="CO579" s="95"/>
      <c r="CP579" s="95"/>
      <c r="CQ579" s="95"/>
      <c r="CR579" s="95"/>
      <c r="CS579" s="95"/>
      <c r="CT579" s="95"/>
      <c r="CU579" s="95"/>
      <c r="CV579" s="95"/>
      <c r="CW579" s="95"/>
      <c r="CX579" s="95"/>
      <c r="CY579" s="95"/>
      <c r="CZ579" s="95"/>
      <c r="DA579" s="95"/>
      <c r="DB579" s="95"/>
      <c r="DC579" s="95"/>
      <c r="DD579" s="95"/>
      <c r="DE579" s="95"/>
      <c r="DF579" s="95"/>
      <c r="DG579" s="95"/>
      <c r="DH579" s="95"/>
      <c r="DI579" s="95"/>
      <c r="DJ579" s="95"/>
      <c r="DK579" s="95"/>
      <c r="DL579" s="95"/>
      <c r="DM579" s="95"/>
      <c r="DN579" s="95"/>
      <c r="DO579" s="95"/>
      <c r="DP579" s="95"/>
      <c r="DQ579" s="95"/>
      <c r="DR579" s="95"/>
      <c r="DS579" s="95"/>
      <c r="DT579" s="95"/>
      <c r="DU579" s="95"/>
      <c r="DV579" s="95"/>
      <c r="DW579" s="95"/>
      <c r="DX579" s="95"/>
      <c r="DY579" s="95"/>
      <c r="DZ579" s="95"/>
      <c r="EA579" s="95"/>
      <c r="EB579" s="95"/>
      <c r="EC579" s="95"/>
      <c r="ED579" s="95"/>
      <c r="EE579" s="95"/>
      <c r="EF579" s="95"/>
      <c r="EG579" s="95"/>
      <c r="EH579" s="95"/>
      <c r="EI579" s="95"/>
      <c r="EJ579" s="95"/>
      <c r="EK579" s="95"/>
      <c r="EL579" s="95"/>
      <c r="EM579" s="95"/>
      <c r="EN579" s="95"/>
      <c r="EO579" s="95"/>
      <c r="EP579" s="95"/>
      <c r="EQ579" s="95"/>
      <c r="ER579" s="95"/>
      <c r="ES579" s="95"/>
      <c r="ET579" s="95"/>
      <c r="EU579" s="95"/>
      <c r="EV579" s="95"/>
      <c r="EW579" s="95"/>
      <c r="EX579" s="95"/>
      <c r="EY579" s="95"/>
      <c r="EZ579" s="95"/>
      <c r="FA579" s="95"/>
      <c r="FB579" s="95"/>
      <c r="FC579" s="95"/>
      <c r="FD579" s="95"/>
      <c r="FE579" s="95"/>
      <c r="FF579" s="95"/>
      <c r="FG579" s="95"/>
      <c r="FH579" s="95"/>
      <c r="FI579" s="95"/>
      <c r="FJ579" s="95"/>
    </row>
    <row r="580" spans="1:166" s="43" customFormat="1" x14ac:dyDescent="0.3">
      <c r="A580" s="104"/>
      <c r="B580" s="103"/>
      <c r="C580" s="104"/>
      <c r="E580" s="105"/>
      <c r="F580" s="104"/>
      <c r="G580" s="104"/>
      <c r="H580" s="104"/>
      <c r="I580" s="104"/>
      <c r="J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5"/>
      <c r="AU580" s="95"/>
      <c r="AV580" s="95"/>
      <c r="AW580" s="95"/>
      <c r="AX580" s="95"/>
      <c r="AY580" s="95"/>
      <c r="AZ580" s="95"/>
      <c r="BA580" s="95"/>
      <c r="BB580" s="95"/>
      <c r="BC580" s="95"/>
      <c r="BD580" s="95"/>
      <c r="BE580" s="95"/>
      <c r="BF580" s="95"/>
      <c r="BG580" s="95"/>
      <c r="BH580" s="95"/>
      <c r="BI580" s="95"/>
      <c r="BJ580" s="95"/>
      <c r="BK580" s="95"/>
      <c r="BL580" s="95"/>
      <c r="BM580" s="95"/>
      <c r="BN580" s="95"/>
      <c r="BO580" s="95"/>
      <c r="BP580" s="95"/>
      <c r="BQ580" s="95"/>
      <c r="BR580" s="95"/>
      <c r="BS580" s="95"/>
      <c r="BT580" s="95"/>
      <c r="BU580" s="95"/>
      <c r="BV580" s="95"/>
      <c r="BW580" s="95"/>
      <c r="BX580" s="95"/>
      <c r="BY580" s="95"/>
      <c r="BZ580" s="95"/>
      <c r="CA580" s="95"/>
      <c r="CB580" s="95"/>
      <c r="CC580" s="95"/>
      <c r="CD580" s="95"/>
      <c r="CE580" s="95"/>
      <c r="CF580" s="95"/>
      <c r="CG580" s="95"/>
      <c r="CH580" s="95"/>
      <c r="CI580" s="95"/>
      <c r="CJ580" s="95"/>
      <c r="CK580" s="95"/>
      <c r="CL580" s="95"/>
      <c r="CM580" s="95"/>
      <c r="CN580" s="95"/>
      <c r="CO580" s="95"/>
      <c r="CP580" s="95"/>
      <c r="CQ580" s="95"/>
      <c r="CR580" s="95"/>
      <c r="CS580" s="95"/>
      <c r="CT580" s="95"/>
      <c r="CU580" s="95"/>
      <c r="CV580" s="95"/>
      <c r="CW580" s="95"/>
      <c r="CX580" s="95"/>
      <c r="CY580" s="95"/>
      <c r="CZ580" s="95"/>
      <c r="DA580" s="95"/>
      <c r="DB580" s="95"/>
      <c r="DC580" s="95"/>
      <c r="DD580" s="95"/>
      <c r="DE580" s="95"/>
      <c r="DF580" s="95"/>
      <c r="DG580" s="95"/>
      <c r="DH580" s="95"/>
      <c r="DI580" s="95"/>
      <c r="DJ580" s="95"/>
      <c r="DK580" s="95"/>
      <c r="DL580" s="95"/>
      <c r="DM580" s="95"/>
      <c r="DN580" s="95"/>
      <c r="DO580" s="95"/>
      <c r="DP580" s="95"/>
      <c r="DQ580" s="95"/>
      <c r="DR580" s="95"/>
      <c r="DS580" s="95"/>
      <c r="DT580" s="95"/>
      <c r="DU580" s="95"/>
      <c r="DV580" s="95"/>
      <c r="DW580" s="95"/>
      <c r="DX580" s="95"/>
      <c r="DY580" s="95"/>
      <c r="DZ580" s="95"/>
      <c r="EA580" s="95"/>
      <c r="EB580" s="95"/>
      <c r="EC580" s="95"/>
      <c r="ED580" s="95"/>
      <c r="EE580" s="95"/>
      <c r="EF580" s="95"/>
      <c r="EG580" s="95"/>
      <c r="EH580" s="95"/>
      <c r="EI580" s="95"/>
      <c r="EJ580" s="95"/>
      <c r="EK580" s="95"/>
      <c r="EL580" s="95"/>
      <c r="EM580" s="95"/>
      <c r="EN580" s="95"/>
      <c r="EO580" s="95"/>
      <c r="EP580" s="95"/>
      <c r="EQ580" s="95"/>
      <c r="ER580" s="95"/>
      <c r="ES580" s="95"/>
      <c r="ET580" s="95"/>
      <c r="EU580" s="95"/>
      <c r="EV580" s="95"/>
      <c r="EW580" s="95"/>
      <c r="EX580" s="95"/>
      <c r="EY580" s="95"/>
      <c r="EZ580" s="95"/>
      <c r="FA580" s="95"/>
      <c r="FB580" s="95"/>
      <c r="FC580" s="95"/>
      <c r="FD580" s="95"/>
      <c r="FE580" s="95"/>
      <c r="FF580" s="95"/>
      <c r="FG580" s="95"/>
      <c r="FH580" s="95"/>
      <c r="FI580" s="95"/>
      <c r="FJ580" s="95"/>
    </row>
    <row r="581" spans="1:166" s="43" customFormat="1" x14ac:dyDescent="0.3">
      <c r="A581" s="104"/>
      <c r="B581" s="103"/>
      <c r="C581" s="104"/>
      <c r="E581" s="105"/>
      <c r="F581" s="104"/>
      <c r="G581" s="104"/>
      <c r="H581" s="104"/>
      <c r="I581" s="104"/>
      <c r="J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5"/>
      <c r="AU581" s="95"/>
      <c r="AV581" s="95"/>
      <c r="AW581" s="95"/>
      <c r="AX581" s="95"/>
      <c r="AY581" s="95"/>
      <c r="AZ581" s="95"/>
      <c r="BA581" s="95"/>
      <c r="BB581" s="95"/>
      <c r="BC581" s="95"/>
      <c r="BD581" s="95"/>
      <c r="BE581" s="95"/>
      <c r="BF581" s="95"/>
      <c r="BG581" s="95"/>
      <c r="BH581" s="95"/>
      <c r="BI581" s="95"/>
      <c r="BJ581" s="95"/>
      <c r="BK581" s="95"/>
      <c r="BL581" s="95"/>
      <c r="BM581" s="95"/>
      <c r="BN581" s="95"/>
      <c r="BO581" s="95"/>
      <c r="BP581" s="95"/>
      <c r="BQ581" s="95"/>
      <c r="BR581" s="95"/>
      <c r="BS581" s="95"/>
      <c r="BT581" s="95"/>
      <c r="BU581" s="95"/>
      <c r="BV581" s="95"/>
      <c r="BW581" s="95"/>
      <c r="BX581" s="95"/>
      <c r="BY581" s="95"/>
      <c r="BZ581" s="95"/>
      <c r="CA581" s="95"/>
      <c r="CB581" s="95"/>
      <c r="CC581" s="95"/>
      <c r="CD581" s="95"/>
      <c r="CE581" s="95"/>
      <c r="CF581" s="95"/>
      <c r="CG581" s="95"/>
      <c r="CH581" s="95"/>
      <c r="CI581" s="95"/>
      <c r="CJ581" s="95"/>
      <c r="CK581" s="95"/>
      <c r="CL581" s="95"/>
      <c r="CM581" s="95"/>
      <c r="CN581" s="95"/>
      <c r="CO581" s="95"/>
      <c r="CP581" s="95"/>
      <c r="CQ581" s="95"/>
      <c r="CR581" s="95"/>
      <c r="CS581" s="95"/>
      <c r="CT581" s="95"/>
      <c r="CU581" s="95"/>
      <c r="CV581" s="95"/>
      <c r="CW581" s="95"/>
      <c r="CX581" s="95"/>
      <c r="CY581" s="95"/>
      <c r="CZ581" s="95"/>
      <c r="DA581" s="95"/>
      <c r="DB581" s="95"/>
      <c r="DC581" s="95"/>
      <c r="DD581" s="95"/>
      <c r="DE581" s="95"/>
      <c r="DF581" s="95"/>
      <c r="DG581" s="95"/>
      <c r="DH581" s="95"/>
      <c r="DI581" s="95"/>
      <c r="DJ581" s="95"/>
      <c r="DK581" s="95"/>
      <c r="DL581" s="95"/>
      <c r="DM581" s="95"/>
      <c r="DN581" s="95"/>
      <c r="DO581" s="95"/>
      <c r="DP581" s="95"/>
      <c r="DQ581" s="95"/>
      <c r="DR581" s="95"/>
      <c r="DS581" s="95"/>
      <c r="DT581" s="95"/>
      <c r="DU581" s="95"/>
      <c r="DV581" s="95"/>
      <c r="DW581" s="95"/>
      <c r="DX581" s="95"/>
      <c r="DY581" s="95"/>
      <c r="DZ581" s="95"/>
      <c r="EA581" s="95"/>
      <c r="EB581" s="95"/>
      <c r="EC581" s="95"/>
      <c r="ED581" s="95"/>
      <c r="EE581" s="95"/>
      <c r="EF581" s="95"/>
      <c r="EG581" s="95"/>
      <c r="EH581" s="95"/>
      <c r="EI581" s="95"/>
      <c r="EJ581" s="95"/>
      <c r="EK581" s="95"/>
      <c r="EL581" s="95"/>
      <c r="EM581" s="95"/>
      <c r="EN581" s="95"/>
      <c r="EO581" s="95"/>
      <c r="EP581" s="95"/>
      <c r="EQ581" s="95"/>
      <c r="ER581" s="95"/>
      <c r="ES581" s="95"/>
      <c r="ET581" s="95"/>
      <c r="EU581" s="95"/>
      <c r="EV581" s="95"/>
      <c r="EW581" s="95"/>
      <c r="EX581" s="95"/>
      <c r="EY581" s="95"/>
      <c r="EZ581" s="95"/>
      <c r="FA581" s="95"/>
      <c r="FB581" s="95"/>
      <c r="FC581" s="95"/>
      <c r="FD581" s="95"/>
      <c r="FE581" s="95"/>
      <c r="FF581" s="95"/>
      <c r="FG581" s="95"/>
      <c r="FH581" s="95"/>
      <c r="FI581" s="95"/>
      <c r="FJ581" s="95"/>
    </row>
    <row r="582" spans="1:166" s="43" customFormat="1" x14ac:dyDescent="0.3">
      <c r="A582" s="104"/>
      <c r="B582" s="103"/>
      <c r="C582" s="104"/>
      <c r="E582" s="105"/>
      <c r="F582" s="104"/>
      <c r="G582" s="104"/>
      <c r="H582" s="104"/>
      <c r="I582" s="104"/>
      <c r="J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5"/>
      <c r="AU582" s="95"/>
      <c r="AV582" s="95"/>
      <c r="AW582" s="95"/>
      <c r="AX582" s="95"/>
      <c r="AY582" s="95"/>
      <c r="AZ582" s="95"/>
      <c r="BA582" s="95"/>
      <c r="BB582" s="95"/>
      <c r="BC582" s="95"/>
      <c r="BD582" s="95"/>
      <c r="BE582" s="95"/>
      <c r="BF582" s="95"/>
      <c r="BG582" s="95"/>
      <c r="BH582" s="95"/>
      <c r="BI582" s="95"/>
      <c r="BJ582" s="95"/>
      <c r="BK582" s="95"/>
      <c r="BL582" s="95"/>
      <c r="BM582" s="95"/>
      <c r="BN582" s="95"/>
      <c r="BO582" s="95"/>
      <c r="BP582" s="95"/>
      <c r="BQ582" s="95"/>
      <c r="BR582" s="95"/>
      <c r="BS582" s="95"/>
      <c r="BT582" s="95"/>
      <c r="BU582" s="95"/>
      <c r="BV582" s="95"/>
      <c r="BW582" s="95"/>
      <c r="BX582" s="95"/>
      <c r="BY582" s="95"/>
      <c r="BZ582" s="95"/>
      <c r="CA582" s="95"/>
      <c r="CB582" s="95"/>
      <c r="CC582" s="95"/>
      <c r="CD582" s="95"/>
      <c r="CE582" s="95"/>
      <c r="CF582" s="95"/>
      <c r="CG582" s="95"/>
      <c r="CH582" s="95"/>
      <c r="CI582" s="95"/>
      <c r="CJ582" s="95"/>
      <c r="CK582" s="95"/>
      <c r="CL582" s="95"/>
      <c r="CM582" s="95"/>
      <c r="CN582" s="95"/>
      <c r="CO582" s="95"/>
      <c r="CP582" s="95"/>
      <c r="CQ582" s="95"/>
      <c r="CR582" s="95"/>
      <c r="CS582" s="95"/>
      <c r="CT582" s="95"/>
      <c r="CU582" s="95"/>
      <c r="CV582" s="95"/>
      <c r="CW582" s="95"/>
      <c r="CX582" s="95"/>
      <c r="CY582" s="95"/>
      <c r="CZ582" s="95"/>
      <c r="DA582" s="95"/>
      <c r="DB582" s="95"/>
      <c r="DC582" s="95"/>
      <c r="DD582" s="95"/>
      <c r="DE582" s="95"/>
      <c r="DF582" s="95"/>
      <c r="DG582" s="95"/>
      <c r="DH582" s="95"/>
      <c r="DI582" s="95"/>
      <c r="DJ582" s="95"/>
      <c r="DK582" s="95"/>
      <c r="DL582" s="95"/>
      <c r="DM582" s="95"/>
      <c r="DN582" s="95"/>
      <c r="DO582" s="95"/>
      <c r="DP582" s="95"/>
      <c r="DQ582" s="95"/>
      <c r="DR582" s="95"/>
      <c r="DS582" s="95"/>
      <c r="DT582" s="95"/>
      <c r="DU582" s="95"/>
      <c r="DV582" s="95"/>
      <c r="DW582" s="95"/>
      <c r="DX582" s="95"/>
      <c r="DY582" s="95"/>
      <c r="DZ582" s="95"/>
      <c r="EA582" s="95"/>
      <c r="EB582" s="95"/>
      <c r="EC582" s="95"/>
      <c r="ED582" s="95"/>
      <c r="EE582" s="95"/>
      <c r="EF582" s="95"/>
      <c r="EG582" s="95"/>
      <c r="EH582" s="95"/>
      <c r="EI582" s="95"/>
      <c r="EJ582" s="95"/>
      <c r="EK582" s="95"/>
      <c r="EL582" s="95"/>
      <c r="EM582" s="95"/>
      <c r="EN582" s="95"/>
      <c r="EO582" s="95"/>
      <c r="EP582" s="95"/>
      <c r="EQ582" s="95"/>
      <c r="ER582" s="95"/>
      <c r="ES582" s="95"/>
      <c r="ET582" s="95"/>
      <c r="EU582" s="95"/>
      <c r="EV582" s="95"/>
      <c r="EW582" s="95"/>
      <c r="EX582" s="95"/>
      <c r="EY582" s="95"/>
      <c r="EZ582" s="95"/>
      <c r="FA582" s="95"/>
      <c r="FB582" s="95"/>
      <c r="FC582" s="95"/>
      <c r="FD582" s="95"/>
      <c r="FE582" s="95"/>
      <c r="FF582" s="95"/>
      <c r="FG582" s="95"/>
      <c r="FH582" s="95"/>
      <c r="FI582" s="95"/>
      <c r="FJ582" s="95"/>
    </row>
    <row r="583" spans="1:166" s="43" customFormat="1" x14ac:dyDescent="0.3">
      <c r="A583" s="104"/>
      <c r="B583" s="103"/>
      <c r="C583" s="104"/>
      <c r="E583" s="105"/>
      <c r="F583" s="104"/>
      <c r="G583" s="104"/>
      <c r="H583" s="104"/>
      <c r="I583" s="104"/>
      <c r="J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5"/>
      <c r="AU583" s="95"/>
      <c r="AV583" s="95"/>
      <c r="AW583" s="95"/>
      <c r="AX583" s="95"/>
      <c r="AY583" s="95"/>
      <c r="AZ583" s="95"/>
      <c r="BA583" s="95"/>
      <c r="BB583" s="95"/>
      <c r="BC583" s="95"/>
      <c r="BD583" s="95"/>
      <c r="BE583" s="95"/>
      <c r="BF583" s="95"/>
      <c r="BG583" s="95"/>
      <c r="BH583" s="95"/>
      <c r="BI583" s="95"/>
      <c r="BJ583" s="95"/>
      <c r="BK583" s="95"/>
      <c r="BL583" s="95"/>
      <c r="BM583" s="95"/>
      <c r="BN583" s="95"/>
      <c r="BO583" s="95"/>
      <c r="BP583" s="95"/>
      <c r="BQ583" s="95"/>
      <c r="BR583" s="95"/>
      <c r="BS583" s="95"/>
      <c r="BT583" s="95"/>
      <c r="BU583" s="95"/>
      <c r="BV583" s="95"/>
      <c r="BW583" s="95"/>
      <c r="BX583" s="95"/>
      <c r="BY583" s="95"/>
      <c r="BZ583" s="95"/>
      <c r="CA583" s="95"/>
      <c r="CB583" s="95"/>
      <c r="CC583" s="95"/>
      <c r="CD583" s="95"/>
      <c r="CE583" s="95"/>
      <c r="CF583" s="95"/>
      <c r="CG583" s="95"/>
      <c r="CH583" s="95"/>
      <c r="CI583" s="95"/>
      <c r="CJ583" s="95"/>
      <c r="CK583" s="95"/>
      <c r="CL583" s="95"/>
      <c r="CM583" s="95"/>
      <c r="CN583" s="95"/>
      <c r="CO583" s="95"/>
      <c r="CP583" s="95"/>
      <c r="CQ583" s="95"/>
      <c r="CR583" s="95"/>
      <c r="CS583" s="95"/>
      <c r="CT583" s="95"/>
      <c r="CU583" s="95"/>
      <c r="CV583" s="95"/>
      <c r="CW583" s="95"/>
      <c r="CX583" s="95"/>
      <c r="CY583" s="95"/>
      <c r="CZ583" s="95"/>
      <c r="DA583" s="95"/>
      <c r="DB583" s="95"/>
      <c r="DC583" s="95"/>
      <c r="DD583" s="95"/>
      <c r="DE583" s="95"/>
      <c r="DF583" s="95"/>
      <c r="DG583" s="95"/>
      <c r="DH583" s="95"/>
      <c r="DI583" s="95"/>
      <c r="DJ583" s="95"/>
      <c r="DK583" s="95"/>
      <c r="DL583" s="95"/>
      <c r="DM583" s="95"/>
      <c r="DN583" s="95"/>
      <c r="DO583" s="95"/>
      <c r="DP583" s="95"/>
      <c r="DQ583" s="95"/>
      <c r="DR583" s="95"/>
      <c r="DS583" s="95"/>
      <c r="DT583" s="95"/>
      <c r="DU583" s="95"/>
      <c r="DV583" s="95"/>
      <c r="DW583" s="95"/>
      <c r="DX583" s="95"/>
      <c r="DY583" s="95"/>
      <c r="DZ583" s="95"/>
      <c r="EA583" s="95"/>
      <c r="EB583" s="95"/>
      <c r="EC583" s="95"/>
      <c r="ED583" s="95"/>
      <c r="EE583" s="95"/>
      <c r="EF583" s="95"/>
      <c r="EG583" s="95"/>
      <c r="EH583" s="95"/>
      <c r="EI583" s="95"/>
      <c r="EJ583" s="95"/>
      <c r="EK583" s="95"/>
      <c r="EL583" s="95"/>
      <c r="EM583" s="95"/>
      <c r="EN583" s="95"/>
      <c r="EO583" s="95"/>
      <c r="EP583" s="95"/>
      <c r="EQ583" s="95"/>
      <c r="ER583" s="95"/>
      <c r="ES583" s="95"/>
      <c r="ET583" s="95"/>
      <c r="EU583" s="95"/>
      <c r="EV583" s="95"/>
      <c r="EW583" s="95"/>
      <c r="EX583" s="95"/>
      <c r="EY583" s="95"/>
      <c r="EZ583" s="95"/>
      <c r="FA583" s="95"/>
      <c r="FB583" s="95"/>
      <c r="FC583" s="95"/>
      <c r="FD583" s="95"/>
      <c r="FE583" s="95"/>
      <c r="FF583" s="95"/>
      <c r="FG583" s="95"/>
      <c r="FH583" s="95"/>
      <c r="FI583" s="95"/>
      <c r="FJ583" s="95"/>
    </row>
    <row r="584" spans="1:166" s="43" customFormat="1" x14ac:dyDescent="0.3">
      <c r="A584" s="104"/>
      <c r="B584" s="103"/>
      <c r="C584" s="104"/>
      <c r="E584" s="105"/>
      <c r="F584" s="104"/>
      <c r="G584" s="104"/>
      <c r="H584" s="104"/>
      <c r="I584" s="104"/>
      <c r="J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5"/>
      <c r="AU584" s="95"/>
      <c r="AV584" s="95"/>
      <c r="AW584" s="95"/>
      <c r="AX584" s="95"/>
      <c r="AY584" s="95"/>
      <c r="AZ584" s="95"/>
      <c r="BA584" s="95"/>
      <c r="BB584" s="95"/>
      <c r="BC584" s="95"/>
      <c r="BD584" s="95"/>
      <c r="BE584" s="95"/>
      <c r="BF584" s="95"/>
      <c r="BG584" s="95"/>
      <c r="BH584" s="95"/>
      <c r="BI584" s="95"/>
      <c r="BJ584" s="95"/>
      <c r="BK584" s="95"/>
      <c r="BL584" s="95"/>
      <c r="BM584" s="95"/>
      <c r="BN584" s="95"/>
      <c r="BO584" s="95"/>
      <c r="BP584" s="95"/>
      <c r="BQ584" s="95"/>
      <c r="BR584" s="95"/>
      <c r="BS584" s="95"/>
      <c r="BT584" s="95"/>
      <c r="BU584" s="95"/>
      <c r="BV584" s="95"/>
      <c r="BW584" s="95"/>
      <c r="BX584" s="95"/>
      <c r="BY584" s="95"/>
      <c r="BZ584" s="95"/>
      <c r="CA584" s="95"/>
      <c r="CB584" s="95"/>
      <c r="CC584" s="95"/>
      <c r="CD584" s="95"/>
      <c r="CE584" s="95"/>
      <c r="CF584" s="95"/>
      <c r="CG584" s="95"/>
      <c r="CH584" s="95"/>
      <c r="CI584" s="95"/>
      <c r="CJ584" s="95"/>
      <c r="CK584" s="95"/>
      <c r="CL584" s="95"/>
      <c r="CM584" s="95"/>
      <c r="CN584" s="95"/>
      <c r="CO584" s="95"/>
      <c r="CP584" s="95"/>
      <c r="CQ584" s="95"/>
      <c r="CR584" s="95"/>
      <c r="CS584" s="95"/>
      <c r="CT584" s="95"/>
      <c r="CU584" s="95"/>
      <c r="CV584" s="95"/>
      <c r="CW584" s="95"/>
      <c r="CX584" s="95"/>
      <c r="CY584" s="95"/>
      <c r="CZ584" s="95"/>
      <c r="DA584" s="95"/>
      <c r="DB584" s="95"/>
      <c r="DC584" s="95"/>
      <c r="DD584" s="95"/>
      <c r="DE584" s="95"/>
      <c r="DF584" s="95"/>
      <c r="DG584" s="95"/>
      <c r="DH584" s="95"/>
      <c r="DI584" s="95"/>
      <c r="DJ584" s="95"/>
      <c r="DK584" s="95"/>
      <c r="DL584" s="95"/>
      <c r="DM584" s="95"/>
      <c r="DN584" s="95"/>
      <c r="DO584" s="95"/>
      <c r="DP584" s="95"/>
      <c r="DQ584" s="95"/>
      <c r="DR584" s="95"/>
      <c r="DS584" s="95"/>
      <c r="DT584" s="95"/>
      <c r="DU584" s="95"/>
      <c r="DV584" s="95"/>
      <c r="DW584" s="95"/>
      <c r="DX584" s="95"/>
      <c r="DY584" s="95"/>
      <c r="DZ584" s="95"/>
      <c r="EA584" s="95"/>
      <c r="EB584" s="95"/>
      <c r="EC584" s="95"/>
      <c r="ED584" s="95"/>
      <c r="EE584" s="95"/>
      <c r="EF584" s="95"/>
      <c r="EG584" s="95"/>
      <c r="EH584" s="95"/>
      <c r="EI584" s="95"/>
      <c r="EJ584" s="95"/>
      <c r="EK584" s="95"/>
      <c r="EL584" s="95"/>
      <c r="EM584" s="95"/>
      <c r="EN584" s="95"/>
      <c r="EO584" s="95"/>
      <c r="EP584" s="95"/>
      <c r="EQ584" s="95"/>
      <c r="ER584" s="95"/>
      <c r="ES584" s="95"/>
      <c r="ET584" s="95"/>
      <c r="EU584" s="95"/>
      <c r="EV584" s="95"/>
      <c r="EW584" s="95"/>
      <c r="EX584" s="95"/>
      <c r="EY584" s="95"/>
      <c r="EZ584" s="95"/>
      <c r="FA584" s="95"/>
      <c r="FB584" s="95"/>
      <c r="FC584" s="95"/>
      <c r="FD584" s="95"/>
      <c r="FE584" s="95"/>
      <c r="FF584" s="95"/>
      <c r="FG584" s="95"/>
      <c r="FH584" s="95"/>
      <c r="FI584" s="95"/>
      <c r="FJ584" s="95"/>
    </row>
    <row r="585" spans="1:166" s="43" customFormat="1" x14ac:dyDescent="0.3">
      <c r="A585" s="104"/>
      <c r="B585" s="103"/>
      <c r="C585" s="104"/>
      <c r="E585" s="105"/>
      <c r="F585" s="104"/>
      <c r="G585" s="104"/>
      <c r="H585" s="104"/>
      <c r="I585" s="104"/>
      <c r="J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5"/>
      <c r="AU585" s="95"/>
      <c r="AV585" s="95"/>
      <c r="AW585" s="95"/>
      <c r="AX585" s="95"/>
      <c r="AY585" s="95"/>
      <c r="AZ585" s="95"/>
      <c r="BA585" s="95"/>
      <c r="BB585" s="95"/>
      <c r="BC585" s="95"/>
      <c r="BD585" s="95"/>
      <c r="BE585" s="95"/>
      <c r="BF585" s="95"/>
      <c r="BG585" s="95"/>
      <c r="BH585" s="95"/>
      <c r="BI585" s="95"/>
      <c r="BJ585" s="95"/>
      <c r="BK585" s="95"/>
      <c r="BL585" s="95"/>
      <c r="BM585" s="95"/>
      <c r="BN585" s="95"/>
      <c r="BO585" s="95"/>
      <c r="BP585" s="95"/>
      <c r="BQ585" s="95"/>
      <c r="BR585" s="95"/>
      <c r="BS585" s="95"/>
      <c r="BT585" s="95"/>
      <c r="BU585" s="95"/>
      <c r="BV585" s="95"/>
      <c r="BW585" s="95"/>
      <c r="BX585" s="95"/>
      <c r="BY585" s="95"/>
      <c r="BZ585" s="95"/>
      <c r="CA585" s="95"/>
      <c r="CB585" s="95"/>
      <c r="CC585" s="95"/>
      <c r="CD585" s="95"/>
      <c r="CE585" s="95"/>
      <c r="CF585" s="95"/>
      <c r="CG585" s="95"/>
      <c r="CH585" s="95"/>
      <c r="CI585" s="95"/>
      <c r="CJ585" s="95"/>
      <c r="CK585" s="95"/>
      <c r="CL585" s="95"/>
      <c r="CM585" s="95"/>
      <c r="CN585" s="95"/>
      <c r="CO585" s="95"/>
      <c r="CP585" s="95"/>
      <c r="CQ585" s="95"/>
      <c r="CR585" s="95"/>
      <c r="CS585" s="95"/>
      <c r="CT585" s="95"/>
      <c r="CU585" s="95"/>
      <c r="CV585" s="95"/>
      <c r="CW585" s="95"/>
      <c r="CX585" s="95"/>
      <c r="CY585" s="95"/>
      <c r="CZ585" s="95"/>
      <c r="DA585" s="95"/>
      <c r="DB585" s="95"/>
      <c r="DC585" s="95"/>
      <c r="DD585" s="95"/>
      <c r="DE585" s="95"/>
      <c r="DF585" s="95"/>
      <c r="DG585" s="95"/>
      <c r="DH585" s="95"/>
      <c r="DI585" s="95"/>
      <c r="DJ585" s="95"/>
      <c r="DK585" s="95"/>
      <c r="DL585" s="95"/>
      <c r="DM585" s="95"/>
      <c r="DN585" s="95"/>
      <c r="DO585" s="95"/>
      <c r="DP585" s="95"/>
      <c r="DQ585" s="95"/>
      <c r="DR585" s="95"/>
      <c r="DS585" s="95"/>
      <c r="DT585" s="95"/>
      <c r="DU585" s="95"/>
      <c r="DV585" s="95"/>
      <c r="DW585" s="95"/>
      <c r="DX585" s="95"/>
      <c r="DY585" s="95"/>
      <c r="DZ585" s="95"/>
      <c r="EA585" s="95"/>
      <c r="EB585" s="95"/>
      <c r="EC585" s="95"/>
      <c r="ED585" s="95"/>
      <c r="EE585" s="95"/>
      <c r="EF585" s="95"/>
      <c r="EG585" s="95"/>
      <c r="EH585" s="95"/>
      <c r="EI585" s="95"/>
      <c r="EJ585" s="95"/>
      <c r="EK585" s="95"/>
      <c r="EL585" s="95"/>
      <c r="EM585" s="95"/>
      <c r="EN585" s="95"/>
      <c r="EO585" s="95"/>
      <c r="EP585" s="95"/>
      <c r="EQ585" s="95"/>
      <c r="ER585" s="95"/>
      <c r="ES585" s="95"/>
      <c r="ET585" s="95"/>
      <c r="EU585" s="95"/>
      <c r="EV585" s="95"/>
      <c r="EW585" s="95"/>
      <c r="EX585" s="95"/>
      <c r="EY585" s="95"/>
      <c r="EZ585" s="95"/>
      <c r="FA585" s="95"/>
      <c r="FB585" s="95"/>
      <c r="FC585" s="95"/>
      <c r="FD585" s="95"/>
      <c r="FE585" s="95"/>
      <c r="FF585" s="95"/>
      <c r="FG585" s="95"/>
      <c r="FH585" s="95"/>
      <c r="FI585" s="95"/>
      <c r="FJ585" s="95"/>
    </row>
    <row r="586" spans="1:166" s="43" customFormat="1" x14ac:dyDescent="0.3">
      <c r="A586" s="104"/>
      <c r="B586" s="103"/>
      <c r="C586" s="104"/>
      <c r="E586" s="105"/>
      <c r="F586" s="104"/>
      <c r="G586" s="104"/>
      <c r="H586" s="104"/>
      <c r="I586" s="104"/>
      <c r="J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5"/>
      <c r="AU586" s="95"/>
      <c r="AV586" s="95"/>
      <c r="AW586" s="95"/>
      <c r="AX586" s="95"/>
      <c r="AY586" s="95"/>
      <c r="AZ586" s="95"/>
      <c r="BA586" s="95"/>
      <c r="BB586" s="95"/>
      <c r="BC586" s="95"/>
      <c r="BD586" s="95"/>
      <c r="BE586" s="95"/>
      <c r="BF586" s="95"/>
      <c r="BG586" s="95"/>
      <c r="BH586" s="95"/>
      <c r="BI586" s="95"/>
      <c r="BJ586" s="95"/>
      <c r="BK586" s="95"/>
      <c r="BL586" s="95"/>
      <c r="BM586" s="95"/>
      <c r="BN586" s="95"/>
      <c r="BO586" s="95"/>
      <c r="BP586" s="95"/>
      <c r="BQ586" s="95"/>
      <c r="BR586" s="95"/>
      <c r="BS586" s="95"/>
      <c r="BT586" s="95"/>
      <c r="BU586" s="95"/>
      <c r="BV586" s="95"/>
      <c r="BW586" s="95"/>
      <c r="BX586" s="95"/>
      <c r="BY586" s="95"/>
      <c r="BZ586" s="95"/>
      <c r="CA586" s="95"/>
      <c r="CB586" s="95"/>
      <c r="CC586" s="95"/>
      <c r="CD586" s="95"/>
      <c r="CE586" s="95"/>
      <c r="CF586" s="95"/>
      <c r="CG586" s="95"/>
      <c r="CH586" s="95"/>
      <c r="CI586" s="95"/>
      <c r="CJ586" s="95"/>
      <c r="CK586" s="95"/>
      <c r="CL586" s="95"/>
      <c r="CM586" s="95"/>
      <c r="CN586" s="95"/>
      <c r="CO586" s="95"/>
      <c r="CP586" s="95"/>
      <c r="CQ586" s="95"/>
      <c r="CR586" s="95"/>
      <c r="CS586" s="95"/>
      <c r="CT586" s="95"/>
      <c r="CU586" s="95"/>
      <c r="CV586" s="95"/>
      <c r="CW586" s="95"/>
      <c r="CX586" s="95"/>
      <c r="CY586" s="95"/>
      <c r="CZ586" s="95"/>
      <c r="DA586" s="95"/>
      <c r="DB586" s="95"/>
      <c r="DC586" s="95"/>
      <c r="DD586" s="95"/>
      <c r="DE586" s="95"/>
      <c r="DF586" s="95"/>
      <c r="DG586" s="95"/>
      <c r="DH586" s="95"/>
      <c r="DI586" s="95"/>
      <c r="DJ586" s="95"/>
      <c r="DK586" s="95"/>
      <c r="DL586" s="95"/>
      <c r="DM586" s="95"/>
      <c r="DN586" s="95"/>
      <c r="DO586" s="95"/>
      <c r="DP586" s="95"/>
      <c r="DQ586" s="95"/>
      <c r="DR586" s="95"/>
      <c r="DS586" s="95"/>
      <c r="DT586" s="95"/>
      <c r="DU586" s="95"/>
      <c r="DV586" s="95"/>
      <c r="DW586" s="95"/>
      <c r="DX586" s="95"/>
      <c r="DY586" s="95"/>
      <c r="DZ586" s="95"/>
      <c r="EA586" s="95"/>
      <c r="EB586" s="95"/>
      <c r="EC586" s="95"/>
      <c r="ED586" s="95"/>
      <c r="EE586" s="95"/>
      <c r="EF586" s="95"/>
      <c r="EG586" s="95"/>
      <c r="EH586" s="95"/>
      <c r="EI586" s="95"/>
      <c r="EJ586" s="95"/>
      <c r="EK586" s="95"/>
      <c r="EL586" s="95"/>
      <c r="EM586" s="95"/>
      <c r="EN586" s="95"/>
      <c r="EO586" s="95"/>
      <c r="EP586" s="95"/>
      <c r="EQ586" s="95"/>
      <c r="ER586" s="95"/>
      <c r="ES586" s="95"/>
      <c r="ET586" s="95"/>
      <c r="EU586" s="95"/>
      <c r="EV586" s="95"/>
      <c r="EW586" s="95"/>
      <c r="EX586" s="95"/>
      <c r="EY586" s="95"/>
      <c r="EZ586" s="95"/>
      <c r="FA586" s="95"/>
      <c r="FB586" s="95"/>
      <c r="FC586" s="95"/>
      <c r="FD586" s="95"/>
      <c r="FE586" s="95"/>
      <c r="FF586" s="95"/>
      <c r="FG586" s="95"/>
      <c r="FH586" s="95"/>
      <c r="FI586" s="95"/>
      <c r="FJ586" s="95"/>
    </row>
    <row r="587" spans="1:166" s="43" customFormat="1" x14ac:dyDescent="0.3">
      <c r="A587" s="104"/>
      <c r="B587" s="103"/>
      <c r="C587" s="104"/>
      <c r="E587" s="105"/>
      <c r="F587" s="104"/>
      <c r="G587" s="104"/>
      <c r="H587" s="104"/>
      <c r="I587" s="104"/>
      <c r="J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c r="AQ587" s="95"/>
      <c r="AR587" s="95"/>
      <c r="AS587" s="95"/>
      <c r="AT587" s="95"/>
      <c r="AU587" s="95"/>
      <c r="AV587" s="95"/>
      <c r="AW587" s="95"/>
      <c r="AX587" s="95"/>
      <c r="AY587" s="95"/>
      <c r="AZ587" s="95"/>
      <c r="BA587" s="95"/>
      <c r="BB587" s="95"/>
      <c r="BC587" s="95"/>
      <c r="BD587" s="95"/>
      <c r="BE587" s="95"/>
      <c r="BF587" s="95"/>
      <c r="BG587" s="95"/>
      <c r="BH587" s="95"/>
      <c r="BI587" s="95"/>
      <c r="BJ587" s="95"/>
      <c r="BK587" s="95"/>
      <c r="BL587" s="95"/>
      <c r="BM587" s="95"/>
      <c r="BN587" s="95"/>
      <c r="BO587" s="95"/>
      <c r="BP587" s="95"/>
      <c r="BQ587" s="95"/>
      <c r="BR587" s="95"/>
      <c r="BS587" s="95"/>
      <c r="BT587" s="95"/>
      <c r="BU587" s="95"/>
      <c r="BV587" s="95"/>
      <c r="BW587" s="95"/>
      <c r="BX587" s="95"/>
      <c r="BY587" s="95"/>
      <c r="BZ587" s="95"/>
      <c r="CA587" s="95"/>
      <c r="CB587" s="95"/>
      <c r="CC587" s="95"/>
      <c r="CD587" s="95"/>
      <c r="CE587" s="95"/>
      <c r="CF587" s="95"/>
      <c r="CG587" s="95"/>
      <c r="CH587" s="95"/>
      <c r="CI587" s="95"/>
      <c r="CJ587" s="95"/>
      <c r="CK587" s="95"/>
      <c r="CL587" s="95"/>
      <c r="CM587" s="95"/>
      <c r="CN587" s="95"/>
      <c r="CO587" s="95"/>
      <c r="CP587" s="95"/>
      <c r="CQ587" s="95"/>
      <c r="CR587" s="95"/>
      <c r="CS587" s="95"/>
      <c r="CT587" s="95"/>
      <c r="CU587" s="95"/>
      <c r="CV587" s="95"/>
      <c r="CW587" s="95"/>
      <c r="CX587" s="95"/>
      <c r="CY587" s="95"/>
      <c r="CZ587" s="95"/>
      <c r="DA587" s="95"/>
      <c r="DB587" s="95"/>
      <c r="DC587" s="95"/>
      <c r="DD587" s="95"/>
      <c r="DE587" s="95"/>
      <c r="DF587" s="95"/>
      <c r="DG587" s="95"/>
      <c r="DH587" s="95"/>
      <c r="DI587" s="95"/>
      <c r="DJ587" s="95"/>
      <c r="DK587" s="95"/>
      <c r="DL587" s="95"/>
      <c r="DM587" s="95"/>
      <c r="DN587" s="95"/>
      <c r="DO587" s="95"/>
      <c r="DP587" s="95"/>
      <c r="DQ587" s="95"/>
      <c r="DR587" s="95"/>
      <c r="DS587" s="95"/>
      <c r="DT587" s="95"/>
      <c r="DU587" s="95"/>
      <c r="DV587" s="95"/>
      <c r="DW587" s="95"/>
      <c r="DX587" s="95"/>
      <c r="DY587" s="95"/>
      <c r="DZ587" s="95"/>
      <c r="EA587" s="95"/>
      <c r="EB587" s="95"/>
      <c r="EC587" s="95"/>
      <c r="ED587" s="95"/>
      <c r="EE587" s="95"/>
      <c r="EF587" s="95"/>
      <c r="EG587" s="95"/>
      <c r="EH587" s="95"/>
      <c r="EI587" s="95"/>
      <c r="EJ587" s="95"/>
      <c r="EK587" s="95"/>
      <c r="EL587" s="95"/>
      <c r="EM587" s="95"/>
      <c r="EN587" s="95"/>
      <c r="EO587" s="95"/>
      <c r="EP587" s="95"/>
      <c r="EQ587" s="95"/>
      <c r="ER587" s="95"/>
      <c r="ES587" s="95"/>
      <c r="ET587" s="95"/>
      <c r="EU587" s="95"/>
      <c r="EV587" s="95"/>
      <c r="EW587" s="95"/>
      <c r="EX587" s="95"/>
      <c r="EY587" s="95"/>
      <c r="EZ587" s="95"/>
      <c r="FA587" s="95"/>
      <c r="FB587" s="95"/>
      <c r="FC587" s="95"/>
      <c r="FD587" s="95"/>
      <c r="FE587" s="95"/>
      <c r="FF587" s="95"/>
      <c r="FG587" s="95"/>
      <c r="FH587" s="95"/>
      <c r="FI587" s="95"/>
      <c r="FJ587" s="95"/>
    </row>
    <row r="588" spans="1:166" s="43" customFormat="1" x14ac:dyDescent="0.3">
      <c r="A588" s="104"/>
      <c r="B588" s="103"/>
      <c r="C588" s="104"/>
      <c r="E588" s="105"/>
      <c r="F588" s="104"/>
      <c r="G588" s="104"/>
      <c r="H588" s="104"/>
      <c r="I588" s="104"/>
      <c r="J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c r="BG588" s="95"/>
      <c r="BH588" s="95"/>
      <c r="BI588" s="95"/>
      <c r="BJ588" s="95"/>
      <c r="BK588" s="95"/>
      <c r="BL588" s="95"/>
      <c r="BM588" s="95"/>
      <c r="BN588" s="95"/>
      <c r="BO588" s="95"/>
      <c r="BP588" s="95"/>
      <c r="BQ588" s="95"/>
      <c r="BR588" s="95"/>
      <c r="BS588" s="95"/>
      <c r="BT588" s="95"/>
      <c r="BU588" s="95"/>
      <c r="BV588" s="95"/>
      <c r="BW588" s="95"/>
      <c r="BX588" s="95"/>
      <c r="BY588" s="95"/>
      <c r="BZ588" s="95"/>
      <c r="CA588" s="95"/>
      <c r="CB588" s="95"/>
      <c r="CC588" s="95"/>
      <c r="CD588" s="95"/>
      <c r="CE588" s="95"/>
      <c r="CF588" s="95"/>
      <c r="CG588" s="95"/>
      <c r="CH588" s="95"/>
      <c r="CI588" s="95"/>
      <c r="CJ588" s="95"/>
      <c r="CK588" s="95"/>
      <c r="CL588" s="95"/>
      <c r="CM588" s="95"/>
      <c r="CN588" s="95"/>
      <c r="CO588" s="95"/>
      <c r="CP588" s="95"/>
      <c r="CQ588" s="95"/>
      <c r="CR588" s="95"/>
      <c r="CS588" s="95"/>
      <c r="CT588" s="95"/>
      <c r="CU588" s="95"/>
      <c r="CV588" s="95"/>
      <c r="CW588" s="95"/>
      <c r="CX588" s="95"/>
      <c r="CY588" s="95"/>
      <c r="CZ588" s="95"/>
      <c r="DA588" s="95"/>
      <c r="DB588" s="95"/>
      <c r="DC588" s="95"/>
      <c r="DD588" s="95"/>
      <c r="DE588" s="95"/>
      <c r="DF588" s="95"/>
      <c r="DG588" s="95"/>
      <c r="DH588" s="95"/>
      <c r="DI588" s="95"/>
      <c r="DJ588" s="95"/>
      <c r="DK588" s="95"/>
      <c r="DL588" s="95"/>
      <c r="DM588" s="95"/>
      <c r="DN588" s="95"/>
      <c r="DO588" s="95"/>
      <c r="DP588" s="95"/>
      <c r="DQ588" s="95"/>
      <c r="DR588" s="95"/>
      <c r="DS588" s="95"/>
      <c r="DT588" s="95"/>
      <c r="DU588" s="95"/>
      <c r="DV588" s="95"/>
      <c r="DW588" s="95"/>
      <c r="DX588" s="95"/>
      <c r="DY588" s="95"/>
      <c r="DZ588" s="95"/>
      <c r="EA588" s="95"/>
      <c r="EB588" s="95"/>
      <c r="EC588" s="95"/>
      <c r="ED588" s="95"/>
      <c r="EE588" s="95"/>
      <c r="EF588" s="95"/>
      <c r="EG588" s="95"/>
      <c r="EH588" s="95"/>
      <c r="EI588" s="95"/>
      <c r="EJ588" s="95"/>
      <c r="EK588" s="95"/>
      <c r="EL588" s="95"/>
      <c r="EM588" s="95"/>
      <c r="EN588" s="95"/>
      <c r="EO588" s="95"/>
      <c r="EP588" s="95"/>
      <c r="EQ588" s="95"/>
      <c r="ER588" s="95"/>
      <c r="ES588" s="95"/>
      <c r="ET588" s="95"/>
      <c r="EU588" s="95"/>
      <c r="EV588" s="95"/>
      <c r="EW588" s="95"/>
      <c r="EX588" s="95"/>
      <c r="EY588" s="95"/>
      <c r="EZ588" s="95"/>
      <c r="FA588" s="95"/>
      <c r="FB588" s="95"/>
      <c r="FC588" s="95"/>
      <c r="FD588" s="95"/>
      <c r="FE588" s="95"/>
      <c r="FF588" s="95"/>
      <c r="FG588" s="95"/>
      <c r="FH588" s="95"/>
      <c r="FI588" s="95"/>
      <c r="FJ588" s="95"/>
    </row>
    <row r="589" spans="1:166" s="43" customFormat="1" x14ac:dyDescent="0.3">
      <c r="A589" s="104"/>
      <c r="B589" s="103"/>
      <c r="C589" s="104"/>
      <c r="E589" s="105"/>
      <c r="F589" s="104"/>
      <c r="G589" s="104"/>
      <c r="H589" s="104"/>
      <c r="I589" s="104"/>
      <c r="J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row>
    <row r="590" spans="1:166" s="43" customFormat="1" x14ac:dyDescent="0.3">
      <c r="A590" s="104"/>
      <c r="B590" s="103"/>
      <c r="C590" s="104"/>
      <c r="E590" s="105"/>
      <c r="F590" s="104"/>
      <c r="G590" s="104"/>
      <c r="H590" s="104"/>
      <c r="I590" s="104"/>
      <c r="J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c r="BJ590" s="95"/>
      <c r="BK590" s="95"/>
      <c r="BL590" s="95"/>
      <c r="BM590" s="95"/>
      <c r="BN590" s="95"/>
      <c r="BO590" s="95"/>
      <c r="BP590" s="95"/>
      <c r="BQ590" s="95"/>
      <c r="BR590" s="95"/>
      <c r="BS590" s="95"/>
      <c r="BT590" s="95"/>
      <c r="BU590" s="95"/>
      <c r="BV590" s="95"/>
      <c r="BW590" s="95"/>
      <c r="BX590" s="95"/>
      <c r="BY590" s="95"/>
      <c r="BZ590" s="95"/>
      <c r="CA590" s="95"/>
      <c r="CB590" s="95"/>
      <c r="CC590" s="95"/>
      <c r="CD590" s="95"/>
      <c r="CE590" s="95"/>
      <c r="CF590" s="95"/>
      <c r="CG590" s="95"/>
      <c r="CH590" s="95"/>
      <c r="CI590" s="95"/>
      <c r="CJ590" s="95"/>
      <c r="CK590" s="95"/>
      <c r="CL590" s="95"/>
      <c r="CM590" s="95"/>
      <c r="CN590" s="95"/>
      <c r="CO590" s="95"/>
      <c r="CP590" s="95"/>
      <c r="CQ590" s="95"/>
      <c r="CR590" s="95"/>
      <c r="CS590" s="95"/>
      <c r="CT590" s="95"/>
      <c r="CU590" s="95"/>
      <c r="CV590" s="95"/>
      <c r="CW590" s="95"/>
      <c r="CX590" s="95"/>
      <c r="CY590" s="95"/>
      <c r="CZ590" s="95"/>
      <c r="DA590" s="95"/>
      <c r="DB590" s="95"/>
      <c r="DC590" s="95"/>
      <c r="DD590" s="95"/>
      <c r="DE590" s="95"/>
      <c r="DF590" s="95"/>
      <c r="DG590" s="95"/>
      <c r="DH590" s="95"/>
      <c r="DI590" s="95"/>
      <c r="DJ590" s="95"/>
      <c r="DK590" s="95"/>
      <c r="DL590" s="95"/>
      <c r="DM590" s="95"/>
      <c r="DN590" s="95"/>
      <c r="DO590" s="95"/>
      <c r="DP590" s="95"/>
      <c r="DQ590" s="95"/>
      <c r="DR590" s="95"/>
      <c r="DS590" s="95"/>
      <c r="DT590" s="95"/>
      <c r="DU590" s="95"/>
      <c r="DV590" s="95"/>
      <c r="DW590" s="95"/>
      <c r="DX590" s="95"/>
      <c r="DY590" s="95"/>
      <c r="DZ590" s="95"/>
      <c r="EA590" s="95"/>
      <c r="EB590" s="95"/>
      <c r="EC590" s="95"/>
      <c r="ED590" s="95"/>
      <c r="EE590" s="95"/>
      <c r="EF590" s="95"/>
      <c r="EG590" s="95"/>
      <c r="EH590" s="95"/>
      <c r="EI590" s="95"/>
      <c r="EJ590" s="95"/>
      <c r="EK590" s="95"/>
      <c r="EL590" s="95"/>
      <c r="EM590" s="95"/>
      <c r="EN590" s="95"/>
      <c r="EO590" s="95"/>
      <c r="EP590" s="95"/>
      <c r="EQ590" s="95"/>
      <c r="ER590" s="95"/>
      <c r="ES590" s="95"/>
      <c r="ET590" s="95"/>
      <c r="EU590" s="95"/>
      <c r="EV590" s="95"/>
      <c r="EW590" s="95"/>
      <c r="EX590" s="95"/>
      <c r="EY590" s="95"/>
      <c r="EZ590" s="95"/>
      <c r="FA590" s="95"/>
      <c r="FB590" s="95"/>
      <c r="FC590" s="95"/>
      <c r="FD590" s="95"/>
      <c r="FE590" s="95"/>
      <c r="FF590" s="95"/>
      <c r="FG590" s="95"/>
      <c r="FH590" s="95"/>
      <c r="FI590" s="95"/>
      <c r="FJ590" s="95"/>
    </row>
    <row r="591" spans="1:166" s="43" customFormat="1" x14ac:dyDescent="0.3">
      <c r="A591" s="104"/>
      <c r="B591" s="103"/>
      <c r="C591" s="104"/>
      <c r="E591" s="105"/>
      <c r="F591" s="104"/>
      <c r="G591" s="104"/>
      <c r="H591" s="104"/>
      <c r="I591" s="104"/>
      <c r="J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c r="BG591" s="95"/>
      <c r="BH591" s="95"/>
      <c r="BI591" s="95"/>
      <c r="BJ591" s="95"/>
      <c r="BK591" s="95"/>
      <c r="BL591" s="95"/>
      <c r="BM591" s="95"/>
      <c r="BN591" s="95"/>
      <c r="BO591" s="95"/>
      <c r="BP591" s="95"/>
      <c r="BQ591" s="95"/>
      <c r="BR591" s="95"/>
      <c r="BS591" s="95"/>
      <c r="BT591" s="95"/>
      <c r="BU591" s="95"/>
      <c r="BV591" s="95"/>
      <c r="BW591" s="95"/>
      <c r="BX591" s="95"/>
      <c r="BY591" s="95"/>
      <c r="BZ591" s="95"/>
      <c r="CA591" s="95"/>
      <c r="CB591" s="95"/>
      <c r="CC591" s="95"/>
      <c r="CD591" s="95"/>
      <c r="CE591" s="95"/>
      <c r="CF591" s="95"/>
      <c r="CG591" s="95"/>
      <c r="CH591" s="95"/>
      <c r="CI591" s="95"/>
      <c r="CJ591" s="95"/>
      <c r="CK591" s="95"/>
      <c r="CL591" s="95"/>
      <c r="CM591" s="95"/>
      <c r="CN591" s="95"/>
      <c r="CO591" s="95"/>
      <c r="CP591" s="95"/>
      <c r="CQ591" s="95"/>
      <c r="CR591" s="95"/>
      <c r="CS591" s="95"/>
      <c r="CT591" s="95"/>
      <c r="CU591" s="95"/>
      <c r="CV591" s="95"/>
      <c r="CW591" s="95"/>
      <c r="CX591" s="95"/>
      <c r="CY591" s="95"/>
      <c r="CZ591" s="95"/>
      <c r="DA591" s="95"/>
      <c r="DB591" s="95"/>
      <c r="DC591" s="95"/>
      <c r="DD591" s="95"/>
      <c r="DE591" s="95"/>
      <c r="DF591" s="95"/>
      <c r="DG591" s="95"/>
      <c r="DH591" s="95"/>
      <c r="DI591" s="95"/>
      <c r="DJ591" s="95"/>
      <c r="DK591" s="95"/>
      <c r="DL591" s="95"/>
      <c r="DM591" s="95"/>
      <c r="DN591" s="95"/>
      <c r="DO591" s="95"/>
      <c r="DP591" s="95"/>
      <c r="DQ591" s="95"/>
      <c r="DR591" s="95"/>
      <c r="DS591" s="95"/>
      <c r="DT591" s="95"/>
      <c r="DU591" s="95"/>
      <c r="DV591" s="95"/>
      <c r="DW591" s="95"/>
      <c r="DX591" s="95"/>
      <c r="DY591" s="95"/>
      <c r="DZ591" s="95"/>
      <c r="EA591" s="95"/>
      <c r="EB591" s="95"/>
      <c r="EC591" s="95"/>
      <c r="ED591" s="95"/>
      <c r="EE591" s="95"/>
      <c r="EF591" s="95"/>
      <c r="EG591" s="95"/>
      <c r="EH591" s="95"/>
      <c r="EI591" s="95"/>
      <c r="EJ591" s="95"/>
      <c r="EK591" s="95"/>
      <c r="EL591" s="95"/>
      <c r="EM591" s="95"/>
      <c r="EN591" s="95"/>
      <c r="EO591" s="95"/>
      <c r="EP591" s="95"/>
      <c r="EQ591" s="95"/>
      <c r="ER591" s="95"/>
      <c r="ES591" s="95"/>
      <c r="ET591" s="95"/>
      <c r="EU591" s="95"/>
      <c r="EV591" s="95"/>
      <c r="EW591" s="95"/>
      <c r="EX591" s="95"/>
      <c r="EY591" s="95"/>
      <c r="EZ591" s="95"/>
      <c r="FA591" s="95"/>
      <c r="FB591" s="95"/>
      <c r="FC591" s="95"/>
      <c r="FD591" s="95"/>
      <c r="FE591" s="95"/>
      <c r="FF591" s="95"/>
      <c r="FG591" s="95"/>
      <c r="FH591" s="95"/>
      <c r="FI591" s="95"/>
      <c r="FJ591" s="95"/>
    </row>
    <row r="592" spans="1:166" s="43" customFormat="1" x14ac:dyDescent="0.3">
      <c r="A592" s="104"/>
      <c r="B592" s="103"/>
      <c r="C592" s="104"/>
      <c r="E592" s="105"/>
      <c r="F592" s="104"/>
      <c r="G592" s="104"/>
      <c r="H592" s="104"/>
      <c r="I592" s="104"/>
      <c r="J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5"/>
      <c r="AU592" s="95"/>
      <c r="AV592" s="95"/>
      <c r="AW592" s="95"/>
      <c r="AX592" s="95"/>
      <c r="AY592" s="95"/>
      <c r="AZ592" s="95"/>
      <c r="BA592" s="95"/>
      <c r="BB592" s="95"/>
      <c r="BC592" s="95"/>
      <c r="BD592" s="95"/>
      <c r="BE592" s="95"/>
      <c r="BF592" s="95"/>
      <c r="BG592" s="95"/>
      <c r="BH592" s="95"/>
      <c r="BI592" s="95"/>
      <c r="BJ592" s="95"/>
      <c r="BK592" s="95"/>
      <c r="BL592" s="95"/>
      <c r="BM592" s="95"/>
      <c r="BN592" s="95"/>
      <c r="BO592" s="95"/>
      <c r="BP592" s="95"/>
      <c r="BQ592" s="95"/>
      <c r="BR592" s="95"/>
      <c r="BS592" s="95"/>
      <c r="BT592" s="95"/>
      <c r="BU592" s="95"/>
      <c r="BV592" s="95"/>
      <c r="BW592" s="95"/>
      <c r="BX592" s="95"/>
      <c r="BY592" s="95"/>
      <c r="BZ592" s="95"/>
      <c r="CA592" s="95"/>
      <c r="CB592" s="95"/>
      <c r="CC592" s="95"/>
      <c r="CD592" s="95"/>
      <c r="CE592" s="95"/>
      <c r="CF592" s="95"/>
      <c r="CG592" s="95"/>
      <c r="CH592" s="95"/>
      <c r="CI592" s="95"/>
      <c r="CJ592" s="95"/>
      <c r="CK592" s="95"/>
      <c r="CL592" s="95"/>
      <c r="CM592" s="95"/>
      <c r="CN592" s="95"/>
      <c r="CO592" s="95"/>
      <c r="CP592" s="95"/>
      <c r="CQ592" s="95"/>
      <c r="CR592" s="95"/>
      <c r="CS592" s="95"/>
      <c r="CT592" s="95"/>
      <c r="CU592" s="95"/>
      <c r="CV592" s="95"/>
      <c r="CW592" s="95"/>
      <c r="CX592" s="95"/>
      <c r="CY592" s="95"/>
      <c r="CZ592" s="95"/>
      <c r="DA592" s="95"/>
      <c r="DB592" s="95"/>
      <c r="DC592" s="95"/>
      <c r="DD592" s="95"/>
      <c r="DE592" s="95"/>
      <c r="DF592" s="95"/>
      <c r="DG592" s="95"/>
      <c r="DH592" s="95"/>
      <c r="DI592" s="95"/>
      <c r="DJ592" s="95"/>
      <c r="DK592" s="95"/>
      <c r="DL592" s="95"/>
      <c r="DM592" s="95"/>
      <c r="DN592" s="95"/>
      <c r="DO592" s="95"/>
      <c r="DP592" s="95"/>
      <c r="DQ592" s="95"/>
      <c r="DR592" s="95"/>
      <c r="DS592" s="95"/>
      <c r="DT592" s="95"/>
      <c r="DU592" s="95"/>
      <c r="DV592" s="95"/>
      <c r="DW592" s="95"/>
      <c r="DX592" s="95"/>
      <c r="DY592" s="95"/>
      <c r="DZ592" s="95"/>
      <c r="EA592" s="95"/>
      <c r="EB592" s="95"/>
      <c r="EC592" s="95"/>
      <c r="ED592" s="95"/>
      <c r="EE592" s="95"/>
      <c r="EF592" s="95"/>
      <c r="EG592" s="95"/>
      <c r="EH592" s="95"/>
      <c r="EI592" s="95"/>
      <c r="EJ592" s="95"/>
      <c r="EK592" s="95"/>
      <c r="EL592" s="95"/>
      <c r="EM592" s="95"/>
      <c r="EN592" s="95"/>
      <c r="EO592" s="95"/>
      <c r="EP592" s="95"/>
      <c r="EQ592" s="95"/>
      <c r="ER592" s="95"/>
      <c r="ES592" s="95"/>
      <c r="ET592" s="95"/>
      <c r="EU592" s="95"/>
      <c r="EV592" s="95"/>
      <c r="EW592" s="95"/>
      <c r="EX592" s="95"/>
      <c r="EY592" s="95"/>
      <c r="EZ592" s="95"/>
      <c r="FA592" s="95"/>
      <c r="FB592" s="95"/>
      <c r="FC592" s="95"/>
      <c r="FD592" s="95"/>
      <c r="FE592" s="95"/>
      <c r="FF592" s="95"/>
      <c r="FG592" s="95"/>
      <c r="FH592" s="95"/>
      <c r="FI592" s="95"/>
      <c r="FJ592" s="95"/>
    </row>
    <row r="593" spans="1:166" s="43" customFormat="1" x14ac:dyDescent="0.3">
      <c r="A593" s="104"/>
      <c r="B593" s="103"/>
      <c r="C593" s="104"/>
      <c r="E593" s="105"/>
      <c r="F593" s="104"/>
      <c r="G593" s="104"/>
      <c r="H593" s="104"/>
      <c r="I593" s="104"/>
      <c r="J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5"/>
      <c r="AU593" s="95"/>
      <c r="AV593" s="95"/>
      <c r="AW593" s="95"/>
      <c r="AX593" s="95"/>
      <c r="AY593" s="95"/>
      <c r="AZ593" s="95"/>
      <c r="BA593" s="95"/>
      <c r="BB593" s="95"/>
      <c r="BC593" s="95"/>
      <c r="BD593" s="95"/>
      <c r="BE593" s="95"/>
      <c r="BF593" s="95"/>
      <c r="BG593" s="95"/>
      <c r="BH593" s="95"/>
      <c r="BI593" s="95"/>
      <c r="BJ593" s="95"/>
      <c r="BK593" s="95"/>
      <c r="BL593" s="95"/>
      <c r="BM593" s="95"/>
      <c r="BN593" s="95"/>
      <c r="BO593" s="95"/>
      <c r="BP593" s="95"/>
      <c r="BQ593" s="95"/>
      <c r="BR593" s="95"/>
      <c r="BS593" s="95"/>
      <c r="BT593" s="95"/>
      <c r="BU593" s="95"/>
      <c r="BV593" s="95"/>
      <c r="BW593" s="95"/>
      <c r="BX593" s="95"/>
      <c r="BY593" s="95"/>
      <c r="BZ593" s="95"/>
      <c r="CA593" s="95"/>
      <c r="CB593" s="95"/>
      <c r="CC593" s="95"/>
      <c r="CD593" s="95"/>
      <c r="CE593" s="95"/>
      <c r="CF593" s="95"/>
      <c r="CG593" s="95"/>
      <c r="CH593" s="95"/>
      <c r="CI593" s="95"/>
      <c r="CJ593" s="95"/>
      <c r="CK593" s="95"/>
      <c r="CL593" s="95"/>
      <c r="CM593" s="95"/>
      <c r="CN593" s="95"/>
      <c r="CO593" s="95"/>
      <c r="CP593" s="95"/>
      <c r="CQ593" s="95"/>
      <c r="CR593" s="95"/>
      <c r="CS593" s="95"/>
      <c r="CT593" s="95"/>
      <c r="CU593" s="95"/>
      <c r="CV593" s="95"/>
      <c r="CW593" s="95"/>
      <c r="CX593" s="95"/>
      <c r="CY593" s="95"/>
      <c r="CZ593" s="95"/>
      <c r="DA593" s="95"/>
      <c r="DB593" s="95"/>
      <c r="DC593" s="95"/>
      <c r="DD593" s="95"/>
      <c r="DE593" s="95"/>
      <c r="DF593" s="95"/>
      <c r="DG593" s="95"/>
      <c r="DH593" s="95"/>
      <c r="DI593" s="95"/>
      <c r="DJ593" s="95"/>
      <c r="DK593" s="95"/>
      <c r="DL593" s="95"/>
      <c r="DM593" s="95"/>
      <c r="DN593" s="95"/>
      <c r="DO593" s="95"/>
      <c r="DP593" s="95"/>
      <c r="DQ593" s="95"/>
      <c r="DR593" s="95"/>
      <c r="DS593" s="95"/>
      <c r="DT593" s="95"/>
      <c r="DU593" s="95"/>
      <c r="DV593" s="95"/>
      <c r="DW593" s="95"/>
      <c r="DX593" s="95"/>
      <c r="DY593" s="95"/>
      <c r="DZ593" s="95"/>
      <c r="EA593" s="95"/>
      <c r="EB593" s="95"/>
      <c r="EC593" s="95"/>
      <c r="ED593" s="95"/>
      <c r="EE593" s="95"/>
      <c r="EF593" s="95"/>
      <c r="EG593" s="95"/>
      <c r="EH593" s="95"/>
      <c r="EI593" s="95"/>
      <c r="EJ593" s="95"/>
      <c r="EK593" s="95"/>
      <c r="EL593" s="95"/>
      <c r="EM593" s="95"/>
      <c r="EN593" s="95"/>
      <c r="EO593" s="95"/>
      <c r="EP593" s="95"/>
      <c r="EQ593" s="95"/>
      <c r="ER593" s="95"/>
      <c r="ES593" s="95"/>
      <c r="ET593" s="95"/>
      <c r="EU593" s="95"/>
      <c r="EV593" s="95"/>
      <c r="EW593" s="95"/>
      <c r="EX593" s="95"/>
      <c r="EY593" s="95"/>
      <c r="EZ593" s="95"/>
      <c r="FA593" s="95"/>
      <c r="FB593" s="95"/>
      <c r="FC593" s="95"/>
      <c r="FD593" s="95"/>
      <c r="FE593" s="95"/>
      <c r="FF593" s="95"/>
      <c r="FG593" s="95"/>
      <c r="FH593" s="95"/>
      <c r="FI593" s="95"/>
      <c r="FJ593" s="95"/>
    </row>
    <row r="594" spans="1:166" s="43" customFormat="1" x14ac:dyDescent="0.3">
      <c r="A594" s="104"/>
      <c r="B594" s="103"/>
      <c r="C594" s="104"/>
      <c r="E594" s="105"/>
      <c r="F594" s="104"/>
      <c r="G594" s="104"/>
      <c r="H594" s="104"/>
      <c r="I594" s="104"/>
      <c r="J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5"/>
      <c r="AU594" s="95"/>
      <c r="AV594" s="95"/>
      <c r="AW594" s="95"/>
      <c r="AX594" s="95"/>
      <c r="AY594" s="95"/>
      <c r="AZ594" s="95"/>
      <c r="BA594" s="95"/>
      <c r="BB594" s="95"/>
      <c r="BC594" s="95"/>
      <c r="BD594" s="95"/>
      <c r="BE594" s="95"/>
      <c r="BF594" s="95"/>
      <c r="BG594" s="95"/>
      <c r="BH594" s="95"/>
      <c r="BI594" s="95"/>
      <c r="BJ594" s="95"/>
      <c r="BK594" s="95"/>
      <c r="BL594" s="95"/>
      <c r="BM594" s="95"/>
      <c r="BN594" s="95"/>
      <c r="BO594" s="95"/>
      <c r="BP594" s="95"/>
      <c r="BQ594" s="95"/>
      <c r="BR594" s="95"/>
      <c r="BS594" s="95"/>
      <c r="BT594" s="95"/>
      <c r="BU594" s="95"/>
      <c r="BV594" s="95"/>
      <c r="BW594" s="95"/>
      <c r="BX594" s="95"/>
      <c r="BY594" s="95"/>
      <c r="BZ594" s="95"/>
      <c r="CA594" s="95"/>
      <c r="CB594" s="95"/>
      <c r="CC594" s="95"/>
      <c r="CD594" s="95"/>
      <c r="CE594" s="95"/>
      <c r="CF594" s="95"/>
      <c r="CG594" s="95"/>
      <c r="CH594" s="95"/>
      <c r="CI594" s="95"/>
      <c r="CJ594" s="95"/>
      <c r="CK594" s="95"/>
      <c r="CL594" s="95"/>
      <c r="CM594" s="95"/>
      <c r="CN594" s="95"/>
      <c r="CO594" s="95"/>
      <c r="CP594" s="95"/>
      <c r="CQ594" s="95"/>
      <c r="CR594" s="95"/>
      <c r="CS594" s="95"/>
      <c r="CT594" s="95"/>
      <c r="CU594" s="95"/>
      <c r="CV594" s="95"/>
      <c r="CW594" s="95"/>
      <c r="CX594" s="95"/>
      <c r="CY594" s="95"/>
      <c r="CZ594" s="95"/>
      <c r="DA594" s="95"/>
      <c r="DB594" s="95"/>
      <c r="DC594" s="95"/>
      <c r="DD594" s="95"/>
      <c r="DE594" s="95"/>
      <c r="DF594" s="95"/>
      <c r="DG594" s="95"/>
      <c r="DH594" s="95"/>
      <c r="DI594" s="95"/>
      <c r="DJ594" s="95"/>
      <c r="DK594" s="95"/>
      <c r="DL594" s="95"/>
      <c r="DM594" s="95"/>
      <c r="DN594" s="95"/>
      <c r="DO594" s="95"/>
      <c r="DP594" s="95"/>
      <c r="DQ594" s="95"/>
      <c r="DR594" s="95"/>
      <c r="DS594" s="95"/>
      <c r="DT594" s="95"/>
      <c r="DU594" s="95"/>
      <c r="DV594" s="95"/>
      <c r="DW594" s="95"/>
      <c r="DX594" s="95"/>
      <c r="DY594" s="95"/>
      <c r="DZ594" s="95"/>
      <c r="EA594" s="95"/>
      <c r="EB594" s="95"/>
      <c r="EC594" s="95"/>
      <c r="ED594" s="95"/>
      <c r="EE594" s="95"/>
      <c r="EF594" s="95"/>
      <c r="EG594" s="95"/>
      <c r="EH594" s="95"/>
      <c r="EI594" s="95"/>
      <c r="EJ594" s="95"/>
      <c r="EK594" s="95"/>
      <c r="EL594" s="95"/>
      <c r="EM594" s="95"/>
      <c r="EN594" s="95"/>
      <c r="EO594" s="95"/>
      <c r="EP594" s="95"/>
      <c r="EQ594" s="95"/>
      <c r="ER594" s="95"/>
      <c r="ES594" s="95"/>
      <c r="ET594" s="95"/>
      <c r="EU594" s="95"/>
      <c r="EV594" s="95"/>
      <c r="EW594" s="95"/>
      <c r="EX594" s="95"/>
      <c r="EY594" s="95"/>
      <c r="EZ594" s="95"/>
      <c r="FA594" s="95"/>
      <c r="FB594" s="95"/>
      <c r="FC594" s="95"/>
      <c r="FD594" s="95"/>
      <c r="FE594" s="95"/>
      <c r="FF594" s="95"/>
      <c r="FG594" s="95"/>
      <c r="FH594" s="95"/>
      <c r="FI594" s="95"/>
      <c r="FJ594" s="95"/>
    </row>
    <row r="595" spans="1:166" s="43" customFormat="1" x14ac:dyDescent="0.3">
      <c r="A595" s="104"/>
      <c r="B595" s="103"/>
      <c r="C595" s="104"/>
      <c r="E595" s="105"/>
      <c r="F595" s="104"/>
      <c r="G595" s="104"/>
      <c r="H595" s="104"/>
      <c r="I595" s="104"/>
      <c r="J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5"/>
      <c r="AY595" s="95"/>
      <c r="AZ595" s="95"/>
      <c r="BA595" s="95"/>
      <c r="BB595" s="95"/>
      <c r="BC595" s="95"/>
      <c r="BD595" s="95"/>
      <c r="BE595" s="95"/>
      <c r="BF595" s="95"/>
      <c r="BG595" s="95"/>
      <c r="BH595" s="95"/>
      <c r="BI595" s="95"/>
      <c r="BJ595" s="95"/>
      <c r="BK595" s="95"/>
      <c r="BL595" s="95"/>
      <c r="BM595" s="95"/>
      <c r="BN595" s="95"/>
      <c r="BO595" s="95"/>
      <c r="BP595" s="95"/>
      <c r="BQ595" s="95"/>
      <c r="BR595" s="95"/>
      <c r="BS595" s="95"/>
      <c r="BT595" s="95"/>
      <c r="BU595" s="95"/>
      <c r="BV595" s="95"/>
      <c r="BW595" s="95"/>
      <c r="BX595" s="95"/>
      <c r="BY595" s="95"/>
      <c r="BZ595" s="95"/>
      <c r="CA595" s="95"/>
      <c r="CB595" s="95"/>
      <c r="CC595" s="95"/>
      <c r="CD595" s="95"/>
      <c r="CE595" s="95"/>
      <c r="CF595" s="95"/>
      <c r="CG595" s="95"/>
      <c r="CH595" s="95"/>
      <c r="CI595" s="95"/>
      <c r="CJ595" s="95"/>
      <c r="CK595" s="95"/>
      <c r="CL595" s="95"/>
      <c r="CM595" s="95"/>
      <c r="CN595" s="95"/>
      <c r="CO595" s="95"/>
      <c r="CP595" s="95"/>
      <c r="CQ595" s="95"/>
      <c r="CR595" s="95"/>
      <c r="CS595" s="95"/>
      <c r="CT595" s="95"/>
      <c r="CU595" s="95"/>
      <c r="CV595" s="95"/>
      <c r="CW595" s="95"/>
      <c r="CX595" s="95"/>
      <c r="CY595" s="95"/>
      <c r="CZ595" s="95"/>
      <c r="DA595" s="95"/>
      <c r="DB595" s="95"/>
      <c r="DC595" s="95"/>
      <c r="DD595" s="95"/>
      <c r="DE595" s="95"/>
      <c r="DF595" s="95"/>
      <c r="DG595" s="95"/>
      <c r="DH595" s="95"/>
      <c r="DI595" s="95"/>
      <c r="DJ595" s="95"/>
      <c r="DK595" s="95"/>
      <c r="DL595" s="95"/>
      <c r="DM595" s="95"/>
      <c r="DN595" s="95"/>
      <c r="DO595" s="95"/>
      <c r="DP595" s="95"/>
      <c r="DQ595" s="95"/>
      <c r="DR595" s="95"/>
      <c r="DS595" s="95"/>
      <c r="DT595" s="95"/>
      <c r="DU595" s="95"/>
      <c r="DV595" s="95"/>
      <c r="DW595" s="95"/>
      <c r="DX595" s="95"/>
      <c r="DY595" s="95"/>
      <c r="DZ595" s="95"/>
      <c r="EA595" s="95"/>
      <c r="EB595" s="95"/>
      <c r="EC595" s="95"/>
      <c r="ED595" s="95"/>
      <c r="EE595" s="95"/>
      <c r="EF595" s="95"/>
      <c r="EG595" s="95"/>
      <c r="EH595" s="95"/>
      <c r="EI595" s="95"/>
      <c r="EJ595" s="95"/>
      <c r="EK595" s="95"/>
      <c r="EL595" s="95"/>
      <c r="EM595" s="95"/>
      <c r="EN595" s="95"/>
      <c r="EO595" s="95"/>
      <c r="EP595" s="95"/>
      <c r="EQ595" s="95"/>
      <c r="ER595" s="95"/>
      <c r="ES595" s="95"/>
      <c r="ET595" s="95"/>
      <c r="EU595" s="95"/>
      <c r="EV595" s="95"/>
      <c r="EW595" s="95"/>
      <c r="EX595" s="95"/>
      <c r="EY595" s="95"/>
      <c r="EZ595" s="95"/>
      <c r="FA595" s="95"/>
      <c r="FB595" s="95"/>
      <c r="FC595" s="95"/>
      <c r="FD595" s="95"/>
      <c r="FE595" s="95"/>
      <c r="FF595" s="95"/>
      <c r="FG595" s="95"/>
      <c r="FH595" s="95"/>
      <c r="FI595" s="95"/>
      <c r="FJ595" s="95"/>
    </row>
    <row r="596" spans="1:166" s="43" customFormat="1" x14ac:dyDescent="0.3">
      <c r="A596" s="104"/>
      <c r="B596" s="103"/>
      <c r="C596" s="104"/>
      <c r="E596" s="105"/>
      <c r="F596" s="104"/>
      <c r="G596" s="104"/>
      <c r="H596" s="104"/>
      <c r="I596" s="104"/>
      <c r="J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5"/>
      <c r="AZ596" s="95"/>
      <c r="BA596" s="95"/>
      <c r="BB596" s="95"/>
      <c r="BC596" s="95"/>
      <c r="BD596" s="95"/>
      <c r="BE596" s="95"/>
      <c r="BF596" s="95"/>
      <c r="BG596" s="95"/>
      <c r="BH596" s="95"/>
      <c r="BI596" s="95"/>
      <c r="BJ596" s="95"/>
      <c r="BK596" s="95"/>
      <c r="BL596" s="95"/>
      <c r="BM596" s="95"/>
      <c r="BN596" s="95"/>
      <c r="BO596" s="95"/>
      <c r="BP596" s="95"/>
      <c r="BQ596" s="95"/>
      <c r="BR596" s="95"/>
      <c r="BS596" s="95"/>
      <c r="BT596" s="95"/>
      <c r="BU596" s="95"/>
      <c r="BV596" s="95"/>
      <c r="BW596" s="95"/>
      <c r="BX596" s="95"/>
      <c r="BY596" s="95"/>
      <c r="BZ596" s="95"/>
      <c r="CA596" s="95"/>
      <c r="CB596" s="95"/>
      <c r="CC596" s="95"/>
      <c r="CD596" s="95"/>
      <c r="CE596" s="95"/>
      <c r="CF596" s="95"/>
      <c r="CG596" s="95"/>
      <c r="CH596" s="95"/>
      <c r="CI596" s="95"/>
      <c r="CJ596" s="95"/>
      <c r="CK596" s="95"/>
      <c r="CL596" s="95"/>
      <c r="CM596" s="95"/>
      <c r="CN596" s="95"/>
      <c r="CO596" s="95"/>
      <c r="CP596" s="95"/>
      <c r="CQ596" s="95"/>
      <c r="CR596" s="95"/>
      <c r="CS596" s="95"/>
      <c r="CT596" s="95"/>
      <c r="CU596" s="95"/>
      <c r="CV596" s="95"/>
      <c r="CW596" s="95"/>
      <c r="CX596" s="95"/>
      <c r="CY596" s="95"/>
      <c r="CZ596" s="95"/>
      <c r="DA596" s="95"/>
      <c r="DB596" s="95"/>
      <c r="DC596" s="95"/>
      <c r="DD596" s="95"/>
      <c r="DE596" s="95"/>
      <c r="DF596" s="95"/>
      <c r="DG596" s="95"/>
      <c r="DH596" s="95"/>
      <c r="DI596" s="95"/>
      <c r="DJ596" s="95"/>
      <c r="DK596" s="95"/>
      <c r="DL596" s="95"/>
      <c r="DM596" s="95"/>
      <c r="DN596" s="95"/>
      <c r="DO596" s="95"/>
      <c r="DP596" s="95"/>
      <c r="DQ596" s="95"/>
      <c r="DR596" s="95"/>
      <c r="DS596" s="95"/>
      <c r="DT596" s="95"/>
      <c r="DU596" s="95"/>
      <c r="DV596" s="95"/>
      <c r="DW596" s="95"/>
      <c r="DX596" s="95"/>
      <c r="DY596" s="95"/>
      <c r="DZ596" s="95"/>
      <c r="EA596" s="95"/>
      <c r="EB596" s="95"/>
      <c r="EC596" s="95"/>
      <c r="ED596" s="95"/>
      <c r="EE596" s="95"/>
      <c r="EF596" s="95"/>
      <c r="EG596" s="95"/>
      <c r="EH596" s="95"/>
      <c r="EI596" s="95"/>
      <c r="EJ596" s="95"/>
      <c r="EK596" s="95"/>
      <c r="EL596" s="95"/>
      <c r="EM596" s="95"/>
      <c r="EN596" s="95"/>
      <c r="EO596" s="95"/>
      <c r="EP596" s="95"/>
      <c r="EQ596" s="95"/>
      <c r="ER596" s="95"/>
      <c r="ES596" s="95"/>
      <c r="ET596" s="95"/>
      <c r="EU596" s="95"/>
      <c r="EV596" s="95"/>
      <c r="EW596" s="95"/>
      <c r="EX596" s="95"/>
      <c r="EY596" s="95"/>
      <c r="EZ596" s="95"/>
      <c r="FA596" s="95"/>
      <c r="FB596" s="95"/>
      <c r="FC596" s="95"/>
      <c r="FD596" s="95"/>
      <c r="FE596" s="95"/>
      <c r="FF596" s="95"/>
      <c r="FG596" s="95"/>
      <c r="FH596" s="95"/>
      <c r="FI596" s="95"/>
      <c r="FJ596" s="95"/>
    </row>
    <row r="597" spans="1:166" s="43" customFormat="1" x14ac:dyDescent="0.3">
      <c r="A597" s="104"/>
      <c r="B597" s="103"/>
      <c r="C597" s="104"/>
      <c r="E597" s="105"/>
      <c r="F597" s="104"/>
      <c r="G597" s="104"/>
      <c r="H597" s="104"/>
      <c r="I597" s="104"/>
      <c r="J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5"/>
      <c r="AU597" s="95"/>
      <c r="AV597" s="95"/>
      <c r="AW597" s="95"/>
      <c r="AX597" s="95"/>
      <c r="AY597" s="95"/>
      <c r="AZ597" s="95"/>
      <c r="BA597" s="95"/>
      <c r="BB597" s="95"/>
      <c r="BC597" s="95"/>
      <c r="BD597" s="95"/>
      <c r="BE597" s="95"/>
      <c r="BF597" s="95"/>
      <c r="BG597" s="95"/>
      <c r="BH597" s="95"/>
      <c r="BI597" s="95"/>
      <c r="BJ597" s="95"/>
      <c r="BK597" s="95"/>
      <c r="BL597" s="95"/>
      <c r="BM597" s="95"/>
      <c r="BN597" s="95"/>
      <c r="BO597" s="95"/>
      <c r="BP597" s="95"/>
      <c r="BQ597" s="95"/>
      <c r="BR597" s="95"/>
      <c r="BS597" s="95"/>
      <c r="BT597" s="95"/>
      <c r="BU597" s="95"/>
      <c r="BV597" s="95"/>
      <c r="BW597" s="95"/>
      <c r="BX597" s="95"/>
      <c r="BY597" s="95"/>
      <c r="BZ597" s="95"/>
      <c r="CA597" s="95"/>
      <c r="CB597" s="95"/>
      <c r="CC597" s="95"/>
      <c r="CD597" s="95"/>
      <c r="CE597" s="95"/>
      <c r="CF597" s="95"/>
      <c r="CG597" s="95"/>
      <c r="CH597" s="95"/>
      <c r="CI597" s="95"/>
      <c r="CJ597" s="95"/>
      <c r="CK597" s="95"/>
      <c r="CL597" s="95"/>
      <c r="CM597" s="95"/>
      <c r="CN597" s="95"/>
      <c r="CO597" s="95"/>
      <c r="CP597" s="95"/>
      <c r="CQ597" s="95"/>
      <c r="CR597" s="95"/>
      <c r="CS597" s="95"/>
      <c r="CT597" s="95"/>
      <c r="CU597" s="95"/>
      <c r="CV597" s="95"/>
      <c r="CW597" s="95"/>
      <c r="CX597" s="95"/>
      <c r="CY597" s="95"/>
      <c r="CZ597" s="95"/>
      <c r="DA597" s="95"/>
      <c r="DB597" s="95"/>
      <c r="DC597" s="95"/>
      <c r="DD597" s="95"/>
      <c r="DE597" s="95"/>
      <c r="DF597" s="95"/>
      <c r="DG597" s="95"/>
      <c r="DH597" s="95"/>
      <c r="DI597" s="95"/>
      <c r="DJ597" s="95"/>
      <c r="DK597" s="95"/>
      <c r="DL597" s="95"/>
      <c r="DM597" s="95"/>
      <c r="DN597" s="95"/>
      <c r="DO597" s="95"/>
      <c r="DP597" s="95"/>
      <c r="DQ597" s="95"/>
      <c r="DR597" s="95"/>
      <c r="DS597" s="95"/>
      <c r="DT597" s="95"/>
      <c r="DU597" s="95"/>
      <c r="DV597" s="95"/>
      <c r="DW597" s="95"/>
      <c r="DX597" s="95"/>
      <c r="DY597" s="95"/>
      <c r="DZ597" s="95"/>
      <c r="EA597" s="95"/>
      <c r="EB597" s="95"/>
      <c r="EC597" s="95"/>
      <c r="ED597" s="95"/>
      <c r="EE597" s="95"/>
      <c r="EF597" s="95"/>
      <c r="EG597" s="95"/>
      <c r="EH597" s="95"/>
      <c r="EI597" s="95"/>
      <c r="EJ597" s="95"/>
      <c r="EK597" s="95"/>
      <c r="EL597" s="95"/>
      <c r="EM597" s="95"/>
      <c r="EN597" s="95"/>
      <c r="EO597" s="95"/>
      <c r="EP597" s="95"/>
      <c r="EQ597" s="95"/>
      <c r="ER597" s="95"/>
      <c r="ES597" s="95"/>
      <c r="ET597" s="95"/>
      <c r="EU597" s="95"/>
      <c r="EV597" s="95"/>
      <c r="EW597" s="95"/>
      <c r="EX597" s="95"/>
      <c r="EY597" s="95"/>
      <c r="EZ597" s="95"/>
      <c r="FA597" s="95"/>
      <c r="FB597" s="95"/>
      <c r="FC597" s="95"/>
      <c r="FD597" s="95"/>
      <c r="FE597" s="95"/>
      <c r="FF597" s="95"/>
      <c r="FG597" s="95"/>
      <c r="FH597" s="95"/>
      <c r="FI597" s="95"/>
      <c r="FJ597" s="95"/>
    </row>
    <row r="598" spans="1:166" s="43" customFormat="1" x14ac:dyDescent="0.3">
      <c r="A598" s="104"/>
      <c r="B598" s="103"/>
      <c r="C598" s="104"/>
      <c r="E598" s="105"/>
      <c r="F598" s="104"/>
      <c r="G598" s="104"/>
      <c r="H598" s="104"/>
      <c r="I598" s="104"/>
      <c r="J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5"/>
      <c r="AU598" s="95"/>
      <c r="AV598" s="95"/>
      <c r="AW598" s="95"/>
      <c r="AX598" s="95"/>
      <c r="AY598" s="95"/>
      <c r="AZ598" s="95"/>
      <c r="BA598" s="95"/>
      <c r="BB598" s="95"/>
      <c r="BC598" s="95"/>
      <c r="BD598" s="95"/>
      <c r="BE598" s="95"/>
      <c r="BF598" s="95"/>
      <c r="BG598" s="95"/>
      <c r="BH598" s="95"/>
      <c r="BI598" s="95"/>
      <c r="BJ598" s="95"/>
      <c r="BK598" s="95"/>
      <c r="BL598" s="95"/>
      <c r="BM598" s="95"/>
      <c r="BN598" s="95"/>
      <c r="BO598" s="95"/>
      <c r="BP598" s="95"/>
      <c r="BQ598" s="95"/>
      <c r="BR598" s="95"/>
      <c r="BS598" s="95"/>
      <c r="BT598" s="95"/>
      <c r="BU598" s="95"/>
      <c r="BV598" s="95"/>
      <c r="BW598" s="95"/>
      <c r="BX598" s="95"/>
      <c r="BY598" s="95"/>
      <c r="BZ598" s="95"/>
      <c r="CA598" s="95"/>
      <c r="CB598" s="95"/>
      <c r="CC598" s="95"/>
      <c r="CD598" s="95"/>
      <c r="CE598" s="95"/>
      <c r="CF598" s="95"/>
      <c r="CG598" s="95"/>
      <c r="CH598" s="95"/>
      <c r="CI598" s="95"/>
      <c r="CJ598" s="95"/>
      <c r="CK598" s="95"/>
      <c r="CL598" s="95"/>
      <c r="CM598" s="95"/>
      <c r="CN598" s="95"/>
      <c r="CO598" s="95"/>
      <c r="CP598" s="95"/>
      <c r="CQ598" s="95"/>
      <c r="CR598" s="95"/>
      <c r="CS598" s="95"/>
      <c r="CT598" s="95"/>
      <c r="CU598" s="95"/>
      <c r="CV598" s="95"/>
      <c r="CW598" s="95"/>
      <c r="CX598" s="95"/>
      <c r="CY598" s="95"/>
      <c r="CZ598" s="95"/>
      <c r="DA598" s="95"/>
      <c r="DB598" s="95"/>
      <c r="DC598" s="95"/>
      <c r="DD598" s="95"/>
      <c r="DE598" s="95"/>
      <c r="DF598" s="95"/>
      <c r="DG598" s="95"/>
      <c r="DH598" s="95"/>
      <c r="DI598" s="95"/>
      <c r="DJ598" s="95"/>
      <c r="DK598" s="95"/>
      <c r="DL598" s="95"/>
      <c r="DM598" s="95"/>
      <c r="DN598" s="95"/>
      <c r="DO598" s="95"/>
      <c r="DP598" s="95"/>
      <c r="DQ598" s="95"/>
      <c r="DR598" s="95"/>
      <c r="DS598" s="95"/>
      <c r="DT598" s="95"/>
      <c r="DU598" s="95"/>
      <c r="DV598" s="95"/>
      <c r="DW598" s="95"/>
      <c r="DX598" s="95"/>
      <c r="DY598" s="95"/>
      <c r="DZ598" s="95"/>
      <c r="EA598" s="95"/>
      <c r="EB598" s="95"/>
      <c r="EC598" s="95"/>
      <c r="ED598" s="95"/>
      <c r="EE598" s="95"/>
      <c r="EF598" s="95"/>
      <c r="EG598" s="95"/>
      <c r="EH598" s="95"/>
      <c r="EI598" s="95"/>
      <c r="EJ598" s="95"/>
      <c r="EK598" s="95"/>
      <c r="EL598" s="95"/>
      <c r="EM598" s="95"/>
      <c r="EN598" s="95"/>
      <c r="EO598" s="95"/>
      <c r="EP598" s="95"/>
      <c r="EQ598" s="95"/>
      <c r="ER598" s="95"/>
      <c r="ES598" s="95"/>
      <c r="ET598" s="95"/>
      <c r="EU598" s="95"/>
      <c r="EV598" s="95"/>
      <c r="EW598" s="95"/>
      <c r="EX598" s="95"/>
      <c r="EY598" s="95"/>
      <c r="EZ598" s="95"/>
      <c r="FA598" s="95"/>
      <c r="FB598" s="95"/>
      <c r="FC598" s="95"/>
      <c r="FD598" s="95"/>
      <c r="FE598" s="95"/>
      <c r="FF598" s="95"/>
      <c r="FG598" s="95"/>
      <c r="FH598" s="95"/>
      <c r="FI598" s="95"/>
      <c r="FJ598" s="95"/>
    </row>
    <row r="599" spans="1:166" s="43" customFormat="1" x14ac:dyDescent="0.3">
      <c r="A599" s="104"/>
      <c r="B599" s="103"/>
      <c r="C599" s="104"/>
      <c r="E599" s="105"/>
      <c r="F599" s="104"/>
      <c r="G599" s="104"/>
      <c r="H599" s="104"/>
      <c r="I599" s="104"/>
      <c r="J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c r="AQ599" s="95"/>
      <c r="AR599" s="95"/>
      <c r="AS599" s="95"/>
      <c r="AT599" s="95"/>
      <c r="AU599" s="95"/>
      <c r="AV599" s="95"/>
      <c r="AW599" s="95"/>
      <c r="AX599" s="95"/>
      <c r="AY599" s="95"/>
      <c r="AZ599" s="95"/>
      <c r="BA599" s="95"/>
      <c r="BB599" s="95"/>
      <c r="BC599" s="95"/>
      <c r="BD599" s="95"/>
      <c r="BE599" s="95"/>
      <c r="BF599" s="95"/>
      <c r="BG599" s="95"/>
      <c r="BH599" s="95"/>
      <c r="BI599" s="95"/>
      <c r="BJ599" s="95"/>
      <c r="BK599" s="95"/>
      <c r="BL599" s="95"/>
      <c r="BM599" s="95"/>
      <c r="BN599" s="95"/>
      <c r="BO599" s="95"/>
      <c r="BP599" s="95"/>
      <c r="BQ599" s="95"/>
      <c r="BR599" s="95"/>
      <c r="BS599" s="95"/>
      <c r="BT599" s="95"/>
      <c r="BU599" s="95"/>
      <c r="BV599" s="95"/>
      <c r="BW599" s="95"/>
      <c r="BX599" s="95"/>
      <c r="BY599" s="95"/>
      <c r="BZ599" s="95"/>
      <c r="CA599" s="95"/>
      <c r="CB599" s="95"/>
      <c r="CC599" s="95"/>
      <c r="CD599" s="95"/>
      <c r="CE599" s="95"/>
      <c r="CF599" s="95"/>
      <c r="CG599" s="95"/>
      <c r="CH599" s="95"/>
      <c r="CI599" s="95"/>
      <c r="CJ599" s="95"/>
      <c r="CK599" s="95"/>
      <c r="CL599" s="95"/>
      <c r="CM599" s="95"/>
      <c r="CN599" s="95"/>
      <c r="CO599" s="95"/>
      <c r="CP599" s="95"/>
      <c r="CQ599" s="95"/>
      <c r="CR599" s="95"/>
      <c r="CS599" s="95"/>
      <c r="CT599" s="95"/>
      <c r="CU599" s="95"/>
      <c r="CV599" s="95"/>
      <c r="CW599" s="95"/>
      <c r="CX599" s="95"/>
      <c r="CY599" s="95"/>
      <c r="CZ599" s="95"/>
      <c r="DA599" s="95"/>
      <c r="DB599" s="95"/>
      <c r="DC599" s="95"/>
      <c r="DD599" s="95"/>
      <c r="DE599" s="95"/>
      <c r="DF599" s="95"/>
      <c r="DG599" s="95"/>
      <c r="DH599" s="95"/>
      <c r="DI599" s="95"/>
      <c r="DJ599" s="95"/>
      <c r="DK599" s="95"/>
      <c r="DL599" s="95"/>
      <c r="DM599" s="95"/>
      <c r="DN599" s="95"/>
      <c r="DO599" s="95"/>
      <c r="DP599" s="95"/>
      <c r="DQ599" s="95"/>
      <c r="DR599" s="95"/>
      <c r="DS599" s="95"/>
      <c r="DT599" s="95"/>
      <c r="DU599" s="95"/>
      <c r="DV599" s="95"/>
      <c r="DW599" s="95"/>
      <c r="DX599" s="95"/>
      <c r="DY599" s="95"/>
      <c r="DZ599" s="95"/>
      <c r="EA599" s="95"/>
      <c r="EB599" s="95"/>
      <c r="EC599" s="95"/>
      <c r="ED599" s="95"/>
      <c r="EE599" s="95"/>
      <c r="EF599" s="95"/>
      <c r="EG599" s="95"/>
      <c r="EH599" s="95"/>
      <c r="EI599" s="95"/>
      <c r="EJ599" s="95"/>
      <c r="EK599" s="95"/>
      <c r="EL599" s="95"/>
      <c r="EM599" s="95"/>
      <c r="EN599" s="95"/>
      <c r="EO599" s="95"/>
      <c r="EP599" s="95"/>
      <c r="EQ599" s="95"/>
      <c r="ER599" s="95"/>
      <c r="ES599" s="95"/>
      <c r="ET599" s="95"/>
      <c r="EU599" s="95"/>
      <c r="EV599" s="95"/>
      <c r="EW599" s="95"/>
      <c r="EX599" s="95"/>
      <c r="EY599" s="95"/>
      <c r="EZ599" s="95"/>
      <c r="FA599" s="95"/>
      <c r="FB599" s="95"/>
      <c r="FC599" s="95"/>
      <c r="FD599" s="95"/>
      <c r="FE599" s="95"/>
      <c r="FF599" s="95"/>
      <c r="FG599" s="95"/>
      <c r="FH599" s="95"/>
      <c r="FI599" s="95"/>
      <c r="FJ599" s="95"/>
    </row>
    <row r="600" spans="1:166" s="43" customFormat="1" x14ac:dyDescent="0.3">
      <c r="A600" s="104"/>
      <c r="B600" s="103"/>
      <c r="C600" s="104"/>
      <c r="E600" s="105"/>
      <c r="F600" s="104"/>
      <c r="G600" s="104"/>
      <c r="H600" s="104"/>
      <c r="I600" s="104"/>
      <c r="J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c r="AQ600" s="95"/>
      <c r="AR600" s="95"/>
      <c r="AS600" s="95"/>
      <c r="AT600" s="95"/>
      <c r="AU600" s="95"/>
      <c r="AV600" s="95"/>
      <c r="AW600" s="95"/>
      <c r="AX600" s="95"/>
      <c r="AY600" s="95"/>
      <c r="AZ600" s="95"/>
      <c r="BA600" s="95"/>
      <c r="BB600" s="95"/>
      <c r="BC600" s="95"/>
      <c r="BD600" s="95"/>
      <c r="BE600" s="95"/>
      <c r="BF600" s="95"/>
      <c r="BG600" s="95"/>
      <c r="BH600" s="95"/>
      <c r="BI600" s="95"/>
      <c r="BJ600" s="95"/>
      <c r="BK600" s="95"/>
      <c r="BL600" s="95"/>
      <c r="BM600" s="95"/>
      <c r="BN600" s="95"/>
      <c r="BO600" s="95"/>
      <c r="BP600" s="95"/>
      <c r="BQ600" s="95"/>
      <c r="BR600" s="95"/>
      <c r="BS600" s="95"/>
      <c r="BT600" s="95"/>
      <c r="BU600" s="95"/>
      <c r="BV600" s="95"/>
      <c r="BW600" s="95"/>
      <c r="BX600" s="95"/>
      <c r="BY600" s="95"/>
      <c r="BZ600" s="95"/>
      <c r="CA600" s="95"/>
      <c r="CB600" s="95"/>
      <c r="CC600" s="95"/>
      <c r="CD600" s="95"/>
      <c r="CE600" s="95"/>
      <c r="CF600" s="95"/>
      <c r="CG600" s="95"/>
      <c r="CH600" s="95"/>
      <c r="CI600" s="95"/>
      <c r="CJ600" s="95"/>
      <c r="CK600" s="95"/>
      <c r="CL600" s="95"/>
      <c r="CM600" s="95"/>
      <c r="CN600" s="95"/>
      <c r="CO600" s="95"/>
      <c r="CP600" s="95"/>
      <c r="CQ600" s="95"/>
      <c r="CR600" s="95"/>
      <c r="CS600" s="95"/>
      <c r="CT600" s="95"/>
      <c r="CU600" s="95"/>
      <c r="CV600" s="95"/>
      <c r="CW600" s="95"/>
      <c r="CX600" s="95"/>
      <c r="CY600" s="95"/>
      <c r="CZ600" s="95"/>
      <c r="DA600" s="95"/>
      <c r="DB600" s="95"/>
      <c r="DC600" s="95"/>
      <c r="DD600" s="95"/>
      <c r="DE600" s="95"/>
      <c r="DF600" s="95"/>
      <c r="DG600" s="95"/>
      <c r="DH600" s="95"/>
      <c r="DI600" s="95"/>
      <c r="DJ600" s="95"/>
      <c r="DK600" s="95"/>
      <c r="DL600" s="95"/>
      <c r="DM600" s="95"/>
      <c r="DN600" s="95"/>
      <c r="DO600" s="95"/>
      <c r="DP600" s="95"/>
      <c r="DQ600" s="95"/>
      <c r="DR600" s="95"/>
      <c r="DS600" s="95"/>
      <c r="DT600" s="95"/>
      <c r="DU600" s="95"/>
      <c r="DV600" s="95"/>
      <c r="DW600" s="95"/>
      <c r="DX600" s="95"/>
      <c r="DY600" s="95"/>
      <c r="DZ600" s="95"/>
      <c r="EA600" s="95"/>
      <c r="EB600" s="95"/>
      <c r="EC600" s="95"/>
      <c r="ED600" s="95"/>
      <c r="EE600" s="95"/>
      <c r="EF600" s="95"/>
      <c r="EG600" s="95"/>
      <c r="EH600" s="95"/>
      <c r="EI600" s="95"/>
      <c r="EJ600" s="95"/>
      <c r="EK600" s="95"/>
      <c r="EL600" s="95"/>
      <c r="EM600" s="95"/>
      <c r="EN600" s="95"/>
      <c r="EO600" s="95"/>
      <c r="EP600" s="95"/>
      <c r="EQ600" s="95"/>
      <c r="ER600" s="95"/>
      <c r="ES600" s="95"/>
      <c r="ET600" s="95"/>
      <c r="EU600" s="95"/>
      <c r="EV600" s="95"/>
      <c r="EW600" s="95"/>
      <c r="EX600" s="95"/>
      <c r="EY600" s="95"/>
      <c r="EZ600" s="95"/>
      <c r="FA600" s="95"/>
      <c r="FB600" s="95"/>
      <c r="FC600" s="95"/>
      <c r="FD600" s="95"/>
      <c r="FE600" s="95"/>
      <c r="FF600" s="95"/>
      <c r="FG600" s="95"/>
      <c r="FH600" s="95"/>
      <c r="FI600" s="95"/>
      <c r="FJ600" s="95"/>
    </row>
    <row r="601" spans="1:166" s="43" customFormat="1" x14ac:dyDescent="0.3">
      <c r="A601" s="104"/>
      <c r="B601" s="103"/>
      <c r="C601" s="104"/>
      <c r="E601" s="105"/>
      <c r="F601" s="104"/>
      <c r="G601" s="104"/>
      <c r="H601" s="104"/>
      <c r="I601" s="104"/>
      <c r="J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5"/>
      <c r="AU601" s="95"/>
      <c r="AV601" s="95"/>
      <c r="AW601" s="95"/>
      <c r="AX601" s="95"/>
      <c r="AY601" s="95"/>
      <c r="AZ601" s="95"/>
      <c r="BA601" s="95"/>
      <c r="BB601" s="95"/>
      <c r="BC601" s="95"/>
      <c r="BD601" s="95"/>
      <c r="BE601" s="95"/>
      <c r="BF601" s="95"/>
      <c r="BG601" s="95"/>
      <c r="BH601" s="95"/>
      <c r="BI601" s="95"/>
      <c r="BJ601" s="95"/>
      <c r="BK601" s="95"/>
      <c r="BL601" s="95"/>
      <c r="BM601" s="95"/>
      <c r="BN601" s="95"/>
      <c r="BO601" s="95"/>
      <c r="BP601" s="95"/>
      <c r="BQ601" s="95"/>
      <c r="BR601" s="95"/>
      <c r="BS601" s="95"/>
      <c r="BT601" s="95"/>
      <c r="BU601" s="95"/>
      <c r="BV601" s="95"/>
      <c r="BW601" s="95"/>
      <c r="BX601" s="95"/>
      <c r="BY601" s="95"/>
      <c r="BZ601" s="95"/>
      <c r="CA601" s="95"/>
      <c r="CB601" s="95"/>
      <c r="CC601" s="95"/>
      <c r="CD601" s="95"/>
      <c r="CE601" s="95"/>
      <c r="CF601" s="95"/>
      <c r="CG601" s="95"/>
      <c r="CH601" s="95"/>
      <c r="CI601" s="95"/>
      <c r="CJ601" s="95"/>
      <c r="CK601" s="95"/>
      <c r="CL601" s="95"/>
      <c r="CM601" s="95"/>
      <c r="CN601" s="95"/>
      <c r="CO601" s="95"/>
      <c r="CP601" s="95"/>
      <c r="CQ601" s="95"/>
      <c r="CR601" s="95"/>
      <c r="CS601" s="95"/>
      <c r="CT601" s="95"/>
      <c r="CU601" s="95"/>
      <c r="CV601" s="95"/>
      <c r="CW601" s="95"/>
      <c r="CX601" s="95"/>
      <c r="CY601" s="95"/>
      <c r="CZ601" s="95"/>
      <c r="DA601" s="95"/>
      <c r="DB601" s="95"/>
      <c r="DC601" s="95"/>
      <c r="DD601" s="95"/>
      <c r="DE601" s="95"/>
      <c r="DF601" s="95"/>
      <c r="DG601" s="95"/>
      <c r="DH601" s="95"/>
      <c r="DI601" s="95"/>
      <c r="DJ601" s="95"/>
      <c r="DK601" s="95"/>
      <c r="DL601" s="95"/>
      <c r="DM601" s="95"/>
      <c r="DN601" s="95"/>
      <c r="DO601" s="95"/>
      <c r="DP601" s="95"/>
      <c r="DQ601" s="95"/>
      <c r="DR601" s="95"/>
      <c r="DS601" s="95"/>
      <c r="DT601" s="95"/>
      <c r="DU601" s="95"/>
      <c r="DV601" s="95"/>
      <c r="DW601" s="95"/>
      <c r="DX601" s="95"/>
      <c r="DY601" s="95"/>
      <c r="DZ601" s="95"/>
      <c r="EA601" s="95"/>
      <c r="EB601" s="95"/>
      <c r="EC601" s="95"/>
      <c r="ED601" s="95"/>
      <c r="EE601" s="95"/>
      <c r="EF601" s="95"/>
      <c r="EG601" s="95"/>
      <c r="EH601" s="95"/>
      <c r="EI601" s="95"/>
      <c r="EJ601" s="95"/>
      <c r="EK601" s="95"/>
      <c r="EL601" s="95"/>
      <c r="EM601" s="95"/>
      <c r="EN601" s="95"/>
      <c r="EO601" s="95"/>
      <c r="EP601" s="95"/>
      <c r="EQ601" s="95"/>
      <c r="ER601" s="95"/>
      <c r="ES601" s="95"/>
      <c r="ET601" s="95"/>
      <c r="EU601" s="95"/>
      <c r="EV601" s="95"/>
      <c r="EW601" s="95"/>
      <c r="EX601" s="95"/>
      <c r="EY601" s="95"/>
      <c r="EZ601" s="95"/>
      <c r="FA601" s="95"/>
      <c r="FB601" s="95"/>
      <c r="FC601" s="95"/>
      <c r="FD601" s="95"/>
      <c r="FE601" s="95"/>
      <c r="FF601" s="95"/>
      <c r="FG601" s="95"/>
      <c r="FH601" s="95"/>
      <c r="FI601" s="95"/>
      <c r="FJ601" s="95"/>
    </row>
    <row r="602" spans="1:166" s="43" customFormat="1" x14ac:dyDescent="0.3">
      <c r="A602" s="104"/>
      <c r="B602" s="103"/>
      <c r="C602" s="104"/>
      <c r="E602" s="105"/>
      <c r="F602" s="104"/>
      <c r="G602" s="104"/>
      <c r="H602" s="104"/>
      <c r="I602" s="104"/>
      <c r="J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5"/>
      <c r="AU602" s="95"/>
      <c r="AV602" s="95"/>
      <c r="AW602" s="95"/>
      <c r="AX602" s="95"/>
      <c r="AY602" s="95"/>
      <c r="AZ602" s="95"/>
      <c r="BA602" s="95"/>
      <c r="BB602" s="95"/>
      <c r="BC602" s="95"/>
      <c r="BD602" s="95"/>
      <c r="BE602" s="95"/>
      <c r="BF602" s="95"/>
      <c r="BG602" s="95"/>
      <c r="BH602" s="95"/>
      <c r="BI602" s="95"/>
      <c r="BJ602" s="95"/>
      <c r="BK602" s="95"/>
      <c r="BL602" s="95"/>
      <c r="BM602" s="95"/>
      <c r="BN602" s="95"/>
      <c r="BO602" s="95"/>
      <c r="BP602" s="95"/>
      <c r="BQ602" s="95"/>
      <c r="BR602" s="95"/>
      <c r="BS602" s="95"/>
      <c r="BT602" s="95"/>
      <c r="BU602" s="95"/>
      <c r="BV602" s="95"/>
      <c r="BW602" s="95"/>
      <c r="BX602" s="95"/>
      <c r="BY602" s="95"/>
      <c r="BZ602" s="95"/>
      <c r="CA602" s="95"/>
      <c r="CB602" s="95"/>
      <c r="CC602" s="95"/>
      <c r="CD602" s="95"/>
      <c r="CE602" s="95"/>
      <c r="CF602" s="95"/>
      <c r="CG602" s="95"/>
      <c r="CH602" s="95"/>
      <c r="CI602" s="95"/>
      <c r="CJ602" s="95"/>
      <c r="CK602" s="95"/>
      <c r="CL602" s="95"/>
      <c r="CM602" s="95"/>
      <c r="CN602" s="95"/>
      <c r="CO602" s="95"/>
      <c r="CP602" s="95"/>
      <c r="CQ602" s="95"/>
      <c r="CR602" s="95"/>
      <c r="CS602" s="95"/>
      <c r="CT602" s="95"/>
      <c r="CU602" s="95"/>
      <c r="CV602" s="95"/>
      <c r="CW602" s="95"/>
      <c r="CX602" s="95"/>
      <c r="CY602" s="95"/>
      <c r="CZ602" s="95"/>
      <c r="DA602" s="95"/>
      <c r="DB602" s="95"/>
      <c r="DC602" s="95"/>
      <c r="DD602" s="95"/>
      <c r="DE602" s="95"/>
      <c r="DF602" s="95"/>
      <c r="DG602" s="95"/>
      <c r="DH602" s="95"/>
      <c r="DI602" s="95"/>
      <c r="DJ602" s="95"/>
      <c r="DK602" s="95"/>
      <c r="DL602" s="95"/>
      <c r="DM602" s="95"/>
      <c r="DN602" s="95"/>
      <c r="DO602" s="95"/>
      <c r="DP602" s="95"/>
      <c r="DQ602" s="95"/>
      <c r="DR602" s="95"/>
      <c r="DS602" s="95"/>
      <c r="DT602" s="95"/>
      <c r="DU602" s="95"/>
      <c r="DV602" s="95"/>
      <c r="DW602" s="95"/>
      <c r="DX602" s="95"/>
      <c r="DY602" s="95"/>
      <c r="DZ602" s="95"/>
      <c r="EA602" s="95"/>
      <c r="EB602" s="95"/>
      <c r="EC602" s="95"/>
      <c r="ED602" s="95"/>
      <c r="EE602" s="95"/>
      <c r="EF602" s="95"/>
      <c r="EG602" s="95"/>
      <c r="EH602" s="95"/>
      <c r="EI602" s="95"/>
      <c r="EJ602" s="95"/>
      <c r="EK602" s="95"/>
      <c r="EL602" s="95"/>
      <c r="EM602" s="95"/>
      <c r="EN602" s="95"/>
      <c r="EO602" s="95"/>
      <c r="EP602" s="95"/>
      <c r="EQ602" s="95"/>
      <c r="ER602" s="95"/>
      <c r="ES602" s="95"/>
      <c r="ET602" s="95"/>
      <c r="EU602" s="95"/>
      <c r="EV602" s="95"/>
      <c r="EW602" s="95"/>
      <c r="EX602" s="95"/>
      <c r="EY602" s="95"/>
      <c r="EZ602" s="95"/>
      <c r="FA602" s="95"/>
      <c r="FB602" s="95"/>
      <c r="FC602" s="95"/>
      <c r="FD602" s="95"/>
      <c r="FE602" s="95"/>
      <c r="FF602" s="95"/>
      <c r="FG602" s="95"/>
      <c r="FH602" s="95"/>
      <c r="FI602" s="95"/>
      <c r="FJ602" s="95"/>
    </row>
    <row r="603" spans="1:166" s="43" customFormat="1" x14ac:dyDescent="0.3">
      <c r="A603" s="104"/>
      <c r="B603" s="103"/>
      <c r="C603" s="104"/>
      <c r="E603" s="105"/>
      <c r="F603" s="104"/>
      <c r="G603" s="104"/>
      <c r="H603" s="104"/>
      <c r="I603" s="104"/>
      <c r="J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c r="AQ603" s="95"/>
      <c r="AR603" s="95"/>
      <c r="AS603" s="95"/>
      <c r="AT603" s="95"/>
      <c r="AU603" s="95"/>
      <c r="AV603" s="95"/>
      <c r="AW603" s="95"/>
      <c r="AX603" s="95"/>
      <c r="AY603" s="95"/>
      <c r="AZ603" s="95"/>
      <c r="BA603" s="95"/>
      <c r="BB603" s="95"/>
      <c r="BC603" s="95"/>
      <c r="BD603" s="95"/>
      <c r="BE603" s="95"/>
      <c r="BF603" s="95"/>
      <c r="BG603" s="95"/>
      <c r="BH603" s="95"/>
      <c r="BI603" s="95"/>
      <c r="BJ603" s="95"/>
      <c r="BK603" s="95"/>
      <c r="BL603" s="95"/>
      <c r="BM603" s="95"/>
      <c r="BN603" s="95"/>
      <c r="BO603" s="95"/>
      <c r="BP603" s="95"/>
      <c r="BQ603" s="95"/>
      <c r="BR603" s="95"/>
      <c r="BS603" s="95"/>
      <c r="BT603" s="95"/>
      <c r="BU603" s="95"/>
      <c r="BV603" s="95"/>
      <c r="BW603" s="95"/>
      <c r="BX603" s="95"/>
      <c r="BY603" s="95"/>
      <c r="BZ603" s="95"/>
      <c r="CA603" s="95"/>
      <c r="CB603" s="95"/>
      <c r="CC603" s="95"/>
      <c r="CD603" s="95"/>
      <c r="CE603" s="95"/>
      <c r="CF603" s="95"/>
      <c r="CG603" s="95"/>
      <c r="CH603" s="95"/>
      <c r="CI603" s="95"/>
      <c r="CJ603" s="95"/>
      <c r="CK603" s="95"/>
      <c r="CL603" s="95"/>
      <c r="CM603" s="95"/>
      <c r="CN603" s="95"/>
      <c r="CO603" s="95"/>
      <c r="CP603" s="95"/>
      <c r="CQ603" s="95"/>
      <c r="CR603" s="95"/>
      <c r="CS603" s="95"/>
      <c r="CT603" s="95"/>
      <c r="CU603" s="95"/>
      <c r="CV603" s="95"/>
      <c r="CW603" s="95"/>
      <c r="CX603" s="95"/>
      <c r="CY603" s="95"/>
      <c r="CZ603" s="95"/>
      <c r="DA603" s="95"/>
      <c r="DB603" s="95"/>
      <c r="DC603" s="95"/>
      <c r="DD603" s="95"/>
      <c r="DE603" s="95"/>
      <c r="DF603" s="95"/>
      <c r="DG603" s="95"/>
      <c r="DH603" s="95"/>
      <c r="DI603" s="95"/>
      <c r="DJ603" s="95"/>
      <c r="DK603" s="95"/>
      <c r="DL603" s="95"/>
      <c r="DM603" s="95"/>
      <c r="DN603" s="95"/>
      <c r="DO603" s="95"/>
      <c r="DP603" s="95"/>
      <c r="DQ603" s="95"/>
      <c r="DR603" s="95"/>
      <c r="DS603" s="95"/>
      <c r="DT603" s="95"/>
      <c r="DU603" s="95"/>
      <c r="DV603" s="95"/>
      <c r="DW603" s="95"/>
      <c r="DX603" s="95"/>
      <c r="DY603" s="95"/>
      <c r="DZ603" s="95"/>
      <c r="EA603" s="95"/>
      <c r="EB603" s="95"/>
      <c r="EC603" s="95"/>
      <c r="ED603" s="95"/>
      <c r="EE603" s="95"/>
      <c r="EF603" s="95"/>
      <c r="EG603" s="95"/>
      <c r="EH603" s="95"/>
      <c r="EI603" s="95"/>
      <c r="EJ603" s="95"/>
      <c r="EK603" s="95"/>
      <c r="EL603" s="95"/>
      <c r="EM603" s="95"/>
      <c r="EN603" s="95"/>
      <c r="EO603" s="95"/>
      <c r="EP603" s="95"/>
      <c r="EQ603" s="95"/>
      <c r="ER603" s="95"/>
      <c r="ES603" s="95"/>
      <c r="ET603" s="95"/>
      <c r="EU603" s="95"/>
      <c r="EV603" s="95"/>
      <c r="EW603" s="95"/>
      <c r="EX603" s="95"/>
      <c r="EY603" s="95"/>
      <c r="EZ603" s="95"/>
      <c r="FA603" s="95"/>
      <c r="FB603" s="95"/>
      <c r="FC603" s="95"/>
      <c r="FD603" s="95"/>
      <c r="FE603" s="95"/>
      <c r="FF603" s="95"/>
      <c r="FG603" s="95"/>
      <c r="FH603" s="95"/>
      <c r="FI603" s="95"/>
      <c r="FJ603" s="95"/>
    </row>
    <row r="604" spans="1:166" s="43" customFormat="1" x14ac:dyDescent="0.3">
      <c r="A604" s="104"/>
      <c r="B604" s="103"/>
      <c r="C604" s="104"/>
      <c r="E604" s="105"/>
      <c r="F604" s="104"/>
      <c r="G604" s="104"/>
      <c r="H604" s="104"/>
      <c r="I604" s="104"/>
      <c r="J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c r="AQ604" s="95"/>
      <c r="AR604" s="95"/>
      <c r="AS604" s="95"/>
      <c r="AT604" s="95"/>
      <c r="AU604" s="95"/>
      <c r="AV604" s="95"/>
      <c r="AW604" s="95"/>
      <c r="AX604" s="95"/>
      <c r="AY604" s="95"/>
      <c r="AZ604" s="95"/>
      <c r="BA604" s="95"/>
      <c r="BB604" s="95"/>
      <c r="BC604" s="95"/>
      <c r="BD604" s="95"/>
      <c r="BE604" s="95"/>
      <c r="BF604" s="95"/>
      <c r="BG604" s="95"/>
      <c r="BH604" s="95"/>
      <c r="BI604" s="95"/>
      <c r="BJ604" s="95"/>
      <c r="BK604" s="95"/>
      <c r="BL604" s="95"/>
      <c r="BM604" s="95"/>
      <c r="BN604" s="95"/>
      <c r="BO604" s="95"/>
      <c r="BP604" s="95"/>
      <c r="BQ604" s="95"/>
      <c r="BR604" s="95"/>
      <c r="BS604" s="95"/>
      <c r="BT604" s="95"/>
      <c r="BU604" s="95"/>
      <c r="BV604" s="95"/>
      <c r="BW604" s="95"/>
      <c r="BX604" s="95"/>
      <c r="BY604" s="95"/>
      <c r="BZ604" s="95"/>
      <c r="CA604" s="95"/>
      <c r="CB604" s="95"/>
      <c r="CC604" s="95"/>
      <c r="CD604" s="95"/>
      <c r="CE604" s="95"/>
      <c r="CF604" s="95"/>
      <c r="CG604" s="95"/>
      <c r="CH604" s="95"/>
      <c r="CI604" s="95"/>
      <c r="CJ604" s="95"/>
      <c r="CK604" s="95"/>
      <c r="CL604" s="95"/>
      <c r="CM604" s="95"/>
      <c r="CN604" s="95"/>
      <c r="CO604" s="95"/>
      <c r="CP604" s="95"/>
      <c r="CQ604" s="95"/>
      <c r="CR604" s="95"/>
      <c r="CS604" s="95"/>
      <c r="CT604" s="95"/>
      <c r="CU604" s="95"/>
      <c r="CV604" s="95"/>
      <c r="CW604" s="95"/>
      <c r="CX604" s="95"/>
      <c r="CY604" s="95"/>
      <c r="CZ604" s="95"/>
      <c r="DA604" s="95"/>
      <c r="DB604" s="95"/>
      <c r="DC604" s="95"/>
      <c r="DD604" s="95"/>
      <c r="DE604" s="95"/>
      <c r="DF604" s="95"/>
      <c r="DG604" s="95"/>
      <c r="DH604" s="95"/>
      <c r="DI604" s="95"/>
      <c r="DJ604" s="95"/>
      <c r="DK604" s="95"/>
      <c r="DL604" s="95"/>
      <c r="DM604" s="95"/>
      <c r="DN604" s="95"/>
      <c r="DO604" s="95"/>
      <c r="DP604" s="95"/>
      <c r="DQ604" s="95"/>
      <c r="DR604" s="95"/>
      <c r="DS604" s="95"/>
      <c r="DT604" s="95"/>
      <c r="DU604" s="95"/>
      <c r="DV604" s="95"/>
      <c r="DW604" s="95"/>
      <c r="DX604" s="95"/>
      <c r="DY604" s="95"/>
      <c r="DZ604" s="95"/>
      <c r="EA604" s="95"/>
      <c r="EB604" s="95"/>
      <c r="EC604" s="95"/>
      <c r="ED604" s="95"/>
      <c r="EE604" s="95"/>
      <c r="EF604" s="95"/>
      <c r="EG604" s="95"/>
      <c r="EH604" s="95"/>
      <c r="EI604" s="95"/>
      <c r="EJ604" s="95"/>
      <c r="EK604" s="95"/>
      <c r="EL604" s="95"/>
      <c r="EM604" s="95"/>
      <c r="EN604" s="95"/>
      <c r="EO604" s="95"/>
      <c r="EP604" s="95"/>
      <c r="EQ604" s="95"/>
      <c r="ER604" s="95"/>
      <c r="ES604" s="95"/>
      <c r="ET604" s="95"/>
      <c r="EU604" s="95"/>
      <c r="EV604" s="95"/>
      <c r="EW604" s="95"/>
      <c r="EX604" s="95"/>
      <c r="EY604" s="95"/>
      <c r="EZ604" s="95"/>
      <c r="FA604" s="95"/>
      <c r="FB604" s="95"/>
      <c r="FC604" s="95"/>
      <c r="FD604" s="95"/>
      <c r="FE604" s="95"/>
      <c r="FF604" s="95"/>
      <c r="FG604" s="95"/>
      <c r="FH604" s="95"/>
      <c r="FI604" s="95"/>
      <c r="FJ604" s="95"/>
    </row>
    <row r="605" spans="1:166" s="43" customFormat="1" x14ac:dyDescent="0.3">
      <c r="A605" s="104"/>
      <c r="B605" s="103"/>
      <c r="C605" s="104"/>
      <c r="E605" s="105"/>
      <c r="F605" s="104"/>
      <c r="G605" s="104"/>
      <c r="H605" s="104"/>
      <c r="I605" s="104"/>
      <c r="J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c r="AQ605" s="95"/>
      <c r="AR605" s="95"/>
      <c r="AS605" s="95"/>
      <c r="AT605" s="95"/>
      <c r="AU605" s="95"/>
      <c r="AV605" s="95"/>
      <c r="AW605" s="95"/>
      <c r="AX605" s="95"/>
      <c r="AY605" s="95"/>
      <c r="AZ605" s="95"/>
      <c r="BA605" s="95"/>
      <c r="BB605" s="95"/>
      <c r="BC605" s="95"/>
      <c r="BD605" s="95"/>
      <c r="BE605" s="95"/>
      <c r="BF605" s="95"/>
      <c r="BG605" s="95"/>
      <c r="BH605" s="95"/>
      <c r="BI605" s="95"/>
      <c r="BJ605" s="95"/>
      <c r="BK605" s="95"/>
      <c r="BL605" s="95"/>
      <c r="BM605" s="95"/>
      <c r="BN605" s="95"/>
      <c r="BO605" s="95"/>
      <c r="BP605" s="95"/>
      <c r="BQ605" s="95"/>
      <c r="BR605" s="95"/>
      <c r="BS605" s="95"/>
      <c r="BT605" s="95"/>
      <c r="BU605" s="95"/>
      <c r="BV605" s="95"/>
      <c r="BW605" s="95"/>
      <c r="BX605" s="95"/>
      <c r="BY605" s="95"/>
      <c r="BZ605" s="95"/>
      <c r="CA605" s="95"/>
      <c r="CB605" s="95"/>
      <c r="CC605" s="95"/>
      <c r="CD605" s="95"/>
      <c r="CE605" s="95"/>
      <c r="CF605" s="95"/>
      <c r="CG605" s="95"/>
      <c r="CH605" s="95"/>
      <c r="CI605" s="95"/>
      <c r="CJ605" s="95"/>
      <c r="CK605" s="95"/>
      <c r="CL605" s="95"/>
      <c r="CM605" s="95"/>
      <c r="CN605" s="95"/>
      <c r="CO605" s="95"/>
      <c r="CP605" s="95"/>
      <c r="CQ605" s="95"/>
      <c r="CR605" s="95"/>
      <c r="CS605" s="95"/>
      <c r="CT605" s="95"/>
      <c r="CU605" s="95"/>
      <c r="CV605" s="95"/>
      <c r="CW605" s="95"/>
      <c r="CX605" s="95"/>
      <c r="CY605" s="95"/>
      <c r="CZ605" s="95"/>
      <c r="DA605" s="95"/>
      <c r="DB605" s="95"/>
      <c r="DC605" s="95"/>
      <c r="DD605" s="95"/>
      <c r="DE605" s="95"/>
      <c r="DF605" s="95"/>
      <c r="DG605" s="95"/>
      <c r="DH605" s="95"/>
      <c r="DI605" s="95"/>
      <c r="DJ605" s="95"/>
      <c r="DK605" s="95"/>
      <c r="DL605" s="95"/>
      <c r="DM605" s="95"/>
      <c r="DN605" s="95"/>
      <c r="DO605" s="95"/>
      <c r="DP605" s="95"/>
      <c r="DQ605" s="95"/>
      <c r="DR605" s="95"/>
      <c r="DS605" s="95"/>
      <c r="DT605" s="95"/>
      <c r="DU605" s="95"/>
      <c r="DV605" s="95"/>
      <c r="DW605" s="95"/>
      <c r="DX605" s="95"/>
      <c r="DY605" s="95"/>
      <c r="DZ605" s="95"/>
      <c r="EA605" s="95"/>
      <c r="EB605" s="95"/>
      <c r="EC605" s="95"/>
      <c r="ED605" s="95"/>
      <c r="EE605" s="95"/>
      <c r="EF605" s="95"/>
      <c r="EG605" s="95"/>
      <c r="EH605" s="95"/>
      <c r="EI605" s="95"/>
      <c r="EJ605" s="95"/>
      <c r="EK605" s="95"/>
      <c r="EL605" s="95"/>
      <c r="EM605" s="95"/>
      <c r="EN605" s="95"/>
      <c r="EO605" s="95"/>
      <c r="EP605" s="95"/>
      <c r="EQ605" s="95"/>
      <c r="ER605" s="95"/>
      <c r="ES605" s="95"/>
      <c r="ET605" s="95"/>
      <c r="EU605" s="95"/>
      <c r="EV605" s="95"/>
      <c r="EW605" s="95"/>
      <c r="EX605" s="95"/>
      <c r="EY605" s="95"/>
      <c r="EZ605" s="95"/>
      <c r="FA605" s="95"/>
      <c r="FB605" s="95"/>
      <c r="FC605" s="95"/>
      <c r="FD605" s="95"/>
      <c r="FE605" s="95"/>
      <c r="FF605" s="95"/>
      <c r="FG605" s="95"/>
      <c r="FH605" s="95"/>
      <c r="FI605" s="95"/>
      <c r="FJ605" s="95"/>
    </row>
    <row r="606" spans="1:166" s="43" customFormat="1" x14ac:dyDescent="0.3">
      <c r="A606" s="104"/>
      <c r="B606" s="103"/>
      <c r="C606" s="104"/>
      <c r="E606" s="105"/>
      <c r="F606" s="104"/>
      <c r="G606" s="104"/>
      <c r="H606" s="104"/>
      <c r="I606" s="104"/>
      <c r="J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5"/>
      <c r="AU606" s="95"/>
      <c r="AV606" s="95"/>
      <c r="AW606" s="95"/>
      <c r="AX606" s="95"/>
      <c r="AY606" s="95"/>
      <c r="AZ606" s="95"/>
      <c r="BA606" s="95"/>
      <c r="BB606" s="95"/>
      <c r="BC606" s="95"/>
      <c r="BD606" s="95"/>
      <c r="BE606" s="95"/>
      <c r="BF606" s="95"/>
      <c r="BG606" s="95"/>
      <c r="BH606" s="95"/>
      <c r="BI606" s="95"/>
      <c r="BJ606" s="95"/>
      <c r="BK606" s="95"/>
      <c r="BL606" s="95"/>
      <c r="BM606" s="95"/>
      <c r="BN606" s="95"/>
      <c r="BO606" s="95"/>
      <c r="BP606" s="95"/>
      <c r="BQ606" s="95"/>
      <c r="BR606" s="95"/>
      <c r="BS606" s="95"/>
      <c r="BT606" s="95"/>
      <c r="BU606" s="95"/>
      <c r="BV606" s="95"/>
      <c r="BW606" s="95"/>
      <c r="BX606" s="95"/>
      <c r="BY606" s="95"/>
      <c r="BZ606" s="95"/>
      <c r="CA606" s="95"/>
      <c r="CB606" s="95"/>
      <c r="CC606" s="95"/>
      <c r="CD606" s="95"/>
      <c r="CE606" s="95"/>
      <c r="CF606" s="95"/>
      <c r="CG606" s="95"/>
      <c r="CH606" s="95"/>
      <c r="CI606" s="95"/>
      <c r="CJ606" s="95"/>
      <c r="CK606" s="95"/>
      <c r="CL606" s="95"/>
      <c r="CM606" s="95"/>
      <c r="CN606" s="95"/>
      <c r="CO606" s="95"/>
      <c r="CP606" s="95"/>
      <c r="CQ606" s="95"/>
      <c r="CR606" s="95"/>
      <c r="CS606" s="95"/>
      <c r="CT606" s="95"/>
      <c r="CU606" s="95"/>
      <c r="CV606" s="95"/>
      <c r="CW606" s="95"/>
      <c r="CX606" s="95"/>
      <c r="CY606" s="95"/>
      <c r="CZ606" s="95"/>
      <c r="DA606" s="95"/>
      <c r="DB606" s="95"/>
      <c r="DC606" s="95"/>
      <c r="DD606" s="95"/>
      <c r="DE606" s="95"/>
      <c r="DF606" s="95"/>
      <c r="DG606" s="95"/>
      <c r="DH606" s="95"/>
      <c r="DI606" s="95"/>
      <c r="DJ606" s="95"/>
      <c r="DK606" s="95"/>
      <c r="DL606" s="95"/>
      <c r="DM606" s="95"/>
      <c r="DN606" s="95"/>
      <c r="DO606" s="95"/>
      <c r="DP606" s="95"/>
      <c r="DQ606" s="95"/>
      <c r="DR606" s="95"/>
      <c r="DS606" s="95"/>
      <c r="DT606" s="95"/>
      <c r="DU606" s="95"/>
      <c r="DV606" s="95"/>
      <c r="DW606" s="95"/>
      <c r="DX606" s="95"/>
      <c r="DY606" s="95"/>
      <c r="DZ606" s="95"/>
      <c r="EA606" s="95"/>
      <c r="EB606" s="95"/>
      <c r="EC606" s="95"/>
      <c r="ED606" s="95"/>
      <c r="EE606" s="95"/>
      <c r="EF606" s="95"/>
      <c r="EG606" s="95"/>
      <c r="EH606" s="95"/>
      <c r="EI606" s="95"/>
      <c r="EJ606" s="95"/>
      <c r="EK606" s="95"/>
      <c r="EL606" s="95"/>
      <c r="EM606" s="95"/>
      <c r="EN606" s="95"/>
      <c r="EO606" s="95"/>
      <c r="EP606" s="95"/>
      <c r="EQ606" s="95"/>
      <c r="ER606" s="95"/>
      <c r="ES606" s="95"/>
      <c r="ET606" s="95"/>
      <c r="EU606" s="95"/>
      <c r="EV606" s="95"/>
      <c r="EW606" s="95"/>
      <c r="EX606" s="95"/>
      <c r="EY606" s="95"/>
      <c r="EZ606" s="95"/>
      <c r="FA606" s="95"/>
      <c r="FB606" s="95"/>
      <c r="FC606" s="95"/>
      <c r="FD606" s="95"/>
      <c r="FE606" s="95"/>
      <c r="FF606" s="95"/>
      <c r="FG606" s="95"/>
      <c r="FH606" s="95"/>
      <c r="FI606" s="95"/>
      <c r="FJ606" s="95"/>
    </row>
    <row r="607" spans="1:166" s="43" customFormat="1" x14ac:dyDescent="0.3">
      <c r="A607" s="104"/>
      <c r="B607" s="103"/>
      <c r="C607" s="104"/>
      <c r="E607" s="105"/>
      <c r="F607" s="104"/>
      <c r="G607" s="104"/>
      <c r="H607" s="104"/>
      <c r="I607" s="104"/>
      <c r="J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c r="AQ607" s="95"/>
      <c r="AR607" s="95"/>
      <c r="AS607" s="95"/>
      <c r="AT607" s="95"/>
      <c r="AU607" s="95"/>
      <c r="AV607" s="95"/>
      <c r="AW607" s="95"/>
      <c r="AX607" s="95"/>
      <c r="AY607" s="95"/>
      <c r="AZ607" s="95"/>
      <c r="BA607" s="95"/>
      <c r="BB607" s="95"/>
      <c r="BC607" s="95"/>
      <c r="BD607" s="95"/>
      <c r="BE607" s="95"/>
      <c r="BF607" s="95"/>
      <c r="BG607" s="95"/>
      <c r="BH607" s="95"/>
      <c r="BI607" s="95"/>
      <c r="BJ607" s="95"/>
      <c r="BK607" s="95"/>
      <c r="BL607" s="95"/>
      <c r="BM607" s="95"/>
      <c r="BN607" s="95"/>
      <c r="BO607" s="95"/>
      <c r="BP607" s="95"/>
      <c r="BQ607" s="95"/>
      <c r="BR607" s="95"/>
      <c r="BS607" s="95"/>
      <c r="BT607" s="95"/>
      <c r="BU607" s="95"/>
      <c r="BV607" s="95"/>
      <c r="BW607" s="95"/>
      <c r="BX607" s="95"/>
      <c r="BY607" s="95"/>
      <c r="BZ607" s="95"/>
      <c r="CA607" s="95"/>
      <c r="CB607" s="95"/>
      <c r="CC607" s="95"/>
      <c r="CD607" s="95"/>
      <c r="CE607" s="95"/>
      <c r="CF607" s="95"/>
      <c r="CG607" s="95"/>
      <c r="CH607" s="95"/>
      <c r="CI607" s="95"/>
      <c r="CJ607" s="95"/>
      <c r="CK607" s="95"/>
      <c r="CL607" s="95"/>
      <c r="CM607" s="95"/>
      <c r="CN607" s="95"/>
      <c r="CO607" s="95"/>
      <c r="CP607" s="95"/>
      <c r="CQ607" s="95"/>
      <c r="CR607" s="95"/>
      <c r="CS607" s="95"/>
      <c r="CT607" s="95"/>
      <c r="CU607" s="95"/>
      <c r="CV607" s="95"/>
      <c r="CW607" s="95"/>
      <c r="CX607" s="95"/>
      <c r="CY607" s="95"/>
      <c r="CZ607" s="95"/>
      <c r="DA607" s="95"/>
      <c r="DB607" s="95"/>
      <c r="DC607" s="95"/>
      <c r="DD607" s="95"/>
      <c r="DE607" s="95"/>
      <c r="DF607" s="95"/>
      <c r="DG607" s="95"/>
      <c r="DH607" s="95"/>
      <c r="DI607" s="95"/>
      <c r="DJ607" s="95"/>
      <c r="DK607" s="95"/>
      <c r="DL607" s="95"/>
      <c r="DM607" s="95"/>
      <c r="DN607" s="95"/>
      <c r="DO607" s="95"/>
      <c r="DP607" s="95"/>
      <c r="DQ607" s="95"/>
      <c r="DR607" s="95"/>
      <c r="DS607" s="95"/>
      <c r="DT607" s="95"/>
      <c r="DU607" s="95"/>
      <c r="DV607" s="95"/>
      <c r="DW607" s="95"/>
      <c r="DX607" s="95"/>
      <c r="DY607" s="95"/>
      <c r="DZ607" s="95"/>
      <c r="EA607" s="95"/>
      <c r="EB607" s="95"/>
      <c r="EC607" s="95"/>
      <c r="ED607" s="95"/>
      <c r="EE607" s="95"/>
      <c r="EF607" s="95"/>
      <c r="EG607" s="95"/>
      <c r="EH607" s="95"/>
      <c r="EI607" s="95"/>
      <c r="EJ607" s="95"/>
      <c r="EK607" s="95"/>
      <c r="EL607" s="95"/>
      <c r="EM607" s="95"/>
      <c r="EN607" s="95"/>
      <c r="EO607" s="95"/>
      <c r="EP607" s="95"/>
      <c r="EQ607" s="95"/>
      <c r="ER607" s="95"/>
      <c r="ES607" s="95"/>
      <c r="ET607" s="95"/>
      <c r="EU607" s="95"/>
      <c r="EV607" s="95"/>
      <c r="EW607" s="95"/>
      <c r="EX607" s="95"/>
      <c r="EY607" s="95"/>
      <c r="EZ607" s="95"/>
      <c r="FA607" s="95"/>
      <c r="FB607" s="95"/>
      <c r="FC607" s="95"/>
      <c r="FD607" s="95"/>
      <c r="FE607" s="95"/>
      <c r="FF607" s="95"/>
      <c r="FG607" s="95"/>
      <c r="FH607" s="95"/>
      <c r="FI607" s="95"/>
      <c r="FJ607" s="95"/>
    </row>
    <row r="608" spans="1:166" s="43" customFormat="1" x14ac:dyDescent="0.3">
      <c r="A608" s="104"/>
      <c r="B608" s="103"/>
      <c r="C608" s="104"/>
      <c r="E608" s="105"/>
      <c r="F608" s="104"/>
      <c r="G608" s="104"/>
      <c r="H608" s="104"/>
      <c r="I608" s="104"/>
      <c r="J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c r="AQ608" s="95"/>
      <c r="AR608" s="95"/>
      <c r="AS608" s="95"/>
      <c r="AT608" s="95"/>
      <c r="AU608" s="95"/>
      <c r="AV608" s="95"/>
      <c r="AW608" s="95"/>
      <c r="AX608" s="95"/>
      <c r="AY608" s="95"/>
      <c r="AZ608" s="95"/>
      <c r="BA608" s="95"/>
      <c r="BB608" s="95"/>
      <c r="BC608" s="95"/>
      <c r="BD608" s="95"/>
      <c r="BE608" s="95"/>
      <c r="BF608" s="95"/>
      <c r="BG608" s="95"/>
      <c r="BH608" s="95"/>
      <c r="BI608" s="95"/>
      <c r="BJ608" s="95"/>
      <c r="BK608" s="95"/>
      <c r="BL608" s="95"/>
      <c r="BM608" s="95"/>
      <c r="BN608" s="95"/>
      <c r="BO608" s="95"/>
      <c r="BP608" s="95"/>
      <c r="BQ608" s="95"/>
      <c r="BR608" s="95"/>
      <c r="BS608" s="95"/>
      <c r="BT608" s="95"/>
      <c r="BU608" s="95"/>
      <c r="BV608" s="95"/>
      <c r="BW608" s="95"/>
      <c r="BX608" s="95"/>
      <c r="BY608" s="95"/>
      <c r="BZ608" s="95"/>
      <c r="CA608" s="95"/>
      <c r="CB608" s="95"/>
      <c r="CC608" s="95"/>
      <c r="CD608" s="95"/>
      <c r="CE608" s="95"/>
      <c r="CF608" s="95"/>
      <c r="CG608" s="95"/>
      <c r="CH608" s="95"/>
      <c r="CI608" s="95"/>
      <c r="CJ608" s="95"/>
      <c r="CK608" s="95"/>
      <c r="CL608" s="95"/>
      <c r="CM608" s="95"/>
      <c r="CN608" s="95"/>
      <c r="CO608" s="95"/>
      <c r="CP608" s="95"/>
      <c r="CQ608" s="95"/>
      <c r="CR608" s="95"/>
      <c r="CS608" s="95"/>
      <c r="CT608" s="95"/>
      <c r="CU608" s="95"/>
      <c r="CV608" s="95"/>
      <c r="CW608" s="95"/>
      <c r="CX608" s="95"/>
      <c r="CY608" s="95"/>
      <c r="CZ608" s="95"/>
      <c r="DA608" s="95"/>
      <c r="DB608" s="95"/>
      <c r="DC608" s="95"/>
      <c r="DD608" s="95"/>
      <c r="DE608" s="95"/>
      <c r="DF608" s="95"/>
      <c r="DG608" s="95"/>
      <c r="DH608" s="95"/>
      <c r="DI608" s="95"/>
      <c r="DJ608" s="95"/>
      <c r="DK608" s="95"/>
      <c r="DL608" s="95"/>
      <c r="DM608" s="95"/>
      <c r="DN608" s="95"/>
      <c r="DO608" s="95"/>
      <c r="DP608" s="95"/>
      <c r="DQ608" s="95"/>
      <c r="DR608" s="95"/>
      <c r="DS608" s="95"/>
      <c r="DT608" s="95"/>
      <c r="DU608" s="95"/>
      <c r="DV608" s="95"/>
      <c r="DW608" s="95"/>
      <c r="DX608" s="95"/>
      <c r="DY608" s="95"/>
      <c r="DZ608" s="95"/>
      <c r="EA608" s="95"/>
      <c r="EB608" s="95"/>
      <c r="EC608" s="95"/>
      <c r="ED608" s="95"/>
      <c r="EE608" s="95"/>
      <c r="EF608" s="95"/>
      <c r="EG608" s="95"/>
      <c r="EH608" s="95"/>
      <c r="EI608" s="95"/>
      <c r="EJ608" s="95"/>
      <c r="EK608" s="95"/>
      <c r="EL608" s="95"/>
      <c r="EM608" s="95"/>
      <c r="EN608" s="95"/>
      <c r="EO608" s="95"/>
      <c r="EP608" s="95"/>
      <c r="EQ608" s="95"/>
      <c r="ER608" s="95"/>
      <c r="ES608" s="95"/>
      <c r="ET608" s="95"/>
      <c r="EU608" s="95"/>
      <c r="EV608" s="95"/>
      <c r="EW608" s="95"/>
      <c r="EX608" s="95"/>
      <c r="EY608" s="95"/>
      <c r="EZ608" s="95"/>
      <c r="FA608" s="95"/>
      <c r="FB608" s="95"/>
      <c r="FC608" s="95"/>
      <c r="FD608" s="95"/>
      <c r="FE608" s="95"/>
      <c r="FF608" s="95"/>
      <c r="FG608" s="95"/>
      <c r="FH608" s="95"/>
      <c r="FI608" s="95"/>
      <c r="FJ608" s="95"/>
    </row>
    <row r="609" spans="1:166" s="43" customFormat="1" x14ac:dyDescent="0.3">
      <c r="A609" s="104"/>
      <c r="B609" s="103"/>
      <c r="C609" s="104"/>
      <c r="E609" s="105"/>
      <c r="F609" s="104"/>
      <c r="G609" s="104"/>
      <c r="H609" s="104"/>
      <c r="I609" s="104"/>
      <c r="J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c r="BC609" s="95"/>
      <c r="BD609" s="95"/>
      <c r="BE609" s="95"/>
      <c r="BF609" s="95"/>
      <c r="BG609" s="95"/>
      <c r="BH609" s="95"/>
      <c r="BI609" s="95"/>
      <c r="BJ609" s="95"/>
      <c r="BK609" s="95"/>
      <c r="BL609" s="95"/>
      <c r="BM609" s="95"/>
      <c r="BN609" s="95"/>
      <c r="BO609" s="95"/>
      <c r="BP609" s="95"/>
      <c r="BQ609" s="95"/>
      <c r="BR609" s="95"/>
      <c r="BS609" s="95"/>
      <c r="BT609" s="95"/>
      <c r="BU609" s="95"/>
      <c r="BV609" s="95"/>
      <c r="BW609" s="95"/>
      <c r="BX609" s="95"/>
      <c r="BY609" s="95"/>
      <c r="BZ609" s="95"/>
      <c r="CA609" s="95"/>
      <c r="CB609" s="95"/>
      <c r="CC609" s="95"/>
      <c r="CD609" s="95"/>
      <c r="CE609" s="95"/>
      <c r="CF609" s="95"/>
      <c r="CG609" s="95"/>
      <c r="CH609" s="95"/>
      <c r="CI609" s="95"/>
      <c r="CJ609" s="95"/>
      <c r="CK609" s="95"/>
      <c r="CL609" s="95"/>
      <c r="CM609" s="95"/>
      <c r="CN609" s="95"/>
      <c r="CO609" s="95"/>
      <c r="CP609" s="95"/>
      <c r="CQ609" s="95"/>
      <c r="CR609" s="95"/>
      <c r="CS609" s="95"/>
      <c r="CT609" s="95"/>
      <c r="CU609" s="95"/>
      <c r="CV609" s="95"/>
      <c r="CW609" s="95"/>
      <c r="CX609" s="95"/>
      <c r="CY609" s="95"/>
      <c r="CZ609" s="95"/>
      <c r="DA609" s="95"/>
      <c r="DB609" s="95"/>
      <c r="DC609" s="95"/>
      <c r="DD609" s="95"/>
      <c r="DE609" s="95"/>
      <c r="DF609" s="95"/>
      <c r="DG609" s="95"/>
      <c r="DH609" s="95"/>
      <c r="DI609" s="95"/>
      <c r="DJ609" s="95"/>
      <c r="DK609" s="95"/>
      <c r="DL609" s="95"/>
      <c r="DM609" s="95"/>
      <c r="DN609" s="95"/>
      <c r="DO609" s="95"/>
      <c r="DP609" s="95"/>
      <c r="DQ609" s="95"/>
      <c r="DR609" s="95"/>
      <c r="DS609" s="95"/>
      <c r="DT609" s="95"/>
      <c r="DU609" s="95"/>
      <c r="DV609" s="95"/>
      <c r="DW609" s="95"/>
      <c r="DX609" s="95"/>
      <c r="DY609" s="95"/>
      <c r="DZ609" s="95"/>
      <c r="EA609" s="95"/>
      <c r="EB609" s="95"/>
      <c r="EC609" s="95"/>
      <c r="ED609" s="95"/>
      <c r="EE609" s="95"/>
      <c r="EF609" s="95"/>
      <c r="EG609" s="95"/>
      <c r="EH609" s="95"/>
      <c r="EI609" s="95"/>
      <c r="EJ609" s="95"/>
      <c r="EK609" s="95"/>
      <c r="EL609" s="95"/>
      <c r="EM609" s="95"/>
      <c r="EN609" s="95"/>
      <c r="EO609" s="95"/>
      <c r="EP609" s="95"/>
      <c r="EQ609" s="95"/>
      <c r="ER609" s="95"/>
      <c r="ES609" s="95"/>
      <c r="ET609" s="95"/>
      <c r="EU609" s="95"/>
      <c r="EV609" s="95"/>
      <c r="EW609" s="95"/>
      <c r="EX609" s="95"/>
      <c r="EY609" s="95"/>
      <c r="EZ609" s="95"/>
      <c r="FA609" s="95"/>
      <c r="FB609" s="95"/>
      <c r="FC609" s="95"/>
      <c r="FD609" s="95"/>
      <c r="FE609" s="95"/>
      <c r="FF609" s="95"/>
      <c r="FG609" s="95"/>
      <c r="FH609" s="95"/>
      <c r="FI609" s="95"/>
      <c r="FJ609" s="95"/>
    </row>
    <row r="610" spans="1:166" s="43" customFormat="1" x14ac:dyDescent="0.3">
      <c r="A610" s="104"/>
      <c r="B610" s="103"/>
      <c r="C610" s="104"/>
      <c r="E610" s="105"/>
      <c r="F610" s="104"/>
      <c r="G610" s="104"/>
      <c r="H610" s="104"/>
      <c r="I610" s="104"/>
      <c r="J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5"/>
      <c r="AU610" s="95"/>
      <c r="AV610" s="95"/>
      <c r="AW610" s="95"/>
      <c r="AX610" s="95"/>
      <c r="AY610" s="95"/>
      <c r="AZ610" s="95"/>
      <c r="BA610" s="95"/>
      <c r="BB610" s="95"/>
      <c r="BC610" s="95"/>
      <c r="BD610" s="95"/>
      <c r="BE610" s="95"/>
      <c r="BF610" s="95"/>
      <c r="BG610" s="95"/>
      <c r="BH610" s="95"/>
      <c r="BI610" s="95"/>
      <c r="BJ610" s="95"/>
      <c r="BK610" s="95"/>
      <c r="BL610" s="95"/>
      <c r="BM610" s="95"/>
      <c r="BN610" s="95"/>
      <c r="BO610" s="95"/>
      <c r="BP610" s="95"/>
      <c r="BQ610" s="95"/>
      <c r="BR610" s="95"/>
      <c r="BS610" s="95"/>
      <c r="BT610" s="95"/>
      <c r="BU610" s="95"/>
      <c r="BV610" s="95"/>
      <c r="BW610" s="95"/>
      <c r="BX610" s="95"/>
      <c r="BY610" s="95"/>
      <c r="BZ610" s="95"/>
      <c r="CA610" s="95"/>
      <c r="CB610" s="95"/>
      <c r="CC610" s="95"/>
      <c r="CD610" s="95"/>
      <c r="CE610" s="95"/>
      <c r="CF610" s="95"/>
      <c r="CG610" s="95"/>
      <c r="CH610" s="95"/>
      <c r="CI610" s="95"/>
      <c r="CJ610" s="95"/>
      <c r="CK610" s="95"/>
      <c r="CL610" s="95"/>
      <c r="CM610" s="95"/>
      <c r="CN610" s="95"/>
      <c r="CO610" s="95"/>
      <c r="CP610" s="95"/>
      <c r="CQ610" s="95"/>
      <c r="CR610" s="95"/>
      <c r="CS610" s="95"/>
      <c r="CT610" s="95"/>
      <c r="CU610" s="95"/>
      <c r="CV610" s="95"/>
      <c r="CW610" s="95"/>
      <c r="CX610" s="95"/>
      <c r="CY610" s="95"/>
      <c r="CZ610" s="95"/>
      <c r="DA610" s="95"/>
      <c r="DB610" s="95"/>
      <c r="DC610" s="95"/>
      <c r="DD610" s="95"/>
      <c r="DE610" s="95"/>
      <c r="DF610" s="95"/>
      <c r="DG610" s="95"/>
      <c r="DH610" s="95"/>
      <c r="DI610" s="95"/>
      <c r="DJ610" s="95"/>
      <c r="DK610" s="95"/>
      <c r="DL610" s="95"/>
      <c r="DM610" s="95"/>
      <c r="DN610" s="95"/>
      <c r="DO610" s="95"/>
      <c r="DP610" s="95"/>
      <c r="DQ610" s="95"/>
      <c r="DR610" s="95"/>
      <c r="DS610" s="95"/>
      <c r="DT610" s="95"/>
      <c r="DU610" s="95"/>
      <c r="DV610" s="95"/>
      <c r="DW610" s="95"/>
      <c r="DX610" s="95"/>
      <c r="DY610" s="95"/>
      <c r="DZ610" s="95"/>
      <c r="EA610" s="95"/>
      <c r="EB610" s="95"/>
      <c r="EC610" s="95"/>
      <c r="ED610" s="95"/>
      <c r="EE610" s="95"/>
      <c r="EF610" s="95"/>
      <c r="EG610" s="95"/>
      <c r="EH610" s="95"/>
      <c r="EI610" s="95"/>
      <c r="EJ610" s="95"/>
      <c r="EK610" s="95"/>
      <c r="EL610" s="95"/>
      <c r="EM610" s="95"/>
      <c r="EN610" s="95"/>
      <c r="EO610" s="95"/>
      <c r="EP610" s="95"/>
      <c r="EQ610" s="95"/>
      <c r="ER610" s="95"/>
      <c r="ES610" s="95"/>
      <c r="ET610" s="95"/>
      <c r="EU610" s="95"/>
      <c r="EV610" s="95"/>
      <c r="EW610" s="95"/>
      <c r="EX610" s="95"/>
      <c r="EY610" s="95"/>
      <c r="EZ610" s="95"/>
      <c r="FA610" s="95"/>
      <c r="FB610" s="95"/>
      <c r="FC610" s="95"/>
      <c r="FD610" s="95"/>
      <c r="FE610" s="95"/>
      <c r="FF610" s="95"/>
      <c r="FG610" s="95"/>
      <c r="FH610" s="95"/>
      <c r="FI610" s="95"/>
      <c r="FJ610" s="95"/>
    </row>
    <row r="611" spans="1:166" s="43" customFormat="1" x14ac:dyDescent="0.3">
      <c r="A611" s="104"/>
      <c r="B611" s="103"/>
      <c r="C611" s="104"/>
      <c r="E611" s="105"/>
      <c r="F611" s="104"/>
      <c r="G611" s="104"/>
      <c r="H611" s="104"/>
      <c r="I611" s="104"/>
      <c r="J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5"/>
      <c r="AU611" s="95"/>
      <c r="AV611" s="95"/>
      <c r="AW611" s="95"/>
      <c r="AX611" s="95"/>
      <c r="AY611" s="95"/>
      <c r="AZ611" s="95"/>
      <c r="BA611" s="95"/>
      <c r="BB611" s="95"/>
      <c r="BC611" s="95"/>
      <c r="BD611" s="95"/>
      <c r="BE611" s="95"/>
      <c r="BF611" s="95"/>
      <c r="BG611" s="95"/>
      <c r="BH611" s="95"/>
      <c r="BI611" s="95"/>
      <c r="BJ611" s="95"/>
      <c r="BK611" s="95"/>
      <c r="BL611" s="95"/>
      <c r="BM611" s="95"/>
      <c r="BN611" s="95"/>
      <c r="BO611" s="95"/>
      <c r="BP611" s="95"/>
      <c r="BQ611" s="95"/>
      <c r="BR611" s="95"/>
      <c r="BS611" s="95"/>
      <c r="BT611" s="95"/>
      <c r="BU611" s="95"/>
      <c r="BV611" s="95"/>
      <c r="BW611" s="95"/>
      <c r="BX611" s="95"/>
      <c r="BY611" s="95"/>
      <c r="BZ611" s="95"/>
      <c r="CA611" s="95"/>
      <c r="CB611" s="95"/>
      <c r="CC611" s="95"/>
      <c r="CD611" s="95"/>
      <c r="CE611" s="95"/>
      <c r="CF611" s="95"/>
      <c r="CG611" s="95"/>
      <c r="CH611" s="95"/>
      <c r="CI611" s="95"/>
      <c r="CJ611" s="95"/>
      <c r="CK611" s="95"/>
      <c r="CL611" s="95"/>
      <c r="CM611" s="95"/>
      <c r="CN611" s="95"/>
      <c r="CO611" s="95"/>
      <c r="CP611" s="95"/>
      <c r="CQ611" s="95"/>
      <c r="CR611" s="95"/>
      <c r="CS611" s="95"/>
      <c r="CT611" s="95"/>
      <c r="CU611" s="95"/>
      <c r="CV611" s="95"/>
      <c r="CW611" s="95"/>
      <c r="CX611" s="95"/>
      <c r="CY611" s="95"/>
      <c r="CZ611" s="95"/>
      <c r="DA611" s="95"/>
      <c r="DB611" s="95"/>
      <c r="DC611" s="95"/>
      <c r="DD611" s="95"/>
      <c r="DE611" s="95"/>
      <c r="DF611" s="95"/>
      <c r="DG611" s="95"/>
      <c r="DH611" s="95"/>
      <c r="DI611" s="95"/>
      <c r="DJ611" s="95"/>
      <c r="DK611" s="95"/>
      <c r="DL611" s="95"/>
      <c r="DM611" s="95"/>
      <c r="DN611" s="95"/>
      <c r="DO611" s="95"/>
      <c r="DP611" s="95"/>
      <c r="DQ611" s="95"/>
      <c r="DR611" s="95"/>
      <c r="DS611" s="95"/>
      <c r="DT611" s="95"/>
      <c r="DU611" s="95"/>
      <c r="DV611" s="95"/>
      <c r="DW611" s="95"/>
      <c r="DX611" s="95"/>
      <c r="DY611" s="95"/>
      <c r="DZ611" s="95"/>
      <c r="EA611" s="95"/>
      <c r="EB611" s="95"/>
      <c r="EC611" s="95"/>
      <c r="ED611" s="95"/>
      <c r="EE611" s="95"/>
      <c r="EF611" s="95"/>
      <c r="EG611" s="95"/>
      <c r="EH611" s="95"/>
      <c r="EI611" s="95"/>
      <c r="EJ611" s="95"/>
      <c r="EK611" s="95"/>
      <c r="EL611" s="95"/>
      <c r="EM611" s="95"/>
      <c r="EN611" s="95"/>
      <c r="EO611" s="95"/>
      <c r="EP611" s="95"/>
      <c r="EQ611" s="95"/>
      <c r="ER611" s="95"/>
      <c r="ES611" s="95"/>
      <c r="ET611" s="95"/>
      <c r="EU611" s="95"/>
      <c r="EV611" s="95"/>
      <c r="EW611" s="95"/>
      <c r="EX611" s="95"/>
      <c r="EY611" s="95"/>
      <c r="EZ611" s="95"/>
      <c r="FA611" s="95"/>
      <c r="FB611" s="95"/>
      <c r="FC611" s="95"/>
      <c r="FD611" s="95"/>
      <c r="FE611" s="95"/>
      <c r="FF611" s="95"/>
      <c r="FG611" s="95"/>
      <c r="FH611" s="95"/>
      <c r="FI611" s="95"/>
      <c r="FJ611" s="95"/>
    </row>
    <row r="612" spans="1:166" s="43" customFormat="1" x14ac:dyDescent="0.3">
      <c r="A612" s="104"/>
      <c r="B612" s="103"/>
      <c r="C612" s="104"/>
      <c r="E612" s="105"/>
      <c r="F612" s="104"/>
      <c r="G612" s="104"/>
      <c r="H612" s="104"/>
      <c r="I612" s="104"/>
      <c r="J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c r="BG612" s="95"/>
      <c r="BH612" s="95"/>
      <c r="BI612" s="95"/>
      <c r="BJ612" s="95"/>
      <c r="BK612" s="95"/>
      <c r="BL612" s="95"/>
      <c r="BM612" s="95"/>
      <c r="BN612" s="95"/>
      <c r="BO612" s="95"/>
      <c r="BP612" s="95"/>
      <c r="BQ612" s="95"/>
      <c r="BR612" s="95"/>
      <c r="BS612" s="95"/>
      <c r="BT612" s="95"/>
      <c r="BU612" s="95"/>
      <c r="BV612" s="95"/>
      <c r="BW612" s="95"/>
      <c r="BX612" s="95"/>
      <c r="BY612" s="95"/>
      <c r="BZ612" s="95"/>
      <c r="CA612" s="95"/>
      <c r="CB612" s="95"/>
      <c r="CC612" s="95"/>
      <c r="CD612" s="95"/>
      <c r="CE612" s="95"/>
      <c r="CF612" s="95"/>
      <c r="CG612" s="95"/>
      <c r="CH612" s="95"/>
      <c r="CI612" s="95"/>
      <c r="CJ612" s="95"/>
      <c r="CK612" s="95"/>
      <c r="CL612" s="95"/>
      <c r="CM612" s="95"/>
      <c r="CN612" s="95"/>
      <c r="CO612" s="95"/>
      <c r="CP612" s="95"/>
      <c r="CQ612" s="95"/>
      <c r="CR612" s="95"/>
      <c r="CS612" s="95"/>
      <c r="CT612" s="95"/>
      <c r="CU612" s="95"/>
      <c r="CV612" s="95"/>
      <c r="CW612" s="95"/>
      <c r="CX612" s="95"/>
      <c r="CY612" s="95"/>
      <c r="CZ612" s="95"/>
      <c r="DA612" s="95"/>
      <c r="DB612" s="95"/>
      <c r="DC612" s="95"/>
      <c r="DD612" s="95"/>
      <c r="DE612" s="95"/>
      <c r="DF612" s="95"/>
      <c r="DG612" s="95"/>
      <c r="DH612" s="95"/>
      <c r="DI612" s="95"/>
      <c r="DJ612" s="95"/>
      <c r="DK612" s="95"/>
      <c r="DL612" s="95"/>
      <c r="DM612" s="95"/>
      <c r="DN612" s="95"/>
      <c r="DO612" s="95"/>
      <c r="DP612" s="95"/>
      <c r="DQ612" s="95"/>
      <c r="DR612" s="95"/>
      <c r="DS612" s="95"/>
      <c r="DT612" s="95"/>
      <c r="DU612" s="95"/>
      <c r="DV612" s="95"/>
      <c r="DW612" s="95"/>
      <c r="DX612" s="95"/>
      <c r="DY612" s="95"/>
      <c r="DZ612" s="95"/>
      <c r="EA612" s="95"/>
      <c r="EB612" s="95"/>
      <c r="EC612" s="95"/>
      <c r="ED612" s="95"/>
      <c r="EE612" s="95"/>
      <c r="EF612" s="95"/>
      <c r="EG612" s="95"/>
      <c r="EH612" s="95"/>
      <c r="EI612" s="95"/>
      <c r="EJ612" s="95"/>
      <c r="EK612" s="95"/>
      <c r="EL612" s="95"/>
      <c r="EM612" s="95"/>
      <c r="EN612" s="95"/>
      <c r="EO612" s="95"/>
      <c r="EP612" s="95"/>
      <c r="EQ612" s="95"/>
      <c r="ER612" s="95"/>
      <c r="ES612" s="95"/>
      <c r="ET612" s="95"/>
      <c r="EU612" s="95"/>
      <c r="EV612" s="95"/>
      <c r="EW612" s="95"/>
      <c r="EX612" s="95"/>
      <c r="EY612" s="95"/>
      <c r="EZ612" s="95"/>
      <c r="FA612" s="95"/>
      <c r="FB612" s="95"/>
      <c r="FC612" s="95"/>
      <c r="FD612" s="95"/>
      <c r="FE612" s="95"/>
      <c r="FF612" s="95"/>
      <c r="FG612" s="95"/>
      <c r="FH612" s="95"/>
      <c r="FI612" s="95"/>
      <c r="FJ612" s="95"/>
    </row>
    <row r="613" spans="1:166" s="43" customFormat="1" x14ac:dyDescent="0.3">
      <c r="A613" s="104"/>
      <c r="B613" s="103"/>
      <c r="C613" s="104"/>
      <c r="E613" s="105"/>
      <c r="F613" s="104"/>
      <c r="G613" s="104"/>
      <c r="H613" s="104"/>
      <c r="I613" s="104"/>
      <c r="J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c r="AQ613" s="95"/>
      <c r="AR613" s="95"/>
      <c r="AS613" s="95"/>
      <c r="AT613" s="95"/>
      <c r="AU613" s="95"/>
      <c r="AV613" s="95"/>
      <c r="AW613" s="95"/>
      <c r="AX613" s="95"/>
      <c r="AY613" s="95"/>
      <c r="AZ613" s="95"/>
      <c r="BA613" s="95"/>
      <c r="BB613" s="95"/>
      <c r="BC613" s="95"/>
      <c r="BD613" s="95"/>
      <c r="BE613" s="95"/>
      <c r="BF613" s="95"/>
      <c r="BG613" s="95"/>
      <c r="BH613" s="95"/>
      <c r="BI613" s="95"/>
      <c r="BJ613" s="95"/>
      <c r="BK613" s="95"/>
      <c r="BL613" s="95"/>
      <c r="BM613" s="95"/>
      <c r="BN613" s="95"/>
      <c r="BO613" s="95"/>
      <c r="BP613" s="95"/>
      <c r="BQ613" s="95"/>
      <c r="BR613" s="95"/>
      <c r="BS613" s="95"/>
      <c r="BT613" s="95"/>
      <c r="BU613" s="95"/>
      <c r="BV613" s="95"/>
      <c r="BW613" s="95"/>
      <c r="BX613" s="95"/>
      <c r="BY613" s="95"/>
      <c r="BZ613" s="95"/>
      <c r="CA613" s="95"/>
      <c r="CB613" s="95"/>
      <c r="CC613" s="95"/>
      <c r="CD613" s="95"/>
      <c r="CE613" s="95"/>
      <c r="CF613" s="95"/>
      <c r="CG613" s="95"/>
      <c r="CH613" s="95"/>
      <c r="CI613" s="95"/>
      <c r="CJ613" s="95"/>
      <c r="CK613" s="95"/>
      <c r="CL613" s="95"/>
      <c r="CM613" s="95"/>
      <c r="CN613" s="95"/>
      <c r="CO613" s="95"/>
      <c r="CP613" s="95"/>
      <c r="CQ613" s="95"/>
      <c r="CR613" s="95"/>
      <c r="CS613" s="95"/>
      <c r="CT613" s="95"/>
      <c r="CU613" s="95"/>
      <c r="CV613" s="95"/>
      <c r="CW613" s="95"/>
      <c r="CX613" s="95"/>
      <c r="CY613" s="95"/>
      <c r="CZ613" s="95"/>
      <c r="DA613" s="95"/>
      <c r="DB613" s="95"/>
      <c r="DC613" s="95"/>
      <c r="DD613" s="95"/>
      <c r="DE613" s="95"/>
      <c r="DF613" s="95"/>
      <c r="DG613" s="95"/>
      <c r="DH613" s="95"/>
      <c r="DI613" s="95"/>
      <c r="DJ613" s="95"/>
      <c r="DK613" s="95"/>
      <c r="DL613" s="95"/>
      <c r="DM613" s="95"/>
      <c r="DN613" s="95"/>
      <c r="DO613" s="95"/>
      <c r="DP613" s="95"/>
      <c r="DQ613" s="95"/>
      <c r="DR613" s="95"/>
      <c r="DS613" s="95"/>
      <c r="DT613" s="95"/>
      <c r="DU613" s="95"/>
      <c r="DV613" s="95"/>
      <c r="DW613" s="95"/>
      <c r="DX613" s="95"/>
      <c r="DY613" s="95"/>
      <c r="DZ613" s="95"/>
      <c r="EA613" s="95"/>
      <c r="EB613" s="95"/>
      <c r="EC613" s="95"/>
      <c r="ED613" s="95"/>
      <c r="EE613" s="95"/>
      <c r="EF613" s="95"/>
      <c r="EG613" s="95"/>
      <c r="EH613" s="95"/>
      <c r="EI613" s="95"/>
      <c r="EJ613" s="95"/>
      <c r="EK613" s="95"/>
      <c r="EL613" s="95"/>
      <c r="EM613" s="95"/>
      <c r="EN613" s="95"/>
      <c r="EO613" s="95"/>
      <c r="EP613" s="95"/>
      <c r="EQ613" s="95"/>
      <c r="ER613" s="95"/>
      <c r="ES613" s="95"/>
      <c r="ET613" s="95"/>
      <c r="EU613" s="95"/>
      <c r="EV613" s="95"/>
      <c r="EW613" s="95"/>
      <c r="EX613" s="95"/>
      <c r="EY613" s="95"/>
      <c r="EZ613" s="95"/>
      <c r="FA613" s="95"/>
      <c r="FB613" s="95"/>
      <c r="FC613" s="95"/>
      <c r="FD613" s="95"/>
      <c r="FE613" s="95"/>
      <c r="FF613" s="95"/>
      <c r="FG613" s="95"/>
      <c r="FH613" s="95"/>
      <c r="FI613" s="95"/>
      <c r="FJ613" s="95"/>
    </row>
    <row r="614" spans="1:166" s="43" customFormat="1" x14ac:dyDescent="0.3">
      <c r="A614" s="104"/>
      <c r="B614" s="103"/>
      <c r="C614" s="104"/>
      <c r="E614" s="105"/>
      <c r="F614" s="104"/>
      <c r="G614" s="104"/>
      <c r="H614" s="104"/>
      <c r="I614" s="104"/>
      <c r="J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5"/>
      <c r="CZ614" s="95"/>
      <c r="DA614" s="95"/>
      <c r="DB614" s="95"/>
      <c r="DC614" s="95"/>
      <c r="DD614" s="95"/>
      <c r="DE614" s="95"/>
      <c r="DF614" s="95"/>
      <c r="DG614" s="95"/>
      <c r="DH614" s="95"/>
      <c r="DI614" s="95"/>
      <c r="DJ614" s="95"/>
      <c r="DK614" s="95"/>
      <c r="DL614" s="95"/>
      <c r="DM614" s="95"/>
      <c r="DN614" s="95"/>
      <c r="DO614" s="95"/>
      <c r="DP614" s="95"/>
      <c r="DQ614" s="95"/>
      <c r="DR614" s="95"/>
      <c r="DS614" s="95"/>
      <c r="DT614" s="95"/>
      <c r="DU614" s="95"/>
      <c r="DV614" s="95"/>
      <c r="DW614" s="95"/>
      <c r="DX614" s="95"/>
      <c r="DY614" s="95"/>
      <c r="DZ614" s="95"/>
      <c r="EA614" s="95"/>
      <c r="EB614" s="95"/>
      <c r="EC614" s="95"/>
      <c r="ED614" s="95"/>
      <c r="EE614" s="95"/>
      <c r="EF614" s="95"/>
      <c r="EG614" s="95"/>
      <c r="EH614" s="95"/>
      <c r="EI614" s="95"/>
      <c r="EJ614" s="95"/>
      <c r="EK614" s="95"/>
      <c r="EL614" s="95"/>
      <c r="EM614" s="95"/>
      <c r="EN614" s="95"/>
      <c r="EO614" s="95"/>
      <c r="EP614" s="95"/>
      <c r="EQ614" s="95"/>
      <c r="ER614" s="95"/>
      <c r="ES614" s="95"/>
      <c r="ET614" s="95"/>
      <c r="EU614" s="95"/>
      <c r="EV614" s="95"/>
      <c r="EW614" s="95"/>
      <c r="EX614" s="95"/>
      <c r="EY614" s="95"/>
      <c r="EZ614" s="95"/>
      <c r="FA614" s="95"/>
      <c r="FB614" s="95"/>
      <c r="FC614" s="95"/>
      <c r="FD614" s="95"/>
      <c r="FE614" s="95"/>
      <c r="FF614" s="95"/>
      <c r="FG614" s="95"/>
      <c r="FH614" s="95"/>
      <c r="FI614" s="95"/>
      <c r="FJ614" s="95"/>
    </row>
    <row r="615" spans="1:166" s="43" customFormat="1" x14ac:dyDescent="0.3">
      <c r="A615" s="104"/>
      <c r="B615" s="103"/>
      <c r="C615" s="104"/>
      <c r="E615" s="105"/>
      <c r="F615" s="104"/>
      <c r="G615" s="104"/>
      <c r="H615" s="104"/>
      <c r="I615" s="104"/>
      <c r="J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c r="BG615" s="95"/>
      <c r="BH615" s="95"/>
      <c r="BI615" s="95"/>
      <c r="BJ615" s="95"/>
      <c r="BK615" s="95"/>
      <c r="BL615" s="95"/>
      <c r="BM615" s="95"/>
      <c r="BN615" s="95"/>
      <c r="BO615" s="95"/>
      <c r="BP615" s="95"/>
      <c r="BQ615" s="95"/>
      <c r="BR615" s="95"/>
      <c r="BS615" s="95"/>
      <c r="BT615" s="95"/>
      <c r="BU615" s="95"/>
      <c r="BV615" s="95"/>
      <c r="BW615" s="95"/>
      <c r="BX615" s="95"/>
      <c r="BY615" s="95"/>
      <c r="BZ615" s="95"/>
      <c r="CA615" s="95"/>
      <c r="CB615" s="95"/>
      <c r="CC615" s="95"/>
      <c r="CD615" s="95"/>
      <c r="CE615" s="95"/>
      <c r="CF615" s="95"/>
      <c r="CG615" s="95"/>
      <c r="CH615" s="95"/>
      <c r="CI615" s="95"/>
      <c r="CJ615" s="95"/>
      <c r="CK615" s="95"/>
      <c r="CL615" s="95"/>
      <c r="CM615" s="95"/>
      <c r="CN615" s="95"/>
      <c r="CO615" s="95"/>
      <c r="CP615" s="95"/>
      <c r="CQ615" s="95"/>
      <c r="CR615" s="95"/>
      <c r="CS615" s="95"/>
      <c r="CT615" s="95"/>
      <c r="CU615" s="95"/>
      <c r="CV615" s="95"/>
      <c r="CW615" s="95"/>
      <c r="CX615" s="95"/>
      <c r="CY615" s="95"/>
      <c r="CZ615" s="95"/>
      <c r="DA615" s="95"/>
      <c r="DB615" s="95"/>
      <c r="DC615" s="95"/>
      <c r="DD615" s="95"/>
      <c r="DE615" s="95"/>
      <c r="DF615" s="95"/>
      <c r="DG615" s="95"/>
      <c r="DH615" s="95"/>
      <c r="DI615" s="95"/>
      <c r="DJ615" s="95"/>
      <c r="DK615" s="95"/>
      <c r="DL615" s="95"/>
      <c r="DM615" s="95"/>
      <c r="DN615" s="95"/>
      <c r="DO615" s="95"/>
      <c r="DP615" s="95"/>
      <c r="DQ615" s="95"/>
      <c r="DR615" s="95"/>
      <c r="DS615" s="95"/>
      <c r="DT615" s="95"/>
      <c r="DU615" s="95"/>
      <c r="DV615" s="95"/>
      <c r="DW615" s="95"/>
      <c r="DX615" s="95"/>
      <c r="DY615" s="95"/>
      <c r="DZ615" s="95"/>
      <c r="EA615" s="95"/>
      <c r="EB615" s="95"/>
      <c r="EC615" s="95"/>
      <c r="ED615" s="95"/>
      <c r="EE615" s="95"/>
      <c r="EF615" s="95"/>
      <c r="EG615" s="95"/>
      <c r="EH615" s="95"/>
      <c r="EI615" s="95"/>
      <c r="EJ615" s="95"/>
      <c r="EK615" s="95"/>
      <c r="EL615" s="95"/>
      <c r="EM615" s="95"/>
      <c r="EN615" s="95"/>
      <c r="EO615" s="95"/>
      <c r="EP615" s="95"/>
      <c r="EQ615" s="95"/>
      <c r="ER615" s="95"/>
      <c r="ES615" s="95"/>
      <c r="ET615" s="95"/>
      <c r="EU615" s="95"/>
      <c r="EV615" s="95"/>
      <c r="EW615" s="95"/>
      <c r="EX615" s="95"/>
      <c r="EY615" s="95"/>
      <c r="EZ615" s="95"/>
      <c r="FA615" s="95"/>
      <c r="FB615" s="95"/>
      <c r="FC615" s="95"/>
      <c r="FD615" s="95"/>
      <c r="FE615" s="95"/>
      <c r="FF615" s="95"/>
      <c r="FG615" s="95"/>
      <c r="FH615" s="95"/>
      <c r="FI615" s="95"/>
      <c r="FJ615" s="95"/>
    </row>
    <row r="616" spans="1:166" s="43" customFormat="1" x14ac:dyDescent="0.3">
      <c r="A616" s="104"/>
      <c r="B616" s="103"/>
      <c r="C616" s="104"/>
      <c r="E616" s="105"/>
      <c r="F616" s="104"/>
      <c r="G616" s="104"/>
      <c r="H616" s="104"/>
      <c r="I616" s="104"/>
      <c r="J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c r="BG616" s="95"/>
      <c r="BH616" s="95"/>
      <c r="BI616" s="95"/>
      <c r="BJ616" s="95"/>
      <c r="BK616" s="95"/>
      <c r="BL616" s="95"/>
      <c r="BM616" s="95"/>
      <c r="BN616" s="95"/>
      <c r="BO616" s="95"/>
      <c r="BP616" s="95"/>
      <c r="BQ616" s="95"/>
      <c r="BR616" s="95"/>
      <c r="BS616" s="95"/>
      <c r="BT616" s="95"/>
      <c r="BU616" s="95"/>
      <c r="BV616" s="95"/>
      <c r="BW616" s="95"/>
      <c r="BX616" s="95"/>
      <c r="BY616" s="95"/>
      <c r="BZ616" s="95"/>
      <c r="CA616" s="95"/>
      <c r="CB616" s="95"/>
      <c r="CC616" s="95"/>
      <c r="CD616" s="95"/>
      <c r="CE616" s="95"/>
      <c r="CF616" s="95"/>
      <c r="CG616" s="95"/>
      <c r="CH616" s="95"/>
      <c r="CI616" s="95"/>
      <c r="CJ616" s="95"/>
      <c r="CK616" s="95"/>
      <c r="CL616" s="95"/>
      <c r="CM616" s="95"/>
      <c r="CN616" s="95"/>
      <c r="CO616" s="95"/>
      <c r="CP616" s="95"/>
      <c r="CQ616" s="95"/>
      <c r="CR616" s="95"/>
      <c r="CS616" s="95"/>
      <c r="CT616" s="95"/>
      <c r="CU616" s="95"/>
      <c r="CV616" s="95"/>
      <c r="CW616" s="95"/>
      <c r="CX616" s="95"/>
      <c r="CY616" s="95"/>
      <c r="CZ616" s="95"/>
      <c r="DA616" s="95"/>
      <c r="DB616" s="95"/>
      <c r="DC616" s="95"/>
      <c r="DD616" s="95"/>
      <c r="DE616" s="95"/>
      <c r="DF616" s="95"/>
      <c r="DG616" s="95"/>
      <c r="DH616" s="95"/>
      <c r="DI616" s="95"/>
      <c r="DJ616" s="95"/>
      <c r="DK616" s="95"/>
      <c r="DL616" s="95"/>
      <c r="DM616" s="95"/>
      <c r="DN616" s="95"/>
      <c r="DO616" s="95"/>
      <c r="DP616" s="95"/>
      <c r="DQ616" s="95"/>
      <c r="DR616" s="95"/>
      <c r="DS616" s="95"/>
      <c r="DT616" s="95"/>
      <c r="DU616" s="95"/>
      <c r="DV616" s="95"/>
      <c r="DW616" s="95"/>
      <c r="DX616" s="95"/>
      <c r="DY616" s="95"/>
      <c r="DZ616" s="95"/>
      <c r="EA616" s="95"/>
      <c r="EB616" s="95"/>
      <c r="EC616" s="95"/>
      <c r="ED616" s="95"/>
      <c r="EE616" s="95"/>
      <c r="EF616" s="95"/>
      <c r="EG616" s="95"/>
      <c r="EH616" s="95"/>
      <c r="EI616" s="95"/>
      <c r="EJ616" s="95"/>
      <c r="EK616" s="95"/>
      <c r="EL616" s="95"/>
      <c r="EM616" s="95"/>
      <c r="EN616" s="95"/>
      <c r="EO616" s="95"/>
      <c r="EP616" s="95"/>
      <c r="EQ616" s="95"/>
      <c r="ER616" s="95"/>
      <c r="ES616" s="95"/>
      <c r="ET616" s="95"/>
      <c r="EU616" s="95"/>
      <c r="EV616" s="95"/>
      <c r="EW616" s="95"/>
      <c r="EX616" s="95"/>
      <c r="EY616" s="95"/>
      <c r="EZ616" s="95"/>
      <c r="FA616" s="95"/>
      <c r="FB616" s="95"/>
      <c r="FC616" s="95"/>
      <c r="FD616" s="95"/>
      <c r="FE616" s="95"/>
      <c r="FF616" s="95"/>
      <c r="FG616" s="95"/>
      <c r="FH616" s="95"/>
      <c r="FI616" s="95"/>
      <c r="FJ616" s="95"/>
    </row>
    <row r="617" spans="1:166" s="43" customFormat="1" x14ac:dyDescent="0.3">
      <c r="A617" s="104"/>
      <c r="B617" s="103"/>
      <c r="C617" s="104"/>
      <c r="E617" s="105"/>
      <c r="F617" s="104"/>
      <c r="G617" s="104"/>
      <c r="H617" s="104"/>
      <c r="I617" s="104"/>
      <c r="J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5"/>
      <c r="DI617" s="95"/>
      <c r="DJ617" s="95"/>
      <c r="DK617" s="95"/>
      <c r="DL617" s="95"/>
      <c r="DM617" s="95"/>
      <c r="DN617" s="95"/>
      <c r="DO617" s="95"/>
      <c r="DP617" s="95"/>
      <c r="DQ617" s="95"/>
      <c r="DR617" s="95"/>
      <c r="DS617" s="95"/>
      <c r="DT617" s="95"/>
      <c r="DU617" s="95"/>
      <c r="DV617" s="95"/>
      <c r="DW617" s="95"/>
      <c r="DX617" s="95"/>
      <c r="DY617" s="95"/>
      <c r="DZ617" s="95"/>
      <c r="EA617" s="95"/>
      <c r="EB617" s="95"/>
      <c r="EC617" s="95"/>
      <c r="ED617" s="95"/>
      <c r="EE617" s="95"/>
      <c r="EF617" s="95"/>
      <c r="EG617" s="95"/>
      <c r="EH617" s="95"/>
      <c r="EI617" s="95"/>
      <c r="EJ617" s="95"/>
      <c r="EK617" s="95"/>
      <c r="EL617" s="95"/>
      <c r="EM617" s="95"/>
      <c r="EN617" s="95"/>
      <c r="EO617" s="95"/>
      <c r="EP617" s="95"/>
      <c r="EQ617" s="95"/>
      <c r="ER617" s="95"/>
      <c r="ES617" s="95"/>
      <c r="ET617" s="95"/>
      <c r="EU617" s="95"/>
      <c r="EV617" s="95"/>
      <c r="EW617" s="95"/>
      <c r="EX617" s="95"/>
      <c r="EY617" s="95"/>
      <c r="EZ617" s="95"/>
      <c r="FA617" s="95"/>
      <c r="FB617" s="95"/>
      <c r="FC617" s="95"/>
      <c r="FD617" s="95"/>
      <c r="FE617" s="95"/>
      <c r="FF617" s="95"/>
      <c r="FG617" s="95"/>
      <c r="FH617" s="95"/>
      <c r="FI617" s="95"/>
      <c r="FJ617" s="95"/>
    </row>
    <row r="618" spans="1:166" s="43" customFormat="1" x14ac:dyDescent="0.3">
      <c r="A618" s="104"/>
      <c r="B618" s="103"/>
      <c r="C618" s="104"/>
      <c r="E618" s="105"/>
      <c r="F618" s="104"/>
      <c r="G618" s="104"/>
      <c r="H618" s="104"/>
      <c r="I618" s="104"/>
      <c r="J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c r="AQ618" s="95"/>
      <c r="AR618" s="95"/>
      <c r="AS618" s="95"/>
      <c r="AT618" s="95"/>
      <c r="AU618" s="95"/>
      <c r="AV618" s="95"/>
      <c r="AW618" s="95"/>
      <c r="AX618" s="95"/>
      <c r="AY618" s="95"/>
      <c r="AZ618" s="95"/>
      <c r="BA618" s="95"/>
      <c r="BB618" s="95"/>
      <c r="BC618" s="95"/>
      <c r="BD618" s="95"/>
      <c r="BE618" s="95"/>
      <c r="BF618" s="95"/>
      <c r="BG618" s="95"/>
      <c r="BH618" s="95"/>
      <c r="BI618" s="95"/>
      <c r="BJ618" s="95"/>
      <c r="BK618" s="95"/>
      <c r="BL618" s="95"/>
      <c r="BM618" s="95"/>
      <c r="BN618" s="95"/>
      <c r="BO618" s="95"/>
      <c r="BP618" s="95"/>
      <c r="BQ618" s="95"/>
      <c r="BR618" s="95"/>
      <c r="BS618" s="95"/>
      <c r="BT618" s="95"/>
      <c r="BU618" s="95"/>
      <c r="BV618" s="95"/>
      <c r="BW618" s="95"/>
      <c r="BX618" s="95"/>
      <c r="BY618" s="95"/>
      <c r="BZ618" s="95"/>
      <c r="CA618" s="95"/>
      <c r="CB618" s="95"/>
      <c r="CC618" s="95"/>
      <c r="CD618" s="95"/>
      <c r="CE618" s="95"/>
      <c r="CF618" s="95"/>
      <c r="CG618" s="95"/>
      <c r="CH618" s="95"/>
      <c r="CI618" s="95"/>
      <c r="CJ618" s="95"/>
      <c r="CK618" s="95"/>
      <c r="CL618" s="95"/>
      <c r="CM618" s="95"/>
      <c r="CN618" s="95"/>
      <c r="CO618" s="95"/>
      <c r="CP618" s="95"/>
      <c r="CQ618" s="95"/>
      <c r="CR618" s="95"/>
      <c r="CS618" s="95"/>
      <c r="CT618" s="95"/>
      <c r="CU618" s="95"/>
      <c r="CV618" s="95"/>
      <c r="CW618" s="95"/>
      <c r="CX618" s="95"/>
      <c r="CY618" s="95"/>
      <c r="CZ618" s="95"/>
      <c r="DA618" s="95"/>
      <c r="DB618" s="95"/>
      <c r="DC618" s="95"/>
      <c r="DD618" s="95"/>
      <c r="DE618" s="95"/>
      <c r="DF618" s="95"/>
      <c r="DG618" s="95"/>
      <c r="DH618" s="95"/>
      <c r="DI618" s="95"/>
      <c r="DJ618" s="95"/>
      <c r="DK618" s="95"/>
      <c r="DL618" s="95"/>
      <c r="DM618" s="95"/>
      <c r="DN618" s="95"/>
      <c r="DO618" s="95"/>
      <c r="DP618" s="95"/>
      <c r="DQ618" s="95"/>
      <c r="DR618" s="95"/>
      <c r="DS618" s="95"/>
      <c r="DT618" s="95"/>
      <c r="DU618" s="95"/>
      <c r="DV618" s="95"/>
      <c r="DW618" s="95"/>
      <c r="DX618" s="95"/>
      <c r="DY618" s="95"/>
      <c r="DZ618" s="95"/>
      <c r="EA618" s="95"/>
      <c r="EB618" s="95"/>
      <c r="EC618" s="95"/>
      <c r="ED618" s="95"/>
      <c r="EE618" s="95"/>
      <c r="EF618" s="95"/>
      <c r="EG618" s="95"/>
      <c r="EH618" s="95"/>
      <c r="EI618" s="95"/>
      <c r="EJ618" s="95"/>
      <c r="EK618" s="95"/>
      <c r="EL618" s="95"/>
      <c r="EM618" s="95"/>
      <c r="EN618" s="95"/>
      <c r="EO618" s="95"/>
      <c r="EP618" s="95"/>
      <c r="EQ618" s="95"/>
      <c r="ER618" s="95"/>
      <c r="ES618" s="95"/>
      <c r="ET618" s="95"/>
      <c r="EU618" s="95"/>
      <c r="EV618" s="95"/>
      <c r="EW618" s="95"/>
      <c r="EX618" s="95"/>
      <c r="EY618" s="95"/>
      <c r="EZ618" s="95"/>
      <c r="FA618" s="95"/>
      <c r="FB618" s="95"/>
      <c r="FC618" s="95"/>
      <c r="FD618" s="95"/>
      <c r="FE618" s="95"/>
      <c r="FF618" s="95"/>
      <c r="FG618" s="95"/>
      <c r="FH618" s="95"/>
      <c r="FI618" s="95"/>
      <c r="FJ618" s="95"/>
    </row>
    <row r="619" spans="1:166" s="43" customFormat="1" x14ac:dyDescent="0.3">
      <c r="A619" s="104"/>
      <c r="B619" s="103"/>
      <c r="C619" s="104"/>
      <c r="E619" s="105"/>
      <c r="F619" s="104"/>
      <c r="G619" s="104"/>
      <c r="H619" s="104"/>
      <c r="I619" s="104"/>
      <c r="J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c r="BG619" s="95"/>
      <c r="BH619" s="95"/>
      <c r="BI619" s="95"/>
      <c r="BJ619" s="95"/>
      <c r="BK619" s="95"/>
      <c r="BL619" s="95"/>
      <c r="BM619" s="95"/>
      <c r="BN619" s="95"/>
      <c r="BO619" s="95"/>
      <c r="BP619" s="95"/>
      <c r="BQ619" s="95"/>
      <c r="BR619" s="95"/>
      <c r="BS619" s="95"/>
      <c r="BT619" s="95"/>
      <c r="BU619" s="95"/>
      <c r="BV619" s="95"/>
      <c r="BW619" s="95"/>
      <c r="BX619" s="95"/>
      <c r="BY619" s="95"/>
      <c r="BZ619" s="95"/>
      <c r="CA619" s="95"/>
      <c r="CB619" s="95"/>
      <c r="CC619" s="95"/>
      <c r="CD619" s="95"/>
      <c r="CE619" s="95"/>
      <c r="CF619" s="95"/>
      <c r="CG619" s="95"/>
      <c r="CH619" s="95"/>
      <c r="CI619" s="95"/>
      <c r="CJ619" s="95"/>
      <c r="CK619" s="95"/>
      <c r="CL619" s="95"/>
      <c r="CM619" s="95"/>
      <c r="CN619" s="95"/>
      <c r="CO619" s="95"/>
      <c r="CP619" s="95"/>
      <c r="CQ619" s="95"/>
      <c r="CR619" s="95"/>
      <c r="CS619" s="95"/>
      <c r="CT619" s="95"/>
      <c r="CU619" s="95"/>
      <c r="CV619" s="95"/>
      <c r="CW619" s="95"/>
      <c r="CX619" s="95"/>
      <c r="CY619" s="95"/>
      <c r="CZ619" s="95"/>
      <c r="DA619" s="95"/>
      <c r="DB619" s="95"/>
      <c r="DC619" s="95"/>
      <c r="DD619" s="95"/>
      <c r="DE619" s="95"/>
      <c r="DF619" s="95"/>
      <c r="DG619" s="95"/>
      <c r="DH619" s="95"/>
      <c r="DI619" s="95"/>
      <c r="DJ619" s="95"/>
      <c r="DK619" s="95"/>
      <c r="DL619" s="95"/>
      <c r="DM619" s="95"/>
      <c r="DN619" s="95"/>
      <c r="DO619" s="95"/>
      <c r="DP619" s="95"/>
      <c r="DQ619" s="95"/>
      <c r="DR619" s="95"/>
      <c r="DS619" s="95"/>
      <c r="DT619" s="95"/>
      <c r="DU619" s="95"/>
      <c r="DV619" s="95"/>
      <c r="DW619" s="95"/>
      <c r="DX619" s="95"/>
      <c r="DY619" s="95"/>
      <c r="DZ619" s="95"/>
      <c r="EA619" s="95"/>
      <c r="EB619" s="95"/>
      <c r="EC619" s="95"/>
      <c r="ED619" s="95"/>
      <c r="EE619" s="95"/>
      <c r="EF619" s="95"/>
      <c r="EG619" s="95"/>
      <c r="EH619" s="95"/>
      <c r="EI619" s="95"/>
      <c r="EJ619" s="95"/>
      <c r="EK619" s="95"/>
      <c r="EL619" s="95"/>
      <c r="EM619" s="95"/>
      <c r="EN619" s="95"/>
      <c r="EO619" s="95"/>
      <c r="EP619" s="95"/>
      <c r="EQ619" s="95"/>
      <c r="ER619" s="95"/>
      <c r="ES619" s="95"/>
      <c r="ET619" s="95"/>
      <c r="EU619" s="95"/>
      <c r="EV619" s="95"/>
      <c r="EW619" s="95"/>
      <c r="EX619" s="95"/>
      <c r="EY619" s="95"/>
      <c r="EZ619" s="95"/>
      <c r="FA619" s="95"/>
      <c r="FB619" s="95"/>
      <c r="FC619" s="95"/>
      <c r="FD619" s="95"/>
      <c r="FE619" s="95"/>
      <c r="FF619" s="95"/>
      <c r="FG619" s="95"/>
      <c r="FH619" s="95"/>
      <c r="FI619" s="95"/>
      <c r="FJ619" s="95"/>
    </row>
    <row r="620" spans="1:166" s="43" customFormat="1" x14ac:dyDescent="0.3">
      <c r="A620" s="104"/>
      <c r="B620" s="103"/>
      <c r="C620" s="104"/>
      <c r="E620" s="105"/>
      <c r="F620" s="104"/>
      <c r="G620" s="104"/>
      <c r="H620" s="104"/>
      <c r="I620" s="104"/>
      <c r="J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5"/>
      <c r="AU620" s="95"/>
      <c r="AV620" s="95"/>
      <c r="AW620" s="95"/>
      <c r="AX620" s="95"/>
      <c r="AY620" s="95"/>
      <c r="AZ620" s="95"/>
      <c r="BA620" s="95"/>
      <c r="BB620" s="95"/>
      <c r="BC620" s="95"/>
      <c r="BD620" s="95"/>
      <c r="BE620" s="95"/>
      <c r="BF620" s="95"/>
      <c r="BG620" s="95"/>
      <c r="BH620" s="95"/>
      <c r="BI620" s="95"/>
      <c r="BJ620" s="95"/>
      <c r="BK620" s="95"/>
      <c r="BL620" s="95"/>
      <c r="BM620" s="95"/>
      <c r="BN620" s="95"/>
      <c r="BO620" s="95"/>
      <c r="BP620" s="95"/>
      <c r="BQ620" s="95"/>
      <c r="BR620" s="95"/>
      <c r="BS620" s="95"/>
      <c r="BT620" s="95"/>
      <c r="BU620" s="95"/>
      <c r="BV620" s="95"/>
      <c r="BW620" s="95"/>
      <c r="BX620" s="95"/>
      <c r="BY620" s="95"/>
      <c r="BZ620" s="95"/>
      <c r="CA620" s="95"/>
      <c r="CB620" s="95"/>
      <c r="CC620" s="95"/>
      <c r="CD620" s="95"/>
      <c r="CE620" s="95"/>
      <c r="CF620" s="95"/>
      <c r="CG620" s="95"/>
      <c r="CH620" s="95"/>
      <c r="CI620" s="95"/>
      <c r="CJ620" s="95"/>
      <c r="CK620" s="95"/>
      <c r="CL620" s="95"/>
      <c r="CM620" s="95"/>
      <c r="CN620" s="95"/>
      <c r="CO620" s="95"/>
      <c r="CP620" s="95"/>
      <c r="CQ620" s="95"/>
      <c r="CR620" s="95"/>
      <c r="CS620" s="95"/>
      <c r="CT620" s="95"/>
      <c r="CU620" s="95"/>
      <c r="CV620" s="95"/>
      <c r="CW620" s="95"/>
      <c r="CX620" s="95"/>
      <c r="CY620" s="95"/>
      <c r="CZ620" s="95"/>
      <c r="DA620" s="95"/>
      <c r="DB620" s="95"/>
      <c r="DC620" s="95"/>
      <c r="DD620" s="95"/>
      <c r="DE620" s="95"/>
      <c r="DF620" s="95"/>
      <c r="DG620" s="95"/>
      <c r="DH620" s="95"/>
      <c r="DI620" s="95"/>
      <c r="DJ620" s="95"/>
      <c r="DK620" s="95"/>
      <c r="DL620" s="95"/>
      <c r="DM620" s="95"/>
      <c r="DN620" s="95"/>
      <c r="DO620" s="95"/>
      <c r="DP620" s="95"/>
      <c r="DQ620" s="95"/>
      <c r="DR620" s="95"/>
      <c r="DS620" s="95"/>
      <c r="DT620" s="95"/>
      <c r="DU620" s="95"/>
      <c r="DV620" s="95"/>
      <c r="DW620" s="95"/>
      <c r="DX620" s="95"/>
      <c r="DY620" s="95"/>
      <c r="DZ620" s="95"/>
      <c r="EA620" s="95"/>
      <c r="EB620" s="95"/>
      <c r="EC620" s="95"/>
      <c r="ED620" s="95"/>
      <c r="EE620" s="95"/>
      <c r="EF620" s="95"/>
      <c r="EG620" s="95"/>
      <c r="EH620" s="95"/>
      <c r="EI620" s="95"/>
      <c r="EJ620" s="95"/>
      <c r="EK620" s="95"/>
      <c r="EL620" s="95"/>
      <c r="EM620" s="95"/>
      <c r="EN620" s="95"/>
      <c r="EO620" s="95"/>
      <c r="EP620" s="95"/>
      <c r="EQ620" s="95"/>
      <c r="ER620" s="95"/>
      <c r="ES620" s="95"/>
      <c r="ET620" s="95"/>
      <c r="EU620" s="95"/>
      <c r="EV620" s="95"/>
      <c r="EW620" s="95"/>
      <c r="EX620" s="95"/>
      <c r="EY620" s="95"/>
      <c r="EZ620" s="95"/>
      <c r="FA620" s="95"/>
      <c r="FB620" s="95"/>
      <c r="FC620" s="95"/>
      <c r="FD620" s="95"/>
      <c r="FE620" s="95"/>
      <c r="FF620" s="95"/>
      <c r="FG620" s="95"/>
      <c r="FH620" s="95"/>
      <c r="FI620" s="95"/>
      <c r="FJ620" s="95"/>
    </row>
    <row r="621" spans="1:166" s="43" customFormat="1" x14ac:dyDescent="0.3">
      <c r="A621" s="104"/>
      <c r="B621" s="103"/>
      <c r="C621" s="104"/>
      <c r="E621" s="105"/>
      <c r="F621" s="104"/>
      <c r="G621" s="104"/>
      <c r="H621" s="104"/>
      <c r="I621" s="104"/>
      <c r="J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c r="AQ621" s="95"/>
      <c r="AR621" s="95"/>
      <c r="AS621" s="95"/>
      <c r="AT621" s="95"/>
      <c r="AU621" s="95"/>
      <c r="AV621" s="95"/>
      <c r="AW621" s="95"/>
      <c r="AX621" s="95"/>
      <c r="AY621" s="95"/>
      <c r="AZ621" s="95"/>
      <c r="BA621" s="95"/>
      <c r="BB621" s="95"/>
      <c r="BC621" s="95"/>
      <c r="BD621" s="95"/>
      <c r="BE621" s="95"/>
      <c r="BF621" s="95"/>
      <c r="BG621" s="95"/>
      <c r="BH621" s="95"/>
      <c r="BI621" s="95"/>
      <c r="BJ621" s="95"/>
      <c r="BK621" s="95"/>
      <c r="BL621" s="95"/>
      <c r="BM621" s="95"/>
      <c r="BN621" s="95"/>
      <c r="BO621" s="95"/>
      <c r="BP621" s="95"/>
      <c r="BQ621" s="95"/>
      <c r="BR621" s="95"/>
      <c r="BS621" s="95"/>
      <c r="BT621" s="95"/>
      <c r="BU621" s="95"/>
      <c r="BV621" s="95"/>
      <c r="BW621" s="95"/>
      <c r="BX621" s="95"/>
      <c r="BY621" s="95"/>
      <c r="BZ621" s="95"/>
      <c r="CA621" s="95"/>
      <c r="CB621" s="95"/>
      <c r="CC621" s="95"/>
      <c r="CD621" s="95"/>
      <c r="CE621" s="95"/>
      <c r="CF621" s="95"/>
      <c r="CG621" s="95"/>
      <c r="CH621" s="95"/>
      <c r="CI621" s="95"/>
      <c r="CJ621" s="95"/>
      <c r="CK621" s="95"/>
      <c r="CL621" s="95"/>
      <c r="CM621" s="95"/>
      <c r="CN621" s="95"/>
      <c r="CO621" s="95"/>
      <c r="CP621" s="95"/>
      <c r="CQ621" s="95"/>
      <c r="CR621" s="95"/>
      <c r="CS621" s="95"/>
      <c r="CT621" s="95"/>
      <c r="CU621" s="95"/>
      <c r="CV621" s="95"/>
      <c r="CW621" s="95"/>
      <c r="CX621" s="95"/>
      <c r="CY621" s="95"/>
      <c r="CZ621" s="95"/>
      <c r="DA621" s="95"/>
      <c r="DB621" s="95"/>
      <c r="DC621" s="95"/>
      <c r="DD621" s="95"/>
      <c r="DE621" s="95"/>
      <c r="DF621" s="95"/>
      <c r="DG621" s="95"/>
      <c r="DH621" s="95"/>
      <c r="DI621" s="95"/>
      <c r="DJ621" s="95"/>
      <c r="DK621" s="95"/>
      <c r="DL621" s="95"/>
      <c r="DM621" s="95"/>
      <c r="DN621" s="95"/>
      <c r="DO621" s="95"/>
      <c r="DP621" s="95"/>
      <c r="DQ621" s="95"/>
      <c r="DR621" s="95"/>
      <c r="DS621" s="95"/>
      <c r="DT621" s="95"/>
      <c r="DU621" s="95"/>
      <c r="DV621" s="95"/>
      <c r="DW621" s="95"/>
      <c r="DX621" s="95"/>
      <c r="DY621" s="95"/>
      <c r="DZ621" s="95"/>
      <c r="EA621" s="95"/>
      <c r="EB621" s="95"/>
      <c r="EC621" s="95"/>
      <c r="ED621" s="95"/>
      <c r="EE621" s="95"/>
      <c r="EF621" s="95"/>
      <c r="EG621" s="95"/>
      <c r="EH621" s="95"/>
      <c r="EI621" s="95"/>
      <c r="EJ621" s="95"/>
      <c r="EK621" s="95"/>
      <c r="EL621" s="95"/>
      <c r="EM621" s="95"/>
      <c r="EN621" s="95"/>
      <c r="EO621" s="95"/>
      <c r="EP621" s="95"/>
      <c r="EQ621" s="95"/>
      <c r="ER621" s="95"/>
      <c r="ES621" s="95"/>
      <c r="ET621" s="95"/>
      <c r="EU621" s="95"/>
      <c r="EV621" s="95"/>
      <c r="EW621" s="95"/>
      <c r="EX621" s="95"/>
      <c r="EY621" s="95"/>
      <c r="EZ621" s="95"/>
      <c r="FA621" s="95"/>
      <c r="FB621" s="95"/>
      <c r="FC621" s="95"/>
      <c r="FD621" s="95"/>
      <c r="FE621" s="95"/>
      <c r="FF621" s="95"/>
      <c r="FG621" s="95"/>
      <c r="FH621" s="95"/>
      <c r="FI621" s="95"/>
      <c r="FJ621" s="95"/>
    </row>
    <row r="622" spans="1:166" s="43" customFormat="1" x14ac:dyDescent="0.3">
      <c r="A622" s="104"/>
      <c r="B622" s="103"/>
      <c r="C622" s="104"/>
      <c r="E622" s="105"/>
      <c r="F622" s="104"/>
      <c r="G622" s="104"/>
      <c r="H622" s="104"/>
      <c r="I622" s="104"/>
      <c r="J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c r="AQ622" s="95"/>
      <c r="AR622" s="95"/>
      <c r="AS622" s="95"/>
      <c r="AT622" s="95"/>
      <c r="AU622" s="95"/>
      <c r="AV622" s="95"/>
      <c r="AW622" s="95"/>
      <c r="AX622" s="95"/>
      <c r="AY622" s="95"/>
      <c r="AZ622" s="95"/>
      <c r="BA622" s="95"/>
      <c r="BB622" s="95"/>
      <c r="BC622" s="95"/>
      <c r="BD622" s="95"/>
      <c r="BE622" s="95"/>
      <c r="BF622" s="95"/>
      <c r="BG622" s="95"/>
      <c r="BH622" s="95"/>
      <c r="BI622" s="95"/>
      <c r="BJ622" s="95"/>
      <c r="BK622" s="95"/>
      <c r="BL622" s="95"/>
      <c r="BM622" s="95"/>
      <c r="BN622" s="95"/>
      <c r="BO622" s="95"/>
      <c r="BP622" s="95"/>
      <c r="BQ622" s="95"/>
      <c r="BR622" s="95"/>
      <c r="BS622" s="95"/>
      <c r="BT622" s="95"/>
      <c r="BU622" s="95"/>
      <c r="BV622" s="95"/>
      <c r="BW622" s="95"/>
      <c r="BX622" s="95"/>
      <c r="BY622" s="95"/>
      <c r="BZ622" s="95"/>
      <c r="CA622" s="95"/>
      <c r="CB622" s="95"/>
      <c r="CC622" s="95"/>
      <c r="CD622" s="95"/>
      <c r="CE622" s="95"/>
      <c r="CF622" s="95"/>
      <c r="CG622" s="95"/>
      <c r="CH622" s="95"/>
      <c r="CI622" s="95"/>
      <c r="CJ622" s="95"/>
      <c r="CK622" s="95"/>
      <c r="CL622" s="95"/>
      <c r="CM622" s="95"/>
      <c r="CN622" s="95"/>
      <c r="CO622" s="95"/>
      <c r="CP622" s="95"/>
      <c r="CQ622" s="95"/>
      <c r="CR622" s="95"/>
      <c r="CS622" s="95"/>
      <c r="CT622" s="95"/>
      <c r="CU622" s="95"/>
      <c r="CV622" s="95"/>
      <c r="CW622" s="95"/>
      <c r="CX622" s="95"/>
      <c r="CY622" s="95"/>
      <c r="CZ622" s="95"/>
      <c r="DA622" s="95"/>
      <c r="DB622" s="95"/>
      <c r="DC622" s="95"/>
      <c r="DD622" s="95"/>
      <c r="DE622" s="95"/>
      <c r="DF622" s="95"/>
      <c r="DG622" s="95"/>
      <c r="DH622" s="95"/>
      <c r="DI622" s="95"/>
      <c r="DJ622" s="95"/>
      <c r="DK622" s="95"/>
      <c r="DL622" s="95"/>
      <c r="DM622" s="95"/>
      <c r="DN622" s="95"/>
      <c r="DO622" s="95"/>
      <c r="DP622" s="95"/>
      <c r="DQ622" s="95"/>
      <c r="DR622" s="95"/>
      <c r="DS622" s="95"/>
      <c r="DT622" s="95"/>
      <c r="DU622" s="95"/>
      <c r="DV622" s="95"/>
      <c r="DW622" s="95"/>
      <c r="DX622" s="95"/>
      <c r="DY622" s="95"/>
      <c r="DZ622" s="95"/>
      <c r="EA622" s="95"/>
      <c r="EB622" s="95"/>
      <c r="EC622" s="95"/>
      <c r="ED622" s="95"/>
      <c r="EE622" s="95"/>
      <c r="EF622" s="95"/>
      <c r="EG622" s="95"/>
      <c r="EH622" s="95"/>
      <c r="EI622" s="95"/>
      <c r="EJ622" s="95"/>
      <c r="EK622" s="95"/>
      <c r="EL622" s="95"/>
      <c r="EM622" s="95"/>
      <c r="EN622" s="95"/>
      <c r="EO622" s="95"/>
      <c r="EP622" s="95"/>
      <c r="EQ622" s="95"/>
      <c r="ER622" s="95"/>
      <c r="ES622" s="95"/>
      <c r="ET622" s="95"/>
      <c r="EU622" s="95"/>
      <c r="EV622" s="95"/>
      <c r="EW622" s="95"/>
      <c r="EX622" s="95"/>
      <c r="EY622" s="95"/>
      <c r="EZ622" s="95"/>
      <c r="FA622" s="95"/>
      <c r="FB622" s="95"/>
      <c r="FC622" s="95"/>
      <c r="FD622" s="95"/>
      <c r="FE622" s="95"/>
      <c r="FF622" s="95"/>
      <c r="FG622" s="95"/>
      <c r="FH622" s="95"/>
      <c r="FI622" s="95"/>
      <c r="FJ622" s="95"/>
    </row>
    <row r="623" spans="1:166" s="43" customFormat="1" x14ac:dyDescent="0.3">
      <c r="A623" s="104"/>
      <c r="B623" s="103"/>
      <c r="C623" s="104"/>
      <c r="E623" s="105"/>
      <c r="F623" s="104"/>
      <c r="G623" s="104"/>
      <c r="H623" s="104"/>
      <c r="I623" s="104"/>
      <c r="J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c r="AQ623" s="95"/>
      <c r="AR623" s="95"/>
      <c r="AS623" s="95"/>
      <c r="AT623" s="95"/>
      <c r="AU623" s="95"/>
      <c r="AV623" s="95"/>
      <c r="AW623" s="95"/>
      <c r="AX623" s="95"/>
      <c r="AY623" s="95"/>
      <c r="AZ623" s="95"/>
      <c r="BA623" s="95"/>
      <c r="BB623" s="95"/>
      <c r="BC623" s="95"/>
      <c r="BD623" s="95"/>
      <c r="BE623" s="95"/>
      <c r="BF623" s="95"/>
      <c r="BG623" s="95"/>
      <c r="BH623" s="95"/>
      <c r="BI623" s="95"/>
      <c r="BJ623" s="95"/>
      <c r="BK623" s="95"/>
      <c r="BL623" s="95"/>
      <c r="BM623" s="95"/>
      <c r="BN623" s="95"/>
      <c r="BO623" s="95"/>
      <c r="BP623" s="95"/>
      <c r="BQ623" s="95"/>
      <c r="BR623" s="95"/>
      <c r="BS623" s="95"/>
      <c r="BT623" s="95"/>
      <c r="BU623" s="95"/>
      <c r="BV623" s="95"/>
      <c r="BW623" s="95"/>
      <c r="BX623" s="95"/>
      <c r="BY623" s="95"/>
      <c r="BZ623" s="95"/>
      <c r="CA623" s="95"/>
      <c r="CB623" s="95"/>
      <c r="CC623" s="95"/>
      <c r="CD623" s="95"/>
      <c r="CE623" s="95"/>
      <c r="CF623" s="95"/>
      <c r="CG623" s="95"/>
      <c r="CH623" s="95"/>
      <c r="CI623" s="95"/>
      <c r="CJ623" s="95"/>
      <c r="CK623" s="95"/>
      <c r="CL623" s="95"/>
      <c r="CM623" s="95"/>
      <c r="CN623" s="95"/>
      <c r="CO623" s="95"/>
      <c r="CP623" s="95"/>
      <c r="CQ623" s="95"/>
      <c r="CR623" s="95"/>
      <c r="CS623" s="95"/>
      <c r="CT623" s="95"/>
      <c r="CU623" s="95"/>
      <c r="CV623" s="95"/>
      <c r="CW623" s="95"/>
      <c r="CX623" s="95"/>
      <c r="CY623" s="95"/>
      <c r="CZ623" s="95"/>
      <c r="DA623" s="95"/>
      <c r="DB623" s="95"/>
      <c r="DC623" s="95"/>
      <c r="DD623" s="95"/>
      <c r="DE623" s="95"/>
      <c r="DF623" s="95"/>
      <c r="DG623" s="95"/>
      <c r="DH623" s="95"/>
      <c r="DI623" s="95"/>
      <c r="DJ623" s="95"/>
      <c r="DK623" s="95"/>
      <c r="DL623" s="95"/>
      <c r="DM623" s="95"/>
      <c r="DN623" s="95"/>
      <c r="DO623" s="95"/>
      <c r="DP623" s="95"/>
      <c r="DQ623" s="95"/>
      <c r="DR623" s="95"/>
      <c r="DS623" s="95"/>
      <c r="DT623" s="95"/>
      <c r="DU623" s="95"/>
      <c r="DV623" s="95"/>
      <c r="DW623" s="95"/>
      <c r="DX623" s="95"/>
      <c r="DY623" s="95"/>
      <c r="DZ623" s="95"/>
      <c r="EA623" s="95"/>
      <c r="EB623" s="95"/>
      <c r="EC623" s="95"/>
      <c r="ED623" s="95"/>
      <c r="EE623" s="95"/>
      <c r="EF623" s="95"/>
      <c r="EG623" s="95"/>
      <c r="EH623" s="95"/>
      <c r="EI623" s="95"/>
      <c r="EJ623" s="95"/>
      <c r="EK623" s="95"/>
      <c r="EL623" s="95"/>
      <c r="EM623" s="95"/>
      <c r="EN623" s="95"/>
      <c r="EO623" s="95"/>
      <c r="EP623" s="95"/>
      <c r="EQ623" s="95"/>
      <c r="ER623" s="95"/>
      <c r="ES623" s="95"/>
      <c r="ET623" s="95"/>
      <c r="EU623" s="95"/>
      <c r="EV623" s="95"/>
      <c r="EW623" s="95"/>
      <c r="EX623" s="95"/>
      <c r="EY623" s="95"/>
      <c r="EZ623" s="95"/>
      <c r="FA623" s="95"/>
      <c r="FB623" s="95"/>
      <c r="FC623" s="95"/>
      <c r="FD623" s="95"/>
      <c r="FE623" s="95"/>
      <c r="FF623" s="95"/>
      <c r="FG623" s="95"/>
      <c r="FH623" s="95"/>
      <c r="FI623" s="95"/>
      <c r="FJ623" s="95"/>
    </row>
    <row r="624" spans="1:166" s="43" customFormat="1" x14ac:dyDescent="0.3">
      <c r="A624" s="104"/>
      <c r="B624" s="103"/>
      <c r="C624" s="104"/>
      <c r="E624" s="105"/>
      <c r="F624" s="104"/>
      <c r="G624" s="104"/>
      <c r="H624" s="104"/>
      <c r="I624" s="104"/>
      <c r="J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5"/>
      <c r="AY624" s="95"/>
      <c r="AZ624" s="95"/>
      <c r="BA624" s="95"/>
      <c r="BB624" s="95"/>
      <c r="BC624" s="95"/>
      <c r="BD624" s="95"/>
      <c r="BE624" s="95"/>
      <c r="BF624" s="95"/>
      <c r="BG624" s="95"/>
      <c r="BH624" s="95"/>
      <c r="BI624" s="95"/>
      <c r="BJ624" s="95"/>
      <c r="BK624" s="95"/>
      <c r="BL624" s="95"/>
      <c r="BM624" s="95"/>
      <c r="BN624" s="95"/>
      <c r="BO624" s="95"/>
      <c r="BP624" s="95"/>
      <c r="BQ624" s="95"/>
      <c r="BR624" s="95"/>
      <c r="BS624" s="95"/>
      <c r="BT624" s="95"/>
      <c r="BU624" s="95"/>
      <c r="BV624" s="95"/>
      <c r="BW624" s="95"/>
      <c r="BX624" s="95"/>
      <c r="BY624" s="95"/>
      <c r="BZ624" s="95"/>
      <c r="CA624" s="95"/>
      <c r="CB624" s="95"/>
      <c r="CC624" s="95"/>
      <c r="CD624" s="95"/>
      <c r="CE624" s="95"/>
      <c r="CF624" s="95"/>
      <c r="CG624" s="95"/>
      <c r="CH624" s="95"/>
      <c r="CI624" s="95"/>
      <c r="CJ624" s="95"/>
      <c r="CK624" s="95"/>
      <c r="CL624" s="95"/>
      <c r="CM624" s="95"/>
      <c r="CN624" s="95"/>
      <c r="CO624" s="95"/>
      <c r="CP624" s="95"/>
      <c r="CQ624" s="95"/>
      <c r="CR624" s="95"/>
      <c r="CS624" s="95"/>
      <c r="CT624" s="95"/>
      <c r="CU624" s="95"/>
      <c r="CV624" s="95"/>
      <c r="CW624" s="95"/>
      <c r="CX624" s="95"/>
      <c r="CY624" s="95"/>
      <c r="CZ624" s="95"/>
      <c r="DA624" s="95"/>
      <c r="DB624" s="95"/>
      <c r="DC624" s="95"/>
      <c r="DD624" s="95"/>
      <c r="DE624" s="95"/>
      <c r="DF624" s="95"/>
      <c r="DG624" s="95"/>
      <c r="DH624" s="95"/>
      <c r="DI624" s="95"/>
      <c r="DJ624" s="95"/>
      <c r="DK624" s="95"/>
      <c r="DL624" s="95"/>
      <c r="DM624" s="95"/>
      <c r="DN624" s="95"/>
      <c r="DO624" s="95"/>
      <c r="DP624" s="95"/>
      <c r="DQ624" s="95"/>
      <c r="DR624" s="95"/>
      <c r="DS624" s="95"/>
      <c r="DT624" s="95"/>
      <c r="DU624" s="95"/>
      <c r="DV624" s="95"/>
      <c r="DW624" s="95"/>
      <c r="DX624" s="95"/>
      <c r="DY624" s="95"/>
      <c r="DZ624" s="95"/>
      <c r="EA624" s="95"/>
      <c r="EB624" s="95"/>
      <c r="EC624" s="95"/>
      <c r="ED624" s="95"/>
      <c r="EE624" s="95"/>
      <c r="EF624" s="95"/>
      <c r="EG624" s="95"/>
      <c r="EH624" s="95"/>
      <c r="EI624" s="95"/>
      <c r="EJ624" s="95"/>
      <c r="EK624" s="95"/>
      <c r="EL624" s="95"/>
      <c r="EM624" s="95"/>
      <c r="EN624" s="95"/>
      <c r="EO624" s="95"/>
      <c r="EP624" s="95"/>
      <c r="EQ624" s="95"/>
      <c r="ER624" s="95"/>
      <c r="ES624" s="95"/>
      <c r="ET624" s="95"/>
      <c r="EU624" s="95"/>
      <c r="EV624" s="95"/>
      <c r="EW624" s="95"/>
      <c r="EX624" s="95"/>
      <c r="EY624" s="95"/>
      <c r="EZ624" s="95"/>
      <c r="FA624" s="95"/>
      <c r="FB624" s="95"/>
      <c r="FC624" s="95"/>
      <c r="FD624" s="95"/>
      <c r="FE624" s="95"/>
      <c r="FF624" s="95"/>
      <c r="FG624" s="95"/>
      <c r="FH624" s="95"/>
      <c r="FI624" s="95"/>
      <c r="FJ624" s="95"/>
    </row>
    <row r="625" spans="1:166" s="43" customFormat="1" x14ac:dyDescent="0.3">
      <c r="A625" s="104"/>
      <c r="B625" s="103"/>
      <c r="C625" s="104"/>
      <c r="E625" s="105"/>
      <c r="F625" s="104"/>
      <c r="G625" s="104"/>
      <c r="H625" s="104"/>
      <c r="I625" s="104"/>
      <c r="J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5"/>
      <c r="AY625" s="95"/>
      <c r="AZ625" s="95"/>
      <c r="BA625" s="95"/>
      <c r="BB625" s="95"/>
      <c r="BC625" s="95"/>
      <c r="BD625" s="95"/>
      <c r="BE625" s="95"/>
      <c r="BF625" s="95"/>
      <c r="BG625" s="95"/>
      <c r="BH625" s="95"/>
      <c r="BI625" s="95"/>
      <c r="BJ625" s="95"/>
      <c r="BK625" s="95"/>
      <c r="BL625" s="95"/>
      <c r="BM625" s="95"/>
      <c r="BN625" s="95"/>
      <c r="BO625" s="95"/>
      <c r="BP625" s="95"/>
      <c r="BQ625" s="95"/>
      <c r="BR625" s="95"/>
      <c r="BS625" s="95"/>
      <c r="BT625" s="95"/>
      <c r="BU625" s="95"/>
      <c r="BV625" s="95"/>
      <c r="BW625" s="95"/>
      <c r="BX625" s="95"/>
      <c r="BY625" s="95"/>
      <c r="BZ625" s="95"/>
      <c r="CA625" s="95"/>
      <c r="CB625" s="95"/>
      <c r="CC625" s="95"/>
      <c r="CD625" s="95"/>
      <c r="CE625" s="95"/>
      <c r="CF625" s="95"/>
      <c r="CG625" s="95"/>
      <c r="CH625" s="95"/>
      <c r="CI625" s="95"/>
      <c r="CJ625" s="95"/>
      <c r="CK625" s="95"/>
      <c r="CL625" s="95"/>
      <c r="CM625" s="95"/>
      <c r="CN625" s="95"/>
      <c r="CO625" s="95"/>
      <c r="CP625" s="95"/>
      <c r="CQ625" s="95"/>
      <c r="CR625" s="95"/>
      <c r="CS625" s="95"/>
      <c r="CT625" s="95"/>
      <c r="CU625" s="95"/>
      <c r="CV625" s="95"/>
      <c r="CW625" s="95"/>
      <c r="CX625" s="95"/>
      <c r="CY625" s="95"/>
      <c r="CZ625" s="95"/>
      <c r="DA625" s="95"/>
      <c r="DB625" s="95"/>
      <c r="DC625" s="95"/>
      <c r="DD625" s="95"/>
      <c r="DE625" s="95"/>
      <c r="DF625" s="95"/>
      <c r="DG625" s="95"/>
      <c r="DH625" s="95"/>
      <c r="DI625" s="95"/>
      <c r="DJ625" s="95"/>
      <c r="DK625" s="95"/>
      <c r="DL625" s="95"/>
      <c r="DM625" s="95"/>
      <c r="DN625" s="95"/>
      <c r="DO625" s="95"/>
      <c r="DP625" s="95"/>
      <c r="DQ625" s="95"/>
      <c r="DR625" s="95"/>
      <c r="DS625" s="95"/>
      <c r="DT625" s="95"/>
      <c r="DU625" s="95"/>
      <c r="DV625" s="95"/>
      <c r="DW625" s="95"/>
      <c r="DX625" s="95"/>
      <c r="DY625" s="95"/>
      <c r="DZ625" s="95"/>
      <c r="EA625" s="95"/>
      <c r="EB625" s="95"/>
      <c r="EC625" s="95"/>
      <c r="ED625" s="95"/>
      <c r="EE625" s="95"/>
      <c r="EF625" s="95"/>
      <c r="EG625" s="95"/>
      <c r="EH625" s="95"/>
      <c r="EI625" s="95"/>
      <c r="EJ625" s="95"/>
      <c r="EK625" s="95"/>
      <c r="EL625" s="95"/>
      <c r="EM625" s="95"/>
      <c r="EN625" s="95"/>
      <c r="EO625" s="95"/>
      <c r="EP625" s="95"/>
      <c r="EQ625" s="95"/>
      <c r="ER625" s="95"/>
      <c r="ES625" s="95"/>
      <c r="ET625" s="95"/>
      <c r="EU625" s="95"/>
      <c r="EV625" s="95"/>
      <c r="EW625" s="95"/>
      <c r="EX625" s="95"/>
      <c r="EY625" s="95"/>
      <c r="EZ625" s="95"/>
      <c r="FA625" s="95"/>
      <c r="FB625" s="95"/>
      <c r="FC625" s="95"/>
      <c r="FD625" s="95"/>
      <c r="FE625" s="95"/>
      <c r="FF625" s="95"/>
      <c r="FG625" s="95"/>
      <c r="FH625" s="95"/>
      <c r="FI625" s="95"/>
      <c r="FJ625" s="95"/>
    </row>
    <row r="626" spans="1:166" s="43" customFormat="1" x14ac:dyDescent="0.3">
      <c r="A626" s="104"/>
      <c r="B626" s="103"/>
      <c r="C626" s="104"/>
      <c r="E626" s="105"/>
      <c r="F626" s="104"/>
      <c r="G626" s="104"/>
      <c r="H626" s="104"/>
      <c r="I626" s="104"/>
      <c r="J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5"/>
      <c r="AY626" s="95"/>
      <c r="AZ626" s="95"/>
      <c r="BA626" s="95"/>
      <c r="BB626" s="95"/>
      <c r="BC626" s="95"/>
      <c r="BD626" s="95"/>
      <c r="BE626" s="95"/>
      <c r="BF626" s="95"/>
      <c r="BG626" s="95"/>
      <c r="BH626" s="95"/>
      <c r="BI626" s="95"/>
      <c r="BJ626" s="95"/>
      <c r="BK626" s="95"/>
      <c r="BL626" s="95"/>
      <c r="BM626" s="95"/>
      <c r="BN626" s="95"/>
      <c r="BO626" s="95"/>
      <c r="BP626" s="95"/>
      <c r="BQ626" s="95"/>
      <c r="BR626" s="95"/>
      <c r="BS626" s="95"/>
      <c r="BT626" s="95"/>
      <c r="BU626" s="95"/>
      <c r="BV626" s="95"/>
      <c r="BW626" s="95"/>
      <c r="BX626" s="95"/>
      <c r="BY626" s="95"/>
      <c r="BZ626" s="95"/>
      <c r="CA626" s="95"/>
      <c r="CB626" s="95"/>
      <c r="CC626" s="95"/>
      <c r="CD626" s="95"/>
      <c r="CE626" s="95"/>
      <c r="CF626" s="95"/>
      <c r="CG626" s="95"/>
      <c r="CH626" s="95"/>
      <c r="CI626" s="95"/>
      <c r="CJ626" s="95"/>
      <c r="CK626" s="95"/>
      <c r="CL626" s="95"/>
      <c r="CM626" s="95"/>
      <c r="CN626" s="95"/>
      <c r="CO626" s="95"/>
      <c r="CP626" s="95"/>
      <c r="CQ626" s="95"/>
      <c r="CR626" s="95"/>
      <c r="CS626" s="95"/>
      <c r="CT626" s="95"/>
      <c r="CU626" s="95"/>
      <c r="CV626" s="95"/>
      <c r="CW626" s="95"/>
      <c r="CX626" s="95"/>
      <c r="CY626" s="95"/>
      <c r="CZ626" s="95"/>
      <c r="DA626" s="95"/>
      <c r="DB626" s="95"/>
      <c r="DC626" s="95"/>
      <c r="DD626" s="95"/>
      <c r="DE626" s="95"/>
      <c r="DF626" s="95"/>
      <c r="DG626" s="95"/>
      <c r="DH626" s="95"/>
      <c r="DI626" s="95"/>
      <c r="DJ626" s="95"/>
      <c r="DK626" s="95"/>
      <c r="DL626" s="95"/>
      <c r="DM626" s="95"/>
      <c r="DN626" s="95"/>
      <c r="DO626" s="95"/>
      <c r="DP626" s="95"/>
      <c r="DQ626" s="95"/>
      <c r="DR626" s="95"/>
      <c r="DS626" s="95"/>
      <c r="DT626" s="95"/>
      <c r="DU626" s="95"/>
      <c r="DV626" s="95"/>
      <c r="DW626" s="95"/>
      <c r="DX626" s="95"/>
      <c r="DY626" s="95"/>
      <c r="DZ626" s="95"/>
      <c r="EA626" s="95"/>
      <c r="EB626" s="95"/>
      <c r="EC626" s="95"/>
      <c r="ED626" s="95"/>
      <c r="EE626" s="95"/>
      <c r="EF626" s="95"/>
      <c r="EG626" s="95"/>
      <c r="EH626" s="95"/>
      <c r="EI626" s="95"/>
      <c r="EJ626" s="95"/>
      <c r="EK626" s="95"/>
      <c r="EL626" s="95"/>
      <c r="EM626" s="95"/>
      <c r="EN626" s="95"/>
      <c r="EO626" s="95"/>
      <c r="EP626" s="95"/>
      <c r="EQ626" s="95"/>
      <c r="ER626" s="95"/>
      <c r="ES626" s="95"/>
      <c r="ET626" s="95"/>
      <c r="EU626" s="95"/>
      <c r="EV626" s="95"/>
      <c r="EW626" s="95"/>
      <c r="EX626" s="95"/>
      <c r="EY626" s="95"/>
      <c r="EZ626" s="95"/>
      <c r="FA626" s="95"/>
      <c r="FB626" s="95"/>
      <c r="FC626" s="95"/>
      <c r="FD626" s="95"/>
      <c r="FE626" s="95"/>
      <c r="FF626" s="95"/>
      <c r="FG626" s="95"/>
      <c r="FH626" s="95"/>
      <c r="FI626" s="95"/>
      <c r="FJ626" s="95"/>
    </row>
    <row r="627" spans="1:166" s="43" customFormat="1" x14ac:dyDescent="0.3">
      <c r="A627" s="104"/>
      <c r="B627" s="103"/>
      <c r="C627" s="104"/>
      <c r="E627" s="105"/>
      <c r="F627" s="104"/>
      <c r="G627" s="104"/>
      <c r="H627" s="104"/>
      <c r="I627" s="104"/>
      <c r="J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c r="AQ627" s="95"/>
      <c r="AR627" s="95"/>
      <c r="AS627" s="95"/>
      <c r="AT627" s="95"/>
      <c r="AU627" s="95"/>
      <c r="AV627" s="95"/>
      <c r="AW627" s="95"/>
      <c r="AX627" s="95"/>
      <c r="AY627" s="95"/>
      <c r="AZ627" s="95"/>
      <c r="BA627" s="95"/>
      <c r="BB627" s="95"/>
      <c r="BC627" s="95"/>
      <c r="BD627" s="95"/>
      <c r="BE627" s="95"/>
      <c r="BF627" s="95"/>
      <c r="BG627" s="95"/>
      <c r="BH627" s="95"/>
      <c r="BI627" s="95"/>
      <c r="BJ627" s="95"/>
      <c r="BK627" s="95"/>
      <c r="BL627" s="95"/>
      <c r="BM627" s="95"/>
      <c r="BN627" s="95"/>
      <c r="BO627" s="95"/>
      <c r="BP627" s="95"/>
      <c r="BQ627" s="95"/>
      <c r="BR627" s="95"/>
      <c r="BS627" s="95"/>
      <c r="BT627" s="95"/>
      <c r="BU627" s="95"/>
      <c r="BV627" s="95"/>
      <c r="BW627" s="95"/>
      <c r="BX627" s="95"/>
      <c r="BY627" s="95"/>
      <c r="BZ627" s="95"/>
      <c r="CA627" s="95"/>
      <c r="CB627" s="95"/>
      <c r="CC627" s="95"/>
      <c r="CD627" s="95"/>
      <c r="CE627" s="95"/>
      <c r="CF627" s="95"/>
      <c r="CG627" s="95"/>
      <c r="CH627" s="95"/>
      <c r="CI627" s="95"/>
      <c r="CJ627" s="95"/>
      <c r="CK627" s="95"/>
      <c r="CL627" s="95"/>
      <c r="CM627" s="95"/>
      <c r="CN627" s="95"/>
      <c r="CO627" s="95"/>
      <c r="CP627" s="95"/>
      <c r="CQ627" s="95"/>
      <c r="CR627" s="95"/>
      <c r="CS627" s="95"/>
      <c r="CT627" s="95"/>
      <c r="CU627" s="95"/>
      <c r="CV627" s="95"/>
      <c r="CW627" s="95"/>
      <c r="CX627" s="95"/>
      <c r="CY627" s="95"/>
      <c r="CZ627" s="95"/>
      <c r="DA627" s="95"/>
      <c r="DB627" s="95"/>
      <c r="DC627" s="95"/>
      <c r="DD627" s="95"/>
      <c r="DE627" s="95"/>
      <c r="DF627" s="95"/>
      <c r="DG627" s="95"/>
      <c r="DH627" s="95"/>
      <c r="DI627" s="95"/>
      <c r="DJ627" s="95"/>
      <c r="DK627" s="95"/>
      <c r="DL627" s="95"/>
      <c r="DM627" s="95"/>
      <c r="DN627" s="95"/>
      <c r="DO627" s="95"/>
      <c r="DP627" s="95"/>
      <c r="DQ627" s="95"/>
      <c r="DR627" s="95"/>
      <c r="DS627" s="95"/>
      <c r="DT627" s="95"/>
      <c r="DU627" s="95"/>
      <c r="DV627" s="95"/>
      <c r="DW627" s="95"/>
      <c r="DX627" s="95"/>
      <c r="DY627" s="95"/>
      <c r="DZ627" s="95"/>
      <c r="EA627" s="95"/>
      <c r="EB627" s="95"/>
      <c r="EC627" s="95"/>
      <c r="ED627" s="95"/>
      <c r="EE627" s="95"/>
      <c r="EF627" s="95"/>
      <c r="EG627" s="95"/>
      <c r="EH627" s="95"/>
      <c r="EI627" s="95"/>
      <c r="EJ627" s="95"/>
      <c r="EK627" s="95"/>
      <c r="EL627" s="95"/>
      <c r="EM627" s="95"/>
      <c r="EN627" s="95"/>
      <c r="EO627" s="95"/>
      <c r="EP627" s="95"/>
      <c r="EQ627" s="95"/>
      <c r="ER627" s="95"/>
      <c r="ES627" s="95"/>
      <c r="ET627" s="95"/>
      <c r="EU627" s="95"/>
      <c r="EV627" s="95"/>
      <c r="EW627" s="95"/>
      <c r="EX627" s="95"/>
      <c r="EY627" s="95"/>
      <c r="EZ627" s="95"/>
      <c r="FA627" s="95"/>
      <c r="FB627" s="95"/>
      <c r="FC627" s="95"/>
      <c r="FD627" s="95"/>
      <c r="FE627" s="95"/>
      <c r="FF627" s="95"/>
      <c r="FG627" s="95"/>
      <c r="FH627" s="95"/>
      <c r="FI627" s="95"/>
      <c r="FJ627" s="95"/>
    </row>
    <row r="628" spans="1:166" s="43" customFormat="1" x14ac:dyDescent="0.3">
      <c r="A628" s="104"/>
      <c r="B628" s="103"/>
      <c r="C628" s="104"/>
      <c r="E628" s="105"/>
      <c r="F628" s="104"/>
      <c r="G628" s="104"/>
      <c r="H628" s="104"/>
      <c r="I628" s="104"/>
      <c r="J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c r="AQ628" s="95"/>
      <c r="AR628" s="95"/>
      <c r="AS628" s="95"/>
      <c r="AT628" s="95"/>
      <c r="AU628" s="95"/>
      <c r="AV628" s="95"/>
      <c r="AW628" s="95"/>
      <c r="AX628" s="95"/>
      <c r="AY628" s="95"/>
      <c r="AZ628" s="95"/>
      <c r="BA628" s="95"/>
      <c r="BB628" s="95"/>
      <c r="BC628" s="95"/>
      <c r="BD628" s="95"/>
      <c r="BE628" s="95"/>
      <c r="BF628" s="95"/>
      <c r="BG628" s="95"/>
      <c r="BH628" s="95"/>
      <c r="BI628" s="95"/>
      <c r="BJ628" s="95"/>
      <c r="BK628" s="95"/>
      <c r="BL628" s="95"/>
      <c r="BM628" s="95"/>
      <c r="BN628" s="95"/>
      <c r="BO628" s="95"/>
      <c r="BP628" s="95"/>
      <c r="BQ628" s="95"/>
      <c r="BR628" s="95"/>
      <c r="BS628" s="95"/>
      <c r="BT628" s="95"/>
      <c r="BU628" s="95"/>
      <c r="BV628" s="95"/>
      <c r="BW628" s="95"/>
      <c r="BX628" s="95"/>
      <c r="BY628" s="95"/>
      <c r="BZ628" s="95"/>
      <c r="CA628" s="95"/>
      <c r="CB628" s="95"/>
      <c r="CC628" s="95"/>
      <c r="CD628" s="95"/>
      <c r="CE628" s="95"/>
      <c r="CF628" s="95"/>
      <c r="CG628" s="95"/>
      <c r="CH628" s="95"/>
      <c r="CI628" s="95"/>
      <c r="CJ628" s="95"/>
      <c r="CK628" s="95"/>
      <c r="CL628" s="95"/>
      <c r="CM628" s="95"/>
      <c r="CN628" s="95"/>
      <c r="CO628" s="95"/>
      <c r="CP628" s="95"/>
      <c r="CQ628" s="95"/>
      <c r="CR628" s="95"/>
      <c r="CS628" s="95"/>
      <c r="CT628" s="95"/>
      <c r="CU628" s="95"/>
      <c r="CV628" s="95"/>
      <c r="CW628" s="95"/>
      <c r="CX628" s="95"/>
      <c r="CY628" s="95"/>
      <c r="CZ628" s="95"/>
      <c r="DA628" s="95"/>
      <c r="DB628" s="95"/>
      <c r="DC628" s="95"/>
      <c r="DD628" s="95"/>
      <c r="DE628" s="95"/>
      <c r="DF628" s="95"/>
      <c r="DG628" s="95"/>
      <c r="DH628" s="95"/>
      <c r="DI628" s="95"/>
      <c r="DJ628" s="95"/>
      <c r="DK628" s="95"/>
      <c r="DL628" s="95"/>
      <c r="DM628" s="95"/>
      <c r="DN628" s="95"/>
      <c r="DO628" s="95"/>
      <c r="DP628" s="95"/>
      <c r="DQ628" s="95"/>
      <c r="DR628" s="95"/>
      <c r="DS628" s="95"/>
      <c r="DT628" s="95"/>
      <c r="DU628" s="95"/>
      <c r="DV628" s="95"/>
      <c r="DW628" s="95"/>
      <c r="DX628" s="95"/>
      <c r="DY628" s="95"/>
      <c r="DZ628" s="95"/>
      <c r="EA628" s="95"/>
      <c r="EB628" s="95"/>
      <c r="EC628" s="95"/>
      <c r="ED628" s="95"/>
      <c r="EE628" s="95"/>
      <c r="EF628" s="95"/>
      <c r="EG628" s="95"/>
      <c r="EH628" s="95"/>
      <c r="EI628" s="95"/>
      <c r="EJ628" s="95"/>
      <c r="EK628" s="95"/>
      <c r="EL628" s="95"/>
      <c r="EM628" s="95"/>
      <c r="EN628" s="95"/>
      <c r="EO628" s="95"/>
      <c r="EP628" s="95"/>
      <c r="EQ628" s="95"/>
      <c r="ER628" s="95"/>
      <c r="ES628" s="95"/>
      <c r="ET628" s="95"/>
      <c r="EU628" s="95"/>
      <c r="EV628" s="95"/>
      <c r="EW628" s="95"/>
      <c r="EX628" s="95"/>
      <c r="EY628" s="95"/>
      <c r="EZ628" s="95"/>
      <c r="FA628" s="95"/>
      <c r="FB628" s="95"/>
      <c r="FC628" s="95"/>
      <c r="FD628" s="95"/>
      <c r="FE628" s="95"/>
      <c r="FF628" s="95"/>
      <c r="FG628" s="95"/>
      <c r="FH628" s="95"/>
      <c r="FI628" s="95"/>
      <c r="FJ628" s="95"/>
    </row>
    <row r="629" spans="1:166" s="43" customFormat="1" x14ac:dyDescent="0.3">
      <c r="A629" s="104"/>
      <c r="B629" s="103"/>
      <c r="C629" s="104"/>
      <c r="E629" s="105"/>
      <c r="F629" s="104"/>
      <c r="G629" s="104"/>
      <c r="H629" s="104"/>
      <c r="I629" s="104"/>
      <c r="J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c r="AQ629" s="95"/>
      <c r="AR629" s="95"/>
      <c r="AS629" s="95"/>
      <c r="AT629" s="95"/>
      <c r="AU629" s="95"/>
      <c r="AV629" s="95"/>
      <c r="AW629" s="95"/>
      <c r="AX629" s="95"/>
      <c r="AY629" s="95"/>
      <c r="AZ629" s="95"/>
      <c r="BA629" s="95"/>
      <c r="BB629" s="95"/>
      <c r="BC629" s="95"/>
      <c r="BD629" s="95"/>
      <c r="BE629" s="95"/>
      <c r="BF629" s="95"/>
      <c r="BG629" s="95"/>
      <c r="BH629" s="95"/>
      <c r="BI629" s="95"/>
      <c r="BJ629" s="95"/>
      <c r="BK629" s="95"/>
      <c r="BL629" s="95"/>
      <c r="BM629" s="95"/>
      <c r="BN629" s="95"/>
      <c r="BO629" s="95"/>
      <c r="BP629" s="95"/>
      <c r="BQ629" s="95"/>
      <c r="BR629" s="95"/>
      <c r="BS629" s="95"/>
      <c r="BT629" s="95"/>
      <c r="BU629" s="95"/>
      <c r="BV629" s="95"/>
      <c r="BW629" s="95"/>
      <c r="BX629" s="95"/>
      <c r="BY629" s="95"/>
      <c r="BZ629" s="95"/>
      <c r="CA629" s="95"/>
      <c r="CB629" s="95"/>
      <c r="CC629" s="95"/>
      <c r="CD629" s="95"/>
      <c r="CE629" s="95"/>
      <c r="CF629" s="95"/>
      <c r="CG629" s="95"/>
      <c r="CH629" s="95"/>
      <c r="CI629" s="95"/>
      <c r="CJ629" s="95"/>
      <c r="CK629" s="95"/>
      <c r="CL629" s="95"/>
      <c r="CM629" s="95"/>
      <c r="CN629" s="95"/>
      <c r="CO629" s="95"/>
      <c r="CP629" s="95"/>
      <c r="CQ629" s="95"/>
      <c r="CR629" s="95"/>
      <c r="CS629" s="95"/>
      <c r="CT629" s="95"/>
      <c r="CU629" s="95"/>
      <c r="CV629" s="95"/>
      <c r="CW629" s="95"/>
      <c r="CX629" s="95"/>
      <c r="CY629" s="95"/>
      <c r="CZ629" s="95"/>
      <c r="DA629" s="95"/>
      <c r="DB629" s="95"/>
      <c r="DC629" s="95"/>
      <c r="DD629" s="95"/>
      <c r="DE629" s="95"/>
      <c r="DF629" s="95"/>
      <c r="DG629" s="95"/>
      <c r="DH629" s="95"/>
      <c r="DI629" s="95"/>
      <c r="DJ629" s="95"/>
      <c r="DK629" s="95"/>
      <c r="DL629" s="95"/>
      <c r="DM629" s="95"/>
      <c r="DN629" s="95"/>
      <c r="DO629" s="95"/>
      <c r="DP629" s="95"/>
      <c r="DQ629" s="95"/>
      <c r="DR629" s="95"/>
      <c r="DS629" s="95"/>
      <c r="DT629" s="95"/>
      <c r="DU629" s="95"/>
      <c r="DV629" s="95"/>
      <c r="DW629" s="95"/>
      <c r="DX629" s="95"/>
      <c r="DY629" s="95"/>
      <c r="DZ629" s="95"/>
      <c r="EA629" s="95"/>
      <c r="EB629" s="95"/>
      <c r="EC629" s="95"/>
      <c r="ED629" s="95"/>
      <c r="EE629" s="95"/>
      <c r="EF629" s="95"/>
      <c r="EG629" s="95"/>
      <c r="EH629" s="95"/>
      <c r="EI629" s="95"/>
      <c r="EJ629" s="95"/>
      <c r="EK629" s="95"/>
      <c r="EL629" s="95"/>
      <c r="EM629" s="95"/>
      <c r="EN629" s="95"/>
      <c r="EO629" s="95"/>
      <c r="EP629" s="95"/>
      <c r="EQ629" s="95"/>
      <c r="ER629" s="95"/>
      <c r="ES629" s="95"/>
      <c r="ET629" s="95"/>
      <c r="EU629" s="95"/>
      <c r="EV629" s="95"/>
      <c r="EW629" s="95"/>
      <c r="EX629" s="95"/>
      <c r="EY629" s="95"/>
      <c r="EZ629" s="95"/>
      <c r="FA629" s="95"/>
      <c r="FB629" s="95"/>
      <c r="FC629" s="95"/>
      <c r="FD629" s="95"/>
      <c r="FE629" s="95"/>
      <c r="FF629" s="95"/>
      <c r="FG629" s="95"/>
      <c r="FH629" s="95"/>
      <c r="FI629" s="95"/>
      <c r="FJ629" s="95"/>
    </row>
    <row r="630" spans="1:166" s="43" customFormat="1" x14ac:dyDescent="0.3">
      <c r="A630" s="104"/>
      <c r="B630" s="103"/>
      <c r="C630" s="104"/>
      <c r="E630" s="105"/>
      <c r="F630" s="104"/>
      <c r="G630" s="104"/>
      <c r="H630" s="104"/>
      <c r="I630" s="104"/>
      <c r="J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c r="AQ630" s="95"/>
      <c r="AR630" s="95"/>
      <c r="AS630" s="95"/>
      <c r="AT630" s="95"/>
      <c r="AU630" s="95"/>
      <c r="AV630" s="95"/>
      <c r="AW630" s="95"/>
      <c r="AX630" s="95"/>
      <c r="AY630" s="95"/>
      <c r="AZ630" s="95"/>
      <c r="BA630" s="95"/>
      <c r="BB630" s="95"/>
      <c r="BC630" s="95"/>
      <c r="BD630" s="95"/>
      <c r="BE630" s="95"/>
      <c r="BF630" s="95"/>
      <c r="BG630" s="95"/>
      <c r="BH630" s="95"/>
      <c r="BI630" s="95"/>
      <c r="BJ630" s="95"/>
      <c r="BK630" s="95"/>
      <c r="BL630" s="95"/>
      <c r="BM630" s="95"/>
      <c r="BN630" s="95"/>
      <c r="BO630" s="95"/>
      <c r="BP630" s="95"/>
      <c r="BQ630" s="95"/>
      <c r="BR630" s="95"/>
      <c r="BS630" s="95"/>
      <c r="BT630" s="95"/>
      <c r="BU630" s="95"/>
      <c r="BV630" s="95"/>
      <c r="BW630" s="95"/>
      <c r="BX630" s="95"/>
      <c r="BY630" s="95"/>
      <c r="BZ630" s="95"/>
      <c r="CA630" s="95"/>
      <c r="CB630" s="95"/>
      <c r="CC630" s="95"/>
      <c r="CD630" s="95"/>
      <c r="CE630" s="95"/>
      <c r="CF630" s="95"/>
      <c r="CG630" s="95"/>
      <c r="CH630" s="95"/>
      <c r="CI630" s="95"/>
      <c r="CJ630" s="95"/>
      <c r="CK630" s="95"/>
      <c r="CL630" s="95"/>
      <c r="CM630" s="95"/>
      <c r="CN630" s="95"/>
      <c r="CO630" s="95"/>
      <c r="CP630" s="95"/>
      <c r="CQ630" s="95"/>
      <c r="CR630" s="95"/>
      <c r="CS630" s="95"/>
      <c r="CT630" s="95"/>
      <c r="CU630" s="95"/>
      <c r="CV630" s="95"/>
      <c r="CW630" s="95"/>
      <c r="CX630" s="95"/>
      <c r="CY630" s="95"/>
      <c r="CZ630" s="95"/>
      <c r="DA630" s="95"/>
      <c r="DB630" s="95"/>
      <c r="DC630" s="95"/>
      <c r="DD630" s="95"/>
      <c r="DE630" s="95"/>
      <c r="DF630" s="95"/>
      <c r="DG630" s="95"/>
      <c r="DH630" s="95"/>
      <c r="DI630" s="95"/>
      <c r="DJ630" s="95"/>
      <c r="DK630" s="95"/>
      <c r="DL630" s="95"/>
      <c r="DM630" s="95"/>
      <c r="DN630" s="95"/>
      <c r="DO630" s="95"/>
      <c r="DP630" s="95"/>
      <c r="DQ630" s="95"/>
      <c r="DR630" s="95"/>
      <c r="DS630" s="95"/>
      <c r="DT630" s="95"/>
      <c r="DU630" s="95"/>
      <c r="DV630" s="95"/>
      <c r="DW630" s="95"/>
      <c r="DX630" s="95"/>
      <c r="DY630" s="95"/>
      <c r="DZ630" s="95"/>
      <c r="EA630" s="95"/>
      <c r="EB630" s="95"/>
      <c r="EC630" s="95"/>
      <c r="ED630" s="95"/>
      <c r="EE630" s="95"/>
      <c r="EF630" s="95"/>
      <c r="EG630" s="95"/>
      <c r="EH630" s="95"/>
      <c r="EI630" s="95"/>
      <c r="EJ630" s="95"/>
      <c r="EK630" s="95"/>
      <c r="EL630" s="95"/>
      <c r="EM630" s="95"/>
      <c r="EN630" s="95"/>
      <c r="EO630" s="95"/>
      <c r="EP630" s="95"/>
      <c r="EQ630" s="95"/>
      <c r="ER630" s="95"/>
      <c r="ES630" s="95"/>
      <c r="ET630" s="95"/>
      <c r="EU630" s="95"/>
      <c r="EV630" s="95"/>
      <c r="EW630" s="95"/>
      <c r="EX630" s="95"/>
      <c r="EY630" s="95"/>
      <c r="EZ630" s="95"/>
      <c r="FA630" s="95"/>
      <c r="FB630" s="95"/>
      <c r="FC630" s="95"/>
      <c r="FD630" s="95"/>
      <c r="FE630" s="95"/>
      <c r="FF630" s="95"/>
      <c r="FG630" s="95"/>
      <c r="FH630" s="95"/>
      <c r="FI630" s="95"/>
      <c r="FJ630" s="95"/>
    </row>
    <row r="631" spans="1:166" s="43" customFormat="1" x14ac:dyDescent="0.3">
      <c r="A631" s="104"/>
      <c r="B631" s="103"/>
      <c r="C631" s="104"/>
      <c r="E631" s="105"/>
      <c r="F631" s="104"/>
      <c r="G631" s="104"/>
      <c r="H631" s="104"/>
      <c r="I631" s="104"/>
      <c r="J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c r="AQ631" s="95"/>
      <c r="AR631" s="95"/>
      <c r="AS631" s="95"/>
      <c r="AT631" s="95"/>
      <c r="AU631" s="95"/>
      <c r="AV631" s="95"/>
      <c r="AW631" s="95"/>
      <c r="AX631" s="95"/>
      <c r="AY631" s="95"/>
      <c r="AZ631" s="95"/>
      <c r="BA631" s="95"/>
      <c r="BB631" s="95"/>
      <c r="BC631" s="95"/>
      <c r="BD631" s="95"/>
      <c r="BE631" s="95"/>
      <c r="BF631" s="95"/>
      <c r="BG631" s="95"/>
      <c r="BH631" s="95"/>
      <c r="BI631" s="95"/>
      <c r="BJ631" s="95"/>
      <c r="BK631" s="95"/>
      <c r="BL631" s="95"/>
      <c r="BM631" s="95"/>
      <c r="BN631" s="95"/>
      <c r="BO631" s="95"/>
      <c r="BP631" s="95"/>
      <c r="BQ631" s="95"/>
      <c r="BR631" s="95"/>
      <c r="BS631" s="95"/>
      <c r="BT631" s="95"/>
      <c r="BU631" s="95"/>
      <c r="BV631" s="95"/>
      <c r="BW631" s="95"/>
      <c r="BX631" s="95"/>
      <c r="BY631" s="95"/>
      <c r="BZ631" s="95"/>
      <c r="CA631" s="95"/>
      <c r="CB631" s="95"/>
      <c r="CC631" s="95"/>
      <c r="CD631" s="95"/>
      <c r="CE631" s="95"/>
      <c r="CF631" s="95"/>
      <c r="CG631" s="95"/>
      <c r="CH631" s="95"/>
      <c r="CI631" s="95"/>
      <c r="CJ631" s="95"/>
      <c r="CK631" s="95"/>
      <c r="CL631" s="95"/>
      <c r="CM631" s="95"/>
      <c r="CN631" s="95"/>
      <c r="CO631" s="95"/>
      <c r="CP631" s="95"/>
      <c r="CQ631" s="95"/>
      <c r="CR631" s="95"/>
      <c r="CS631" s="95"/>
      <c r="CT631" s="95"/>
      <c r="CU631" s="95"/>
      <c r="CV631" s="95"/>
      <c r="CW631" s="95"/>
      <c r="CX631" s="95"/>
      <c r="CY631" s="95"/>
      <c r="CZ631" s="95"/>
      <c r="DA631" s="95"/>
      <c r="DB631" s="95"/>
      <c r="DC631" s="95"/>
      <c r="DD631" s="95"/>
      <c r="DE631" s="95"/>
      <c r="DF631" s="95"/>
      <c r="DG631" s="95"/>
      <c r="DH631" s="95"/>
      <c r="DI631" s="95"/>
      <c r="DJ631" s="95"/>
      <c r="DK631" s="95"/>
      <c r="DL631" s="95"/>
      <c r="DM631" s="95"/>
      <c r="DN631" s="95"/>
      <c r="DO631" s="95"/>
      <c r="DP631" s="95"/>
      <c r="DQ631" s="95"/>
      <c r="DR631" s="95"/>
      <c r="DS631" s="95"/>
      <c r="DT631" s="95"/>
      <c r="DU631" s="95"/>
      <c r="DV631" s="95"/>
      <c r="DW631" s="95"/>
      <c r="DX631" s="95"/>
      <c r="DY631" s="95"/>
      <c r="DZ631" s="95"/>
      <c r="EA631" s="95"/>
      <c r="EB631" s="95"/>
      <c r="EC631" s="95"/>
      <c r="ED631" s="95"/>
      <c r="EE631" s="95"/>
      <c r="EF631" s="95"/>
      <c r="EG631" s="95"/>
      <c r="EH631" s="95"/>
      <c r="EI631" s="95"/>
      <c r="EJ631" s="95"/>
      <c r="EK631" s="95"/>
      <c r="EL631" s="95"/>
      <c r="EM631" s="95"/>
      <c r="EN631" s="95"/>
      <c r="EO631" s="95"/>
      <c r="EP631" s="95"/>
      <c r="EQ631" s="95"/>
      <c r="ER631" s="95"/>
      <c r="ES631" s="95"/>
      <c r="ET631" s="95"/>
      <c r="EU631" s="95"/>
      <c r="EV631" s="95"/>
      <c r="EW631" s="95"/>
      <c r="EX631" s="95"/>
      <c r="EY631" s="95"/>
      <c r="EZ631" s="95"/>
      <c r="FA631" s="95"/>
      <c r="FB631" s="95"/>
      <c r="FC631" s="95"/>
      <c r="FD631" s="95"/>
      <c r="FE631" s="95"/>
      <c r="FF631" s="95"/>
      <c r="FG631" s="95"/>
      <c r="FH631" s="95"/>
      <c r="FI631" s="95"/>
      <c r="FJ631" s="95"/>
    </row>
    <row r="632" spans="1:166" s="43" customFormat="1" x14ac:dyDescent="0.3">
      <c r="A632" s="104"/>
      <c r="B632" s="103"/>
      <c r="C632" s="104"/>
      <c r="E632" s="105"/>
      <c r="F632" s="104"/>
      <c r="G632" s="104"/>
      <c r="H632" s="104"/>
      <c r="I632" s="104"/>
      <c r="J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5"/>
      <c r="AZ632" s="95"/>
      <c r="BA632" s="95"/>
      <c r="BB632" s="95"/>
      <c r="BC632" s="95"/>
      <c r="BD632" s="95"/>
      <c r="BE632" s="95"/>
      <c r="BF632" s="95"/>
      <c r="BG632" s="95"/>
      <c r="BH632" s="95"/>
      <c r="BI632" s="95"/>
      <c r="BJ632" s="95"/>
      <c r="BK632" s="95"/>
      <c r="BL632" s="95"/>
      <c r="BM632" s="95"/>
      <c r="BN632" s="95"/>
      <c r="BO632" s="95"/>
      <c r="BP632" s="95"/>
      <c r="BQ632" s="95"/>
      <c r="BR632" s="95"/>
      <c r="BS632" s="95"/>
      <c r="BT632" s="95"/>
      <c r="BU632" s="95"/>
      <c r="BV632" s="95"/>
      <c r="BW632" s="95"/>
      <c r="BX632" s="95"/>
      <c r="BY632" s="95"/>
      <c r="BZ632" s="95"/>
      <c r="CA632" s="95"/>
      <c r="CB632" s="95"/>
      <c r="CC632" s="95"/>
      <c r="CD632" s="95"/>
      <c r="CE632" s="95"/>
      <c r="CF632" s="95"/>
      <c r="CG632" s="95"/>
      <c r="CH632" s="95"/>
      <c r="CI632" s="95"/>
      <c r="CJ632" s="95"/>
      <c r="CK632" s="95"/>
      <c r="CL632" s="95"/>
      <c r="CM632" s="95"/>
      <c r="CN632" s="95"/>
      <c r="CO632" s="95"/>
      <c r="CP632" s="95"/>
      <c r="CQ632" s="95"/>
      <c r="CR632" s="95"/>
      <c r="CS632" s="95"/>
      <c r="CT632" s="95"/>
      <c r="CU632" s="95"/>
      <c r="CV632" s="95"/>
      <c r="CW632" s="95"/>
      <c r="CX632" s="95"/>
      <c r="CY632" s="95"/>
      <c r="CZ632" s="95"/>
      <c r="DA632" s="95"/>
      <c r="DB632" s="95"/>
      <c r="DC632" s="95"/>
      <c r="DD632" s="95"/>
      <c r="DE632" s="95"/>
      <c r="DF632" s="95"/>
      <c r="DG632" s="95"/>
      <c r="DH632" s="95"/>
      <c r="DI632" s="95"/>
      <c r="DJ632" s="95"/>
      <c r="DK632" s="95"/>
      <c r="DL632" s="95"/>
      <c r="DM632" s="95"/>
      <c r="DN632" s="95"/>
      <c r="DO632" s="95"/>
      <c r="DP632" s="95"/>
      <c r="DQ632" s="95"/>
      <c r="DR632" s="95"/>
      <c r="DS632" s="95"/>
      <c r="DT632" s="95"/>
      <c r="DU632" s="95"/>
      <c r="DV632" s="95"/>
      <c r="DW632" s="95"/>
      <c r="DX632" s="95"/>
      <c r="DY632" s="95"/>
      <c r="DZ632" s="95"/>
      <c r="EA632" s="95"/>
      <c r="EB632" s="95"/>
      <c r="EC632" s="95"/>
      <c r="ED632" s="95"/>
      <c r="EE632" s="95"/>
      <c r="EF632" s="95"/>
      <c r="EG632" s="95"/>
      <c r="EH632" s="95"/>
      <c r="EI632" s="95"/>
      <c r="EJ632" s="95"/>
      <c r="EK632" s="95"/>
      <c r="EL632" s="95"/>
      <c r="EM632" s="95"/>
      <c r="EN632" s="95"/>
      <c r="EO632" s="95"/>
      <c r="EP632" s="95"/>
      <c r="EQ632" s="95"/>
      <c r="ER632" s="95"/>
      <c r="ES632" s="95"/>
      <c r="ET632" s="95"/>
      <c r="EU632" s="95"/>
      <c r="EV632" s="95"/>
      <c r="EW632" s="95"/>
      <c r="EX632" s="95"/>
      <c r="EY632" s="95"/>
      <c r="EZ632" s="95"/>
      <c r="FA632" s="95"/>
      <c r="FB632" s="95"/>
      <c r="FC632" s="95"/>
      <c r="FD632" s="95"/>
      <c r="FE632" s="95"/>
      <c r="FF632" s="95"/>
      <c r="FG632" s="95"/>
      <c r="FH632" s="95"/>
      <c r="FI632" s="95"/>
      <c r="FJ632" s="95"/>
    </row>
    <row r="633" spans="1:166" s="43" customFormat="1" x14ac:dyDescent="0.3">
      <c r="A633" s="104"/>
      <c r="B633" s="103"/>
      <c r="C633" s="104"/>
      <c r="E633" s="105"/>
      <c r="F633" s="104"/>
      <c r="G633" s="104"/>
      <c r="H633" s="104"/>
      <c r="I633" s="104"/>
      <c r="J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c r="AQ633" s="95"/>
      <c r="AR633" s="95"/>
      <c r="AS633" s="95"/>
      <c r="AT633" s="95"/>
      <c r="AU633" s="95"/>
      <c r="AV633" s="95"/>
      <c r="AW633" s="95"/>
      <c r="AX633" s="95"/>
      <c r="AY633" s="95"/>
      <c r="AZ633" s="95"/>
      <c r="BA633" s="95"/>
      <c r="BB633" s="95"/>
      <c r="BC633" s="95"/>
      <c r="BD633" s="95"/>
      <c r="BE633" s="95"/>
      <c r="BF633" s="95"/>
      <c r="BG633" s="95"/>
      <c r="BH633" s="95"/>
      <c r="BI633" s="95"/>
      <c r="BJ633" s="95"/>
      <c r="BK633" s="95"/>
      <c r="BL633" s="95"/>
      <c r="BM633" s="95"/>
      <c r="BN633" s="95"/>
      <c r="BO633" s="95"/>
      <c r="BP633" s="95"/>
      <c r="BQ633" s="95"/>
      <c r="BR633" s="95"/>
      <c r="BS633" s="95"/>
      <c r="BT633" s="95"/>
      <c r="BU633" s="95"/>
      <c r="BV633" s="95"/>
      <c r="BW633" s="95"/>
      <c r="BX633" s="95"/>
      <c r="BY633" s="95"/>
      <c r="BZ633" s="95"/>
      <c r="CA633" s="95"/>
      <c r="CB633" s="95"/>
      <c r="CC633" s="95"/>
      <c r="CD633" s="95"/>
      <c r="CE633" s="95"/>
      <c r="CF633" s="95"/>
      <c r="CG633" s="95"/>
      <c r="CH633" s="95"/>
      <c r="CI633" s="95"/>
      <c r="CJ633" s="95"/>
      <c r="CK633" s="95"/>
      <c r="CL633" s="95"/>
      <c r="CM633" s="95"/>
      <c r="CN633" s="95"/>
      <c r="CO633" s="95"/>
      <c r="CP633" s="95"/>
      <c r="CQ633" s="95"/>
      <c r="CR633" s="95"/>
      <c r="CS633" s="95"/>
      <c r="CT633" s="95"/>
      <c r="CU633" s="95"/>
      <c r="CV633" s="95"/>
      <c r="CW633" s="95"/>
      <c r="CX633" s="95"/>
      <c r="CY633" s="95"/>
      <c r="CZ633" s="95"/>
      <c r="DA633" s="95"/>
      <c r="DB633" s="95"/>
      <c r="DC633" s="95"/>
      <c r="DD633" s="95"/>
      <c r="DE633" s="95"/>
      <c r="DF633" s="95"/>
      <c r="DG633" s="95"/>
      <c r="DH633" s="95"/>
      <c r="DI633" s="95"/>
      <c r="DJ633" s="95"/>
      <c r="DK633" s="95"/>
      <c r="DL633" s="95"/>
      <c r="DM633" s="95"/>
      <c r="DN633" s="95"/>
      <c r="DO633" s="95"/>
      <c r="DP633" s="95"/>
      <c r="DQ633" s="95"/>
      <c r="DR633" s="95"/>
      <c r="DS633" s="95"/>
      <c r="DT633" s="95"/>
      <c r="DU633" s="95"/>
      <c r="DV633" s="95"/>
      <c r="DW633" s="95"/>
      <c r="DX633" s="95"/>
      <c r="DY633" s="95"/>
      <c r="DZ633" s="95"/>
      <c r="EA633" s="95"/>
      <c r="EB633" s="95"/>
      <c r="EC633" s="95"/>
      <c r="ED633" s="95"/>
      <c r="EE633" s="95"/>
      <c r="EF633" s="95"/>
      <c r="EG633" s="95"/>
      <c r="EH633" s="95"/>
      <c r="EI633" s="95"/>
      <c r="EJ633" s="95"/>
      <c r="EK633" s="95"/>
      <c r="EL633" s="95"/>
      <c r="EM633" s="95"/>
      <c r="EN633" s="95"/>
      <c r="EO633" s="95"/>
      <c r="EP633" s="95"/>
      <c r="EQ633" s="95"/>
      <c r="ER633" s="95"/>
      <c r="ES633" s="95"/>
      <c r="ET633" s="95"/>
      <c r="EU633" s="95"/>
      <c r="EV633" s="95"/>
      <c r="EW633" s="95"/>
      <c r="EX633" s="95"/>
      <c r="EY633" s="95"/>
      <c r="EZ633" s="95"/>
      <c r="FA633" s="95"/>
      <c r="FB633" s="95"/>
      <c r="FC633" s="95"/>
      <c r="FD633" s="95"/>
      <c r="FE633" s="95"/>
      <c r="FF633" s="95"/>
      <c r="FG633" s="95"/>
      <c r="FH633" s="95"/>
      <c r="FI633" s="95"/>
      <c r="FJ633" s="95"/>
    </row>
    <row r="634" spans="1:166" s="43" customFormat="1" x14ac:dyDescent="0.3">
      <c r="A634" s="104"/>
      <c r="B634" s="103"/>
      <c r="C634" s="104"/>
      <c r="E634" s="105"/>
      <c r="F634" s="104"/>
      <c r="G634" s="104"/>
      <c r="H634" s="104"/>
      <c r="I634" s="104"/>
      <c r="J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c r="AQ634" s="95"/>
      <c r="AR634" s="95"/>
      <c r="AS634" s="95"/>
      <c r="AT634" s="95"/>
      <c r="AU634" s="95"/>
      <c r="AV634" s="95"/>
      <c r="AW634" s="95"/>
      <c r="AX634" s="95"/>
      <c r="AY634" s="95"/>
      <c r="AZ634" s="95"/>
      <c r="BA634" s="95"/>
      <c r="BB634" s="95"/>
      <c r="BC634" s="95"/>
      <c r="BD634" s="95"/>
      <c r="BE634" s="95"/>
      <c r="BF634" s="95"/>
      <c r="BG634" s="95"/>
      <c r="BH634" s="95"/>
      <c r="BI634" s="95"/>
      <c r="BJ634" s="95"/>
      <c r="BK634" s="95"/>
      <c r="BL634" s="95"/>
      <c r="BM634" s="95"/>
      <c r="BN634" s="95"/>
      <c r="BO634" s="95"/>
      <c r="BP634" s="95"/>
      <c r="BQ634" s="95"/>
      <c r="BR634" s="9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95"/>
      <c r="DZ634" s="95"/>
      <c r="EA634" s="95"/>
      <c r="EB634" s="95"/>
      <c r="EC634" s="95"/>
      <c r="ED634" s="95"/>
      <c r="EE634" s="95"/>
      <c r="EF634" s="95"/>
      <c r="EG634" s="95"/>
      <c r="EH634" s="95"/>
      <c r="EI634" s="95"/>
      <c r="EJ634" s="95"/>
      <c r="EK634" s="95"/>
      <c r="EL634" s="95"/>
      <c r="EM634" s="95"/>
      <c r="EN634" s="95"/>
      <c r="EO634" s="95"/>
      <c r="EP634" s="95"/>
      <c r="EQ634" s="95"/>
      <c r="ER634" s="95"/>
      <c r="ES634" s="95"/>
      <c r="ET634" s="95"/>
      <c r="EU634" s="95"/>
      <c r="EV634" s="95"/>
      <c r="EW634" s="95"/>
      <c r="EX634" s="95"/>
      <c r="EY634" s="95"/>
      <c r="EZ634" s="95"/>
      <c r="FA634" s="95"/>
      <c r="FB634" s="95"/>
      <c r="FC634" s="95"/>
      <c r="FD634" s="95"/>
      <c r="FE634" s="95"/>
      <c r="FF634" s="95"/>
      <c r="FG634" s="95"/>
      <c r="FH634" s="95"/>
      <c r="FI634" s="95"/>
      <c r="FJ634" s="95"/>
    </row>
    <row r="635" spans="1:166" s="43" customFormat="1" x14ac:dyDescent="0.3">
      <c r="A635" s="104"/>
      <c r="B635" s="103"/>
      <c r="C635" s="104"/>
      <c r="E635" s="105"/>
      <c r="F635" s="104"/>
      <c r="G635" s="104"/>
      <c r="H635" s="104"/>
      <c r="I635" s="104"/>
      <c r="J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5"/>
      <c r="AZ635" s="95"/>
      <c r="BA635" s="95"/>
      <c r="BB635" s="95"/>
      <c r="BC635" s="95"/>
      <c r="BD635" s="95"/>
      <c r="BE635" s="95"/>
      <c r="BF635" s="95"/>
      <c r="BG635" s="95"/>
      <c r="BH635" s="95"/>
      <c r="BI635" s="95"/>
      <c r="BJ635" s="95"/>
      <c r="BK635" s="95"/>
      <c r="BL635" s="95"/>
      <c r="BM635" s="95"/>
      <c r="BN635" s="95"/>
      <c r="BO635" s="95"/>
      <c r="BP635" s="95"/>
      <c r="BQ635" s="95"/>
      <c r="BR635" s="95"/>
      <c r="BS635" s="95"/>
      <c r="BT635" s="95"/>
      <c r="BU635" s="95"/>
      <c r="BV635" s="95"/>
      <c r="BW635" s="95"/>
      <c r="BX635" s="95"/>
      <c r="BY635" s="95"/>
      <c r="BZ635" s="95"/>
      <c r="CA635" s="95"/>
      <c r="CB635" s="95"/>
      <c r="CC635" s="95"/>
      <c r="CD635" s="95"/>
      <c r="CE635" s="95"/>
      <c r="CF635" s="95"/>
      <c r="CG635" s="95"/>
      <c r="CH635" s="95"/>
      <c r="CI635" s="95"/>
      <c r="CJ635" s="95"/>
      <c r="CK635" s="95"/>
      <c r="CL635" s="95"/>
      <c r="CM635" s="95"/>
      <c r="CN635" s="95"/>
      <c r="CO635" s="95"/>
      <c r="CP635" s="95"/>
      <c r="CQ635" s="95"/>
      <c r="CR635" s="95"/>
      <c r="CS635" s="95"/>
      <c r="CT635" s="95"/>
      <c r="CU635" s="95"/>
      <c r="CV635" s="95"/>
      <c r="CW635" s="95"/>
      <c r="CX635" s="95"/>
      <c r="CY635" s="95"/>
      <c r="CZ635" s="95"/>
      <c r="DA635" s="95"/>
      <c r="DB635" s="95"/>
      <c r="DC635" s="95"/>
      <c r="DD635" s="95"/>
      <c r="DE635" s="95"/>
      <c r="DF635" s="95"/>
      <c r="DG635" s="95"/>
      <c r="DH635" s="95"/>
      <c r="DI635" s="95"/>
      <c r="DJ635" s="95"/>
      <c r="DK635" s="95"/>
      <c r="DL635" s="95"/>
      <c r="DM635" s="95"/>
      <c r="DN635" s="95"/>
      <c r="DO635" s="95"/>
      <c r="DP635" s="95"/>
      <c r="DQ635" s="95"/>
      <c r="DR635" s="95"/>
      <c r="DS635" s="95"/>
      <c r="DT635" s="95"/>
      <c r="DU635" s="95"/>
      <c r="DV635" s="95"/>
      <c r="DW635" s="95"/>
      <c r="DX635" s="95"/>
      <c r="DY635" s="95"/>
      <c r="DZ635" s="95"/>
      <c r="EA635" s="95"/>
      <c r="EB635" s="95"/>
      <c r="EC635" s="95"/>
      <c r="ED635" s="95"/>
      <c r="EE635" s="95"/>
      <c r="EF635" s="95"/>
      <c r="EG635" s="95"/>
      <c r="EH635" s="95"/>
      <c r="EI635" s="95"/>
      <c r="EJ635" s="95"/>
      <c r="EK635" s="95"/>
      <c r="EL635" s="95"/>
      <c r="EM635" s="95"/>
      <c r="EN635" s="95"/>
      <c r="EO635" s="95"/>
      <c r="EP635" s="95"/>
      <c r="EQ635" s="95"/>
      <c r="ER635" s="95"/>
      <c r="ES635" s="95"/>
      <c r="ET635" s="95"/>
      <c r="EU635" s="95"/>
      <c r="EV635" s="95"/>
      <c r="EW635" s="95"/>
      <c r="EX635" s="95"/>
      <c r="EY635" s="95"/>
      <c r="EZ635" s="95"/>
      <c r="FA635" s="95"/>
      <c r="FB635" s="95"/>
      <c r="FC635" s="95"/>
      <c r="FD635" s="95"/>
      <c r="FE635" s="95"/>
      <c r="FF635" s="95"/>
      <c r="FG635" s="95"/>
      <c r="FH635" s="95"/>
      <c r="FI635" s="95"/>
      <c r="FJ635" s="95"/>
    </row>
    <row r="636" spans="1:166" s="43" customFormat="1" x14ac:dyDescent="0.3">
      <c r="A636" s="104"/>
      <c r="B636" s="103"/>
      <c r="C636" s="104"/>
      <c r="E636" s="105"/>
      <c r="F636" s="104"/>
      <c r="G636" s="104"/>
      <c r="H636" s="104"/>
      <c r="I636" s="104"/>
      <c r="J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c r="AQ636" s="95"/>
      <c r="AR636" s="95"/>
      <c r="AS636" s="95"/>
      <c r="AT636" s="95"/>
      <c r="AU636" s="95"/>
      <c r="AV636" s="95"/>
      <c r="AW636" s="95"/>
      <c r="AX636" s="95"/>
      <c r="AY636" s="95"/>
      <c r="AZ636" s="95"/>
      <c r="BA636" s="95"/>
      <c r="BB636" s="95"/>
      <c r="BC636" s="95"/>
      <c r="BD636" s="95"/>
      <c r="BE636" s="95"/>
      <c r="BF636" s="95"/>
      <c r="BG636" s="95"/>
      <c r="BH636" s="95"/>
      <c r="BI636" s="95"/>
      <c r="BJ636" s="95"/>
      <c r="BK636" s="95"/>
      <c r="BL636" s="95"/>
      <c r="BM636" s="95"/>
      <c r="BN636" s="95"/>
      <c r="BO636" s="95"/>
      <c r="BP636" s="95"/>
      <c r="BQ636" s="95"/>
      <c r="BR636" s="95"/>
      <c r="BS636" s="95"/>
      <c r="BT636" s="95"/>
      <c r="BU636" s="95"/>
      <c r="BV636" s="95"/>
      <c r="BW636" s="95"/>
      <c r="BX636" s="95"/>
      <c r="BY636" s="95"/>
      <c r="BZ636" s="95"/>
      <c r="CA636" s="95"/>
      <c r="CB636" s="95"/>
      <c r="CC636" s="95"/>
      <c r="CD636" s="95"/>
      <c r="CE636" s="95"/>
      <c r="CF636" s="95"/>
      <c r="CG636" s="95"/>
      <c r="CH636" s="95"/>
      <c r="CI636" s="95"/>
      <c r="CJ636" s="95"/>
      <c r="CK636" s="95"/>
      <c r="CL636" s="95"/>
      <c r="CM636" s="95"/>
      <c r="CN636" s="95"/>
      <c r="CO636" s="95"/>
      <c r="CP636" s="95"/>
      <c r="CQ636" s="95"/>
      <c r="CR636" s="95"/>
      <c r="CS636" s="95"/>
      <c r="CT636" s="95"/>
      <c r="CU636" s="95"/>
      <c r="CV636" s="95"/>
      <c r="CW636" s="95"/>
      <c r="CX636" s="95"/>
      <c r="CY636" s="95"/>
      <c r="CZ636" s="95"/>
      <c r="DA636" s="95"/>
      <c r="DB636" s="95"/>
      <c r="DC636" s="95"/>
      <c r="DD636" s="95"/>
      <c r="DE636" s="95"/>
      <c r="DF636" s="95"/>
      <c r="DG636" s="95"/>
      <c r="DH636" s="95"/>
      <c r="DI636" s="95"/>
      <c r="DJ636" s="95"/>
      <c r="DK636" s="95"/>
      <c r="DL636" s="95"/>
      <c r="DM636" s="95"/>
      <c r="DN636" s="95"/>
      <c r="DO636" s="95"/>
      <c r="DP636" s="95"/>
      <c r="DQ636" s="95"/>
      <c r="DR636" s="95"/>
      <c r="DS636" s="95"/>
      <c r="DT636" s="95"/>
      <c r="DU636" s="95"/>
      <c r="DV636" s="95"/>
      <c r="DW636" s="95"/>
      <c r="DX636" s="95"/>
      <c r="DY636" s="95"/>
      <c r="DZ636" s="95"/>
      <c r="EA636" s="95"/>
      <c r="EB636" s="95"/>
      <c r="EC636" s="95"/>
      <c r="ED636" s="95"/>
      <c r="EE636" s="95"/>
      <c r="EF636" s="95"/>
      <c r="EG636" s="95"/>
      <c r="EH636" s="95"/>
      <c r="EI636" s="95"/>
      <c r="EJ636" s="95"/>
      <c r="EK636" s="95"/>
      <c r="EL636" s="95"/>
      <c r="EM636" s="95"/>
      <c r="EN636" s="95"/>
      <c r="EO636" s="95"/>
      <c r="EP636" s="95"/>
      <c r="EQ636" s="95"/>
      <c r="ER636" s="95"/>
      <c r="ES636" s="95"/>
      <c r="ET636" s="95"/>
      <c r="EU636" s="95"/>
      <c r="EV636" s="95"/>
      <c r="EW636" s="95"/>
      <c r="EX636" s="95"/>
      <c r="EY636" s="95"/>
      <c r="EZ636" s="95"/>
      <c r="FA636" s="95"/>
      <c r="FB636" s="95"/>
      <c r="FC636" s="95"/>
      <c r="FD636" s="95"/>
      <c r="FE636" s="95"/>
      <c r="FF636" s="95"/>
      <c r="FG636" s="95"/>
      <c r="FH636" s="95"/>
      <c r="FI636" s="95"/>
      <c r="FJ636" s="95"/>
    </row>
    <row r="637" spans="1:166" s="43" customFormat="1" x14ac:dyDescent="0.3">
      <c r="A637" s="104"/>
      <c r="B637" s="103"/>
      <c r="C637" s="104"/>
      <c r="E637" s="105"/>
      <c r="F637" s="104"/>
      <c r="G637" s="104"/>
      <c r="H637" s="104"/>
      <c r="I637" s="104"/>
      <c r="J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5"/>
      <c r="AU637" s="95"/>
      <c r="AV637" s="95"/>
      <c r="AW637" s="95"/>
      <c r="AX637" s="95"/>
      <c r="AY637" s="95"/>
      <c r="AZ637" s="95"/>
      <c r="BA637" s="95"/>
      <c r="BB637" s="95"/>
      <c r="BC637" s="95"/>
      <c r="BD637" s="95"/>
      <c r="BE637" s="95"/>
      <c r="BF637" s="95"/>
      <c r="BG637" s="95"/>
      <c r="BH637" s="95"/>
      <c r="BI637" s="95"/>
      <c r="BJ637" s="95"/>
      <c r="BK637" s="95"/>
      <c r="BL637" s="95"/>
      <c r="BM637" s="95"/>
      <c r="BN637" s="95"/>
      <c r="BO637" s="95"/>
      <c r="BP637" s="95"/>
      <c r="BQ637" s="95"/>
      <c r="BR637" s="95"/>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95"/>
      <c r="CZ637" s="95"/>
      <c r="DA637" s="95"/>
      <c r="DB637" s="95"/>
      <c r="DC637" s="95"/>
      <c r="DD637" s="95"/>
      <c r="DE637" s="95"/>
      <c r="DF637" s="95"/>
      <c r="DG637" s="95"/>
      <c r="DH637" s="95"/>
      <c r="DI637" s="95"/>
      <c r="DJ637" s="95"/>
      <c r="DK637" s="95"/>
      <c r="DL637" s="95"/>
      <c r="DM637" s="95"/>
      <c r="DN637" s="95"/>
      <c r="DO637" s="95"/>
      <c r="DP637" s="95"/>
      <c r="DQ637" s="95"/>
      <c r="DR637" s="95"/>
      <c r="DS637" s="95"/>
      <c r="DT637" s="95"/>
      <c r="DU637" s="95"/>
      <c r="DV637" s="95"/>
      <c r="DW637" s="95"/>
      <c r="DX637" s="95"/>
      <c r="DY637" s="95"/>
      <c r="DZ637" s="95"/>
      <c r="EA637" s="95"/>
      <c r="EB637" s="95"/>
      <c r="EC637" s="95"/>
      <c r="ED637" s="95"/>
      <c r="EE637" s="95"/>
      <c r="EF637" s="95"/>
      <c r="EG637" s="95"/>
      <c r="EH637" s="95"/>
      <c r="EI637" s="95"/>
      <c r="EJ637" s="95"/>
      <c r="EK637" s="95"/>
      <c r="EL637" s="95"/>
      <c r="EM637" s="95"/>
      <c r="EN637" s="95"/>
      <c r="EO637" s="95"/>
      <c r="EP637" s="95"/>
      <c r="EQ637" s="95"/>
      <c r="ER637" s="95"/>
      <c r="ES637" s="95"/>
      <c r="ET637" s="95"/>
      <c r="EU637" s="95"/>
      <c r="EV637" s="95"/>
      <c r="EW637" s="95"/>
      <c r="EX637" s="95"/>
      <c r="EY637" s="95"/>
      <c r="EZ637" s="95"/>
      <c r="FA637" s="95"/>
      <c r="FB637" s="95"/>
      <c r="FC637" s="95"/>
      <c r="FD637" s="95"/>
      <c r="FE637" s="95"/>
      <c r="FF637" s="95"/>
      <c r="FG637" s="95"/>
      <c r="FH637" s="95"/>
      <c r="FI637" s="95"/>
      <c r="FJ637" s="95"/>
    </row>
    <row r="638" spans="1:166" s="43" customFormat="1" x14ac:dyDescent="0.3">
      <c r="A638" s="104"/>
      <c r="B638" s="103"/>
      <c r="C638" s="104"/>
      <c r="E638" s="105"/>
      <c r="F638" s="104"/>
      <c r="G638" s="104"/>
      <c r="H638" s="104"/>
      <c r="I638" s="104"/>
      <c r="J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c r="AQ638" s="95"/>
      <c r="AR638" s="95"/>
      <c r="AS638" s="95"/>
      <c r="AT638" s="95"/>
      <c r="AU638" s="95"/>
      <c r="AV638" s="95"/>
      <c r="AW638" s="95"/>
      <c r="AX638" s="95"/>
      <c r="AY638" s="95"/>
      <c r="AZ638" s="95"/>
      <c r="BA638" s="95"/>
      <c r="BB638" s="95"/>
      <c r="BC638" s="95"/>
      <c r="BD638" s="95"/>
      <c r="BE638" s="95"/>
      <c r="BF638" s="95"/>
      <c r="BG638" s="95"/>
      <c r="BH638" s="95"/>
      <c r="BI638" s="95"/>
      <c r="BJ638" s="95"/>
      <c r="BK638" s="95"/>
      <c r="BL638" s="95"/>
      <c r="BM638" s="95"/>
      <c r="BN638" s="95"/>
      <c r="BO638" s="95"/>
      <c r="BP638" s="95"/>
      <c r="BQ638" s="95"/>
      <c r="BR638" s="95"/>
      <c r="BS638" s="95"/>
      <c r="BT638" s="95"/>
      <c r="BU638" s="95"/>
      <c r="BV638" s="95"/>
      <c r="BW638" s="95"/>
      <c r="BX638" s="95"/>
      <c r="BY638" s="95"/>
      <c r="BZ638" s="95"/>
      <c r="CA638" s="95"/>
      <c r="CB638" s="95"/>
      <c r="CC638" s="95"/>
      <c r="CD638" s="95"/>
      <c r="CE638" s="95"/>
      <c r="CF638" s="95"/>
      <c r="CG638" s="95"/>
      <c r="CH638" s="95"/>
      <c r="CI638" s="95"/>
      <c r="CJ638" s="95"/>
      <c r="CK638" s="95"/>
      <c r="CL638" s="95"/>
      <c r="CM638" s="95"/>
      <c r="CN638" s="95"/>
      <c r="CO638" s="95"/>
      <c r="CP638" s="95"/>
      <c r="CQ638" s="95"/>
      <c r="CR638" s="95"/>
      <c r="CS638" s="95"/>
      <c r="CT638" s="95"/>
      <c r="CU638" s="95"/>
      <c r="CV638" s="95"/>
      <c r="CW638" s="95"/>
      <c r="CX638" s="95"/>
      <c r="CY638" s="95"/>
      <c r="CZ638" s="95"/>
      <c r="DA638" s="95"/>
      <c r="DB638" s="95"/>
      <c r="DC638" s="95"/>
      <c r="DD638" s="95"/>
      <c r="DE638" s="95"/>
      <c r="DF638" s="95"/>
      <c r="DG638" s="95"/>
      <c r="DH638" s="95"/>
      <c r="DI638" s="95"/>
      <c r="DJ638" s="95"/>
      <c r="DK638" s="95"/>
      <c r="DL638" s="95"/>
      <c r="DM638" s="95"/>
      <c r="DN638" s="95"/>
      <c r="DO638" s="95"/>
      <c r="DP638" s="95"/>
      <c r="DQ638" s="95"/>
      <c r="DR638" s="95"/>
      <c r="DS638" s="95"/>
      <c r="DT638" s="95"/>
      <c r="DU638" s="95"/>
      <c r="DV638" s="95"/>
      <c r="DW638" s="95"/>
      <c r="DX638" s="95"/>
      <c r="DY638" s="95"/>
      <c r="DZ638" s="95"/>
      <c r="EA638" s="95"/>
      <c r="EB638" s="95"/>
      <c r="EC638" s="95"/>
      <c r="ED638" s="95"/>
      <c r="EE638" s="95"/>
      <c r="EF638" s="95"/>
      <c r="EG638" s="95"/>
      <c r="EH638" s="95"/>
      <c r="EI638" s="95"/>
      <c r="EJ638" s="95"/>
      <c r="EK638" s="95"/>
      <c r="EL638" s="95"/>
      <c r="EM638" s="95"/>
      <c r="EN638" s="95"/>
      <c r="EO638" s="95"/>
      <c r="EP638" s="95"/>
      <c r="EQ638" s="95"/>
      <c r="ER638" s="95"/>
      <c r="ES638" s="95"/>
      <c r="ET638" s="95"/>
      <c r="EU638" s="95"/>
      <c r="EV638" s="95"/>
      <c r="EW638" s="95"/>
      <c r="EX638" s="95"/>
      <c r="EY638" s="95"/>
      <c r="EZ638" s="95"/>
      <c r="FA638" s="95"/>
      <c r="FB638" s="95"/>
      <c r="FC638" s="95"/>
      <c r="FD638" s="95"/>
      <c r="FE638" s="95"/>
      <c r="FF638" s="95"/>
      <c r="FG638" s="95"/>
      <c r="FH638" s="95"/>
      <c r="FI638" s="95"/>
      <c r="FJ638" s="95"/>
    </row>
    <row r="639" spans="1:166" s="43" customFormat="1" x14ac:dyDescent="0.3">
      <c r="A639" s="104"/>
      <c r="B639" s="103"/>
      <c r="C639" s="104"/>
      <c r="E639" s="105"/>
      <c r="F639" s="104"/>
      <c r="G639" s="104"/>
      <c r="H639" s="104"/>
      <c r="I639" s="104"/>
      <c r="J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c r="AQ639" s="95"/>
      <c r="AR639" s="95"/>
      <c r="AS639" s="95"/>
      <c r="AT639" s="95"/>
      <c r="AU639" s="95"/>
      <c r="AV639" s="95"/>
      <c r="AW639" s="95"/>
      <c r="AX639" s="95"/>
      <c r="AY639" s="95"/>
      <c r="AZ639" s="95"/>
      <c r="BA639" s="95"/>
      <c r="BB639" s="95"/>
      <c r="BC639" s="95"/>
      <c r="BD639" s="95"/>
      <c r="BE639" s="95"/>
      <c r="BF639" s="95"/>
      <c r="BG639" s="95"/>
      <c r="BH639" s="95"/>
      <c r="BI639" s="95"/>
      <c r="BJ639" s="95"/>
      <c r="BK639" s="95"/>
      <c r="BL639" s="95"/>
      <c r="BM639" s="95"/>
      <c r="BN639" s="95"/>
      <c r="BO639" s="95"/>
      <c r="BP639" s="95"/>
      <c r="BQ639" s="95"/>
      <c r="BR639" s="95"/>
      <c r="BS639" s="95"/>
      <c r="BT639" s="95"/>
      <c r="BU639" s="95"/>
      <c r="BV639" s="95"/>
      <c r="BW639" s="95"/>
      <c r="BX639" s="95"/>
      <c r="BY639" s="95"/>
      <c r="BZ639" s="95"/>
      <c r="CA639" s="95"/>
      <c r="CB639" s="95"/>
      <c r="CC639" s="95"/>
      <c r="CD639" s="95"/>
      <c r="CE639" s="95"/>
      <c r="CF639" s="95"/>
      <c r="CG639" s="95"/>
      <c r="CH639" s="95"/>
      <c r="CI639" s="95"/>
      <c r="CJ639" s="95"/>
      <c r="CK639" s="95"/>
      <c r="CL639" s="95"/>
      <c r="CM639" s="95"/>
      <c r="CN639" s="95"/>
      <c r="CO639" s="95"/>
      <c r="CP639" s="95"/>
      <c r="CQ639" s="95"/>
      <c r="CR639" s="95"/>
      <c r="CS639" s="95"/>
      <c r="CT639" s="95"/>
      <c r="CU639" s="95"/>
      <c r="CV639" s="95"/>
      <c r="CW639" s="95"/>
      <c r="CX639" s="95"/>
      <c r="CY639" s="95"/>
      <c r="CZ639" s="95"/>
      <c r="DA639" s="95"/>
      <c r="DB639" s="95"/>
      <c r="DC639" s="95"/>
      <c r="DD639" s="95"/>
      <c r="DE639" s="95"/>
      <c r="DF639" s="95"/>
      <c r="DG639" s="95"/>
      <c r="DH639" s="95"/>
      <c r="DI639" s="95"/>
      <c r="DJ639" s="95"/>
      <c r="DK639" s="95"/>
      <c r="DL639" s="95"/>
      <c r="DM639" s="95"/>
      <c r="DN639" s="95"/>
      <c r="DO639" s="95"/>
      <c r="DP639" s="95"/>
      <c r="DQ639" s="95"/>
      <c r="DR639" s="95"/>
      <c r="DS639" s="95"/>
      <c r="DT639" s="95"/>
      <c r="DU639" s="95"/>
      <c r="DV639" s="95"/>
      <c r="DW639" s="95"/>
      <c r="DX639" s="95"/>
      <c r="DY639" s="95"/>
      <c r="DZ639" s="95"/>
      <c r="EA639" s="95"/>
      <c r="EB639" s="95"/>
      <c r="EC639" s="95"/>
      <c r="ED639" s="95"/>
      <c r="EE639" s="95"/>
      <c r="EF639" s="95"/>
      <c r="EG639" s="95"/>
      <c r="EH639" s="95"/>
      <c r="EI639" s="95"/>
      <c r="EJ639" s="95"/>
      <c r="EK639" s="95"/>
      <c r="EL639" s="95"/>
      <c r="EM639" s="95"/>
      <c r="EN639" s="95"/>
      <c r="EO639" s="95"/>
      <c r="EP639" s="95"/>
      <c r="EQ639" s="95"/>
      <c r="ER639" s="95"/>
      <c r="ES639" s="95"/>
      <c r="ET639" s="95"/>
      <c r="EU639" s="95"/>
      <c r="EV639" s="95"/>
      <c r="EW639" s="95"/>
      <c r="EX639" s="95"/>
      <c r="EY639" s="95"/>
      <c r="EZ639" s="95"/>
      <c r="FA639" s="95"/>
      <c r="FB639" s="95"/>
      <c r="FC639" s="95"/>
      <c r="FD639" s="95"/>
      <c r="FE639" s="95"/>
      <c r="FF639" s="95"/>
      <c r="FG639" s="95"/>
      <c r="FH639" s="95"/>
      <c r="FI639" s="95"/>
      <c r="FJ639" s="95"/>
    </row>
    <row r="640" spans="1:166" s="43" customFormat="1" x14ac:dyDescent="0.3">
      <c r="A640" s="104"/>
      <c r="B640" s="103"/>
      <c r="C640" s="104"/>
      <c r="E640" s="105"/>
      <c r="F640" s="104"/>
      <c r="G640" s="104"/>
      <c r="H640" s="104"/>
      <c r="I640" s="104"/>
      <c r="J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c r="AQ640" s="95"/>
      <c r="AR640" s="95"/>
      <c r="AS640" s="95"/>
      <c r="AT640" s="95"/>
      <c r="AU640" s="95"/>
      <c r="AV640" s="95"/>
      <c r="AW640" s="95"/>
      <c r="AX640" s="95"/>
      <c r="AY640" s="95"/>
      <c r="AZ640" s="95"/>
      <c r="BA640" s="95"/>
      <c r="BB640" s="95"/>
      <c r="BC640" s="95"/>
      <c r="BD640" s="95"/>
      <c r="BE640" s="95"/>
      <c r="BF640" s="95"/>
      <c r="BG640" s="95"/>
      <c r="BH640" s="95"/>
      <c r="BI640" s="95"/>
      <c r="BJ640" s="95"/>
      <c r="BK640" s="95"/>
      <c r="BL640" s="95"/>
      <c r="BM640" s="95"/>
      <c r="BN640" s="95"/>
      <c r="BO640" s="95"/>
      <c r="BP640" s="95"/>
      <c r="BQ640" s="95"/>
      <c r="BR640" s="95"/>
      <c r="BS640" s="95"/>
      <c r="BT640" s="95"/>
      <c r="BU640" s="95"/>
      <c r="BV640" s="95"/>
      <c r="BW640" s="95"/>
      <c r="BX640" s="95"/>
      <c r="BY640" s="95"/>
      <c r="BZ640" s="95"/>
      <c r="CA640" s="95"/>
      <c r="CB640" s="95"/>
      <c r="CC640" s="95"/>
      <c r="CD640" s="95"/>
      <c r="CE640" s="95"/>
      <c r="CF640" s="95"/>
      <c r="CG640" s="95"/>
      <c r="CH640" s="95"/>
      <c r="CI640" s="95"/>
      <c r="CJ640" s="95"/>
      <c r="CK640" s="95"/>
      <c r="CL640" s="95"/>
      <c r="CM640" s="95"/>
      <c r="CN640" s="95"/>
      <c r="CO640" s="95"/>
      <c r="CP640" s="95"/>
      <c r="CQ640" s="95"/>
      <c r="CR640" s="95"/>
      <c r="CS640" s="95"/>
      <c r="CT640" s="95"/>
      <c r="CU640" s="95"/>
      <c r="CV640" s="95"/>
      <c r="CW640" s="95"/>
      <c r="CX640" s="95"/>
      <c r="CY640" s="95"/>
      <c r="CZ640" s="95"/>
      <c r="DA640" s="95"/>
      <c r="DB640" s="95"/>
      <c r="DC640" s="95"/>
      <c r="DD640" s="95"/>
      <c r="DE640" s="95"/>
      <c r="DF640" s="95"/>
      <c r="DG640" s="95"/>
      <c r="DH640" s="95"/>
      <c r="DI640" s="95"/>
      <c r="DJ640" s="95"/>
      <c r="DK640" s="95"/>
      <c r="DL640" s="95"/>
      <c r="DM640" s="95"/>
      <c r="DN640" s="95"/>
      <c r="DO640" s="95"/>
      <c r="DP640" s="95"/>
      <c r="DQ640" s="95"/>
      <c r="DR640" s="95"/>
      <c r="DS640" s="95"/>
      <c r="DT640" s="95"/>
      <c r="DU640" s="95"/>
      <c r="DV640" s="95"/>
      <c r="DW640" s="95"/>
      <c r="DX640" s="95"/>
      <c r="DY640" s="95"/>
      <c r="DZ640" s="95"/>
      <c r="EA640" s="95"/>
      <c r="EB640" s="95"/>
      <c r="EC640" s="95"/>
      <c r="ED640" s="95"/>
      <c r="EE640" s="95"/>
      <c r="EF640" s="95"/>
      <c r="EG640" s="95"/>
      <c r="EH640" s="95"/>
      <c r="EI640" s="95"/>
      <c r="EJ640" s="95"/>
      <c r="EK640" s="95"/>
      <c r="EL640" s="95"/>
      <c r="EM640" s="95"/>
      <c r="EN640" s="95"/>
      <c r="EO640" s="95"/>
      <c r="EP640" s="95"/>
      <c r="EQ640" s="95"/>
      <c r="ER640" s="95"/>
      <c r="ES640" s="95"/>
      <c r="ET640" s="95"/>
      <c r="EU640" s="95"/>
      <c r="EV640" s="95"/>
      <c r="EW640" s="95"/>
      <c r="EX640" s="95"/>
      <c r="EY640" s="95"/>
      <c r="EZ640" s="95"/>
      <c r="FA640" s="95"/>
      <c r="FB640" s="95"/>
      <c r="FC640" s="95"/>
      <c r="FD640" s="95"/>
      <c r="FE640" s="95"/>
      <c r="FF640" s="95"/>
      <c r="FG640" s="95"/>
      <c r="FH640" s="95"/>
      <c r="FI640" s="95"/>
      <c r="FJ640" s="95"/>
    </row>
    <row r="641" spans="1:166" s="43" customFormat="1" x14ac:dyDescent="0.3">
      <c r="A641" s="104"/>
      <c r="B641" s="103"/>
      <c r="C641" s="104"/>
      <c r="E641" s="105"/>
      <c r="F641" s="104"/>
      <c r="G641" s="104"/>
      <c r="H641" s="104"/>
      <c r="I641" s="104"/>
      <c r="J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c r="AQ641" s="95"/>
      <c r="AR641" s="95"/>
      <c r="AS641" s="95"/>
      <c r="AT641" s="95"/>
      <c r="AU641" s="95"/>
      <c r="AV641" s="95"/>
      <c r="AW641" s="95"/>
      <c r="AX641" s="95"/>
      <c r="AY641" s="95"/>
      <c r="AZ641" s="95"/>
      <c r="BA641" s="95"/>
      <c r="BB641" s="95"/>
      <c r="BC641" s="95"/>
      <c r="BD641" s="95"/>
      <c r="BE641" s="95"/>
      <c r="BF641" s="95"/>
      <c r="BG641" s="95"/>
      <c r="BH641" s="95"/>
      <c r="BI641" s="95"/>
      <c r="BJ641" s="95"/>
      <c r="BK641" s="95"/>
      <c r="BL641" s="95"/>
      <c r="BM641" s="95"/>
      <c r="BN641" s="95"/>
      <c r="BO641" s="95"/>
      <c r="BP641" s="95"/>
      <c r="BQ641" s="95"/>
      <c r="BR641" s="95"/>
      <c r="BS641" s="95"/>
      <c r="BT641" s="95"/>
      <c r="BU641" s="95"/>
      <c r="BV641" s="95"/>
      <c r="BW641" s="95"/>
      <c r="BX641" s="95"/>
      <c r="BY641" s="95"/>
      <c r="BZ641" s="95"/>
      <c r="CA641" s="95"/>
      <c r="CB641" s="95"/>
      <c r="CC641" s="95"/>
      <c r="CD641" s="95"/>
      <c r="CE641" s="95"/>
      <c r="CF641" s="95"/>
      <c r="CG641" s="95"/>
      <c r="CH641" s="95"/>
      <c r="CI641" s="95"/>
      <c r="CJ641" s="95"/>
      <c r="CK641" s="95"/>
      <c r="CL641" s="95"/>
      <c r="CM641" s="95"/>
      <c r="CN641" s="95"/>
      <c r="CO641" s="95"/>
      <c r="CP641" s="95"/>
      <c r="CQ641" s="95"/>
      <c r="CR641" s="95"/>
      <c r="CS641" s="95"/>
      <c r="CT641" s="95"/>
      <c r="CU641" s="95"/>
      <c r="CV641" s="95"/>
      <c r="CW641" s="95"/>
      <c r="CX641" s="95"/>
      <c r="CY641" s="95"/>
      <c r="CZ641" s="95"/>
      <c r="DA641" s="95"/>
      <c r="DB641" s="95"/>
      <c r="DC641" s="95"/>
      <c r="DD641" s="95"/>
      <c r="DE641" s="95"/>
      <c r="DF641" s="95"/>
      <c r="DG641" s="95"/>
      <c r="DH641" s="95"/>
      <c r="DI641" s="95"/>
      <c r="DJ641" s="95"/>
      <c r="DK641" s="95"/>
      <c r="DL641" s="95"/>
      <c r="DM641" s="95"/>
      <c r="DN641" s="95"/>
      <c r="DO641" s="95"/>
      <c r="DP641" s="95"/>
      <c r="DQ641" s="95"/>
      <c r="DR641" s="95"/>
      <c r="DS641" s="95"/>
      <c r="DT641" s="95"/>
      <c r="DU641" s="95"/>
      <c r="DV641" s="95"/>
      <c r="DW641" s="95"/>
      <c r="DX641" s="95"/>
      <c r="DY641" s="95"/>
      <c r="DZ641" s="95"/>
      <c r="EA641" s="95"/>
      <c r="EB641" s="95"/>
      <c r="EC641" s="95"/>
      <c r="ED641" s="95"/>
      <c r="EE641" s="95"/>
      <c r="EF641" s="95"/>
      <c r="EG641" s="95"/>
      <c r="EH641" s="95"/>
      <c r="EI641" s="95"/>
      <c r="EJ641" s="95"/>
      <c r="EK641" s="95"/>
      <c r="EL641" s="95"/>
      <c r="EM641" s="95"/>
      <c r="EN641" s="95"/>
      <c r="EO641" s="95"/>
      <c r="EP641" s="95"/>
      <c r="EQ641" s="95"/>
      <c r="ER641" s="95"/>
      <c r="ES641" s="95"/>
      <c r="ET641" s="95"/>
      <c r="EU641" s="95"/>
      <c r="EV641" s="95"/>
      <c r="EW641" s="95"/>
      <c r="EX641" s="95"/>
      <c r="EY641" s="95"/>
      <c r="EZ641" s="95"/>
      <c r="FA641" s="95"/>
      <c r="FB641" s="95"/>
      <c r="FC641" s="95"/>
      <c r="FD641" s="95"/>
      <c r="FE641" s="95"/>
      <c r="FF641" s="95"/>
      <c r="FG641" s="95"/>
      <c r="FH641" s="95"/>
      <c r="FI641" s="95"/>
      <c r="FJ641" s="95"/>
    </row>
    <row r="642" spans="1:166" s="43" customFormat="1" x14ac:dyDescent="0.3">
      <c r="A642" s="104"/>
      <c r="B642" s="103"/>
      <c r="C642" s="104"/>
      <c r="E642" s="105"/>
      <c r="F642" s="104"/>
      <c r="G642" s="104"/>
      <c r="H642" s="104"/>
      <c r="I642" s="104"/>
      <c r="J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c r="AQ642" s="95"/>
      <c r="AR642" s="95"/>
      <c r="AS642" s="95"/>
      <c r="AT642" s="95"/>
      <c r="AU642" s="95"/>
      <c r="AV642" s="95"/>
      <c r="AW642" s="95"/>
      <c r="AX642" s="95"/>
      <c r="AY642" s="95"/>
      <c r="AZ642" s="95"/>
      <c r="BA642" s="95"/>
      <c r="BB642" s="95"/>
      <c r="BC642" s="95"/>
      <c r="BD642" s="95"/>
      <c r="BE642" s="95"/>
      <c r="BF642" s="95"/>
      <c r="BG642" s="95"/>
      <c r="BH642" s="95"/>
      <c r="BI642" s="95"/>
      <c r="BJ642" s="95"/>
      <c r="BK642" s="95"/>
      <c r="BL642" s="95"/>
      <c r="BM642" s="95"/>
      <c r="BN642" s="95"/>
      <c r="BO642" s="95"/>
      <c r="BP642" s="95"/>
      <c r="BQ642" s="95"/>
      <c r="BR642" s="95"/>
      <c r="BS642" s="95"/>
      <c r="BT642" s="95"/>
      <c r="BU642" s="95"/>
      <c r="BV642" s="95"/>
      <c r="BW642" s="95"/>
      <c r="BX642" s="95"/>
      <c r="BY642" s="95"/>
      <c r="BZ642" s="95"/>
      <c r="CA642" s="95"/>
      <c r="CB642" s="95"/>
      <c r="CC642" s="95"/>
      <c r="CD642" s="95"/>
      <c r="CE642" s="95"/>
      <c r="CF642" s="95"/>
      <c r="CG642" s="95"/>
      <c r="CH642" s="95"/>
      <c r="CI642" s="95"/>
      <c r="CJ642" s="95"/>
      <c r="CK642" s="95"/>
      <c r="CL642" s="95"/>
      <c r="CM642" s="95"/>
      <c r="CN642" s="95"/>
      <c r="CO642" s="95"/>
      <c r="CP642" s="95"/>
      <c r="CQ642" s="95"/>
      <c r="CR642" s="95"/>
      <c r="CS642" s="95"/>
      <c r="CT642" s="95"/>
      <c r="CU642" s="95"/>
      <c r="CV642" s="95"/>
      <c r="CW642" s="95"/>
      <c r="CX642" s="95"/>
      <c r="CY642" s="95"/>
      <c r="CZ642" s="95"/>
      <c r="DA642" s="95"/>
      <c r="DB642" s="95"/>
      <c r="DC642" s="95"/>
      <c r="DD642" s="95"/>
      <c r="DE642" s="95"/>
      <c r="DF642" s="95"/>
      <c r="DG642" s="95"/>
      <c r="DH642" s="95"/>
      <c r="DI642" s="95"/>
      <c r="DJ642" s="95"/>
      <c r="DK642" s="95"/>
      <c r="DL642" s="95"/>
      <c r="DM642" s="95"/>
      <c r="DN642" s="95"/>
      <c r="DO642" s="95"/>
      <c r="DP642" s="95"/>
      <c r="DQ642" s="95"/>
      <c r="DR642" s="95"/>
      <c r="DS642" s="95"/>
      <c r="DT642" s="95"/>
      <c r="DU642" s="95"/>
      <c r="DV642" s="95"/>
      <c r="DW642" s="95"/>
      <c r="DX642" s="95"/>
      <c r="DY642" s="95"/>
      <c r="DZ642" s="95"/>
      <c r="EA642" s="95"/>
      <c r="EB642" s="95"/>
      <c r="EC642" s="95"/>
      <c r="ED642" s="95"/>
      <c r="EE642" s="95"/>
      <c r="EF642" s="95"/>
      <c r="EG642" s="95"/>
      <c r="EH642" s="95"/>
      <c r="EI642" s="95"/>
      <c r="EJ642" s="95"/>
      <c r="EK642" s="95"/>
      <c r="EL642" s="95"/>
      <c r="EM642" s="95"/>
      <c r="EN642" s="95"/>
      <c r="EO642" s="95"/>
      <c r="EP642" s="95"/>
      <c r="EQ642" s="95"/>
      <c r="ER642" s="95"/>
      <c r="ES642" s="95"/>
      <c r="ET642" s="95"/>
      <c r="EU642" s="95"/>
      <c r="EV642" s="95"/>
      <c r="EW642" s="95"/>
      <c r="EX642" s="95"/>
      <c r="EY642" s="95"/>
      <c r="EZ642" s="95"/>
      <c r="FA642" s="95"/>
      <c r="FB642" s="95"/>
      <c r="FC642" s="95"/>
      <c r="FD642" s="95"/>
      <c r="FE642" s="95"/>
      <c r="FF642" s="95"/>
      <c r="FG642" s="95"/>
      <c r="FH642" s="95"/>
      <c r="FI642" s="95"/>
      <c r="FJ642" s="95"/>
    </row>
    <row r="643" spans="1:166" s="43" customFormat="1" x14ac:dyDescent="0.3">
      <c r="A643" s="104"/>
      <c r="B643" s="103"/>
      <c r="C643" s="104"/>
      <c r="E643" s="105"/>
      <c r="F643" s="104"/>
      <c r="G643" s="104"/>
      <c r="H643" s="104"/>
      <c r="I643" s="104"/>
      <c r="J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5"/>
      <c r="AY643" s="95"/>
      <c r="AZ643" s="95"/>
      <c r="BA643" s="95"/>
      <c r="BB643" s="95"/>
      <c r="BC643" s="95"/>
      <c r="BD643" s="95"/>
      <c r="BE643" s="95"/>
      <c r="BF643" s="95"/>
      <c r="BG643" s="95"/>
      <c r="BH643" s="95"/>
      <c r="BI643" s="95"/>
      <c r="BJ643" s="95"/>
      <c r="BK643" s="95"/>
      <c r="BL643" s="95"/>
      <c r="BM643" s="95"/>
      <c r="BN643" s="95"/>
      <c r="BO643" s="95"/>
      <c r="BP643" s="95"/>
      <c r="BQ643" s="95"/>
      <c r="BR643" s="95"/>
      <c r="BS643" s="95"/>
      <c r="BT643" s="95"/>
      <c r="BU643" s="95"/>
      <c r="BV643" s="95"/>
      <c r="BW643" s="95"/>
      <c r="BX643" s="95"/>
      <c r="BY643" s="95"/>
      <c r="BZ643" s="95"/>
      <c r="CA643" s="95"/>
      <c r="CB643" s="95"/>
      <c r="CC643" s="95"/>
      <c r="CD643" s="95"/>
      <c r="CE643" s="95"/>
      <c r="CF643" s="95"/>
      <c r="CG643" s="95"/>
      <c r="CH643" s="95"/>
      <c r="CI643" s="95"/>
      <c r="CJ643" s="95"/>
      <c r="CK643" s="95"/>
      <c r="CL643" s="95"/>
      <c r="CM643" s="95"/>
      <c r="CN643" s="95"/>
      <c r="CO643" s="95"/>
      <c r="CP643" s="95"/>
      <c r="CQ643" s="95"/>
      <c r="CR643" s="95"/>
      <c r="CS643" s="95"/>
      <c r="CT643" s="95"/>
      <c r="CU643" s="95"/>
      <c r="CV643" s="95"/>
      <c r="CW643" s="95"/>
      <c r="CX643" s="95"/>
      <c r="CY643" s="95"/>
      <c r="CZ643" s="95"/>
      <c r="DA643" s="95"/>
      <c r="DB643" s="95"/>
      <c r="DC643" s="95"/>
      <c r="DD643" s="95"/>
      <c r="DE643" s="95"/>
      <c r="DF643" s="95"/>
      <c r="DG643" s="95"/>
      <c r="DH643" s="95"/>
      <c r="DI643" s="95"/>
      <c r="DJ643" s="95"/>
      <c r="DK643" s="95"/>
      <c r="DL643" s="95"/>
      <c r="DM643" s="95"/>
      <c r="DN643" s="95"/>
      <c r="DO643" s="95"/>
      <c r="DP643" s="95"/>
      <c r="DQ643" s="95"/>
      <c r="DR643" s="95"/>
      <c r="DS643" s="95"/>
      <c r="DT643" s="95"/>
      <c r="DU643" s="95"/>
      <c r="DV643" s="95"/>
      <c r="DW643" s="95"/>
      <c r="DX643" s="95"/>
      <c r="DY643" s="95"/>
      <c r="DZ643" s="95"/>
      <c r="EA643" s="95"/>
      <c r="EB643" s="95"/>
      <c r="EC643" s="95"/>
      <c r="ED643" s="95"/>
      <c r="EE643" s="95"/>
      <c r="EF643" s="95"/>
      <c r="EG643" s="95"/>
      <c r="EH643" s="95"/>
      <c r="EI643" s="95"/>
      <c r="EJ643" s="95"/>
      <c r="EK643" s="95"/>
      <c r="EL643" s="95"/>
      <c r="EM643" s="95"/>
      <c r="EN643" s="95"/>
      <c r="EO643" s="95"/>
      <c r="EP643" s="95"/>
      <c r="EQ643" s="95"/>
      <c r="ER643" s="95"/>
      <c r="ES643" s="95"/>
      <c r="ET643" s="95"/>
      <c r="EU643" s="95"/>
      <c r="EV643" s="95"/>
      <c r="EW643" s="95"/>
      <c r="EX643" s="95"/>
      <c r="EY643" s="95"/>
      <c r="EZ643" s="95"/>
      <c r="FA643" s="95"/>
      <c r="FB643" s="95"/>
      <c r="FC643" s="95"/>
      <c r="FD643" s="95"/>
      <c r="FE643" s="95"/>
      <c r="FF643" s="95"/>
      <c r="FG643" s="95"/>
      <c r="FH643" s="95"/>
      <c r="FI643" s="95"/>
      <c r="FJ643" s="95"/>
    </row>
    <row r="644" spans="1:166" s="43" customFormat="1" x14ac:dyDescent="0.3">
      <c r="A644" s="104"/>
      <c r="B644" s="103"/>
      <c r="C644" s="104"/>
      <c r="E644" s="105"/>
      <c r="F644" s="104"/>
      <c r="G644" s="104"/>
      <c r="H644" s="104"/>
      <c r="I644" s="104"/>
      <c r="J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5"/>
      <c r="AY644" s="95"/>
      <c r="AZ644" s="95"/>
      <c r="BA644" s="95"/>
      <c r="BB644" s="95"/>
      <c r="BC644" s="95"/>
      <c r="BD644" s="95"/>
      <c r="BE644" s="95"/>
      <c r="BF644" s="95"/>
      <c r="BG644" s="95"/>
      <c r="BH644" s="95"/>
      <c r="BI644" s="95"/>
      <c r="BJ644" s="95"/>
      <c r="BK644" s="95"/>
      <c r="BL644" s="95"/>
      <c r="BM644" s="95"/>
      <c r="BN644" s="95"/>
      <c r="BO644" s="95"/>
      <c r="BP644" s="95"/>
      <c r="BQ644" s="95"/>
      <c r="BR644" s="95"/>
      <c r="BS644" s="95"/>
      <c r="BT644" s="95"/>
      <c r="BU644" s="95"/>
      <c r="BV644" s="95"/>
      <c r="BW644" s="95"/>
      <c r="BX644" s="95"/>
      <c r="BY644" s="95"/>
      <c r="BZ644" s="95"/>
      <c r="CA644" s="95"/>
      <c r="CB644" s="95"/>
      <c r="CC644" s="95"/>
      <c r="CD644" s="95"/>
      <c r="CE644" s="95"/>
      <c r="CF644" s="95"/>
      <c r="CG644" s="95"/>
      <c r="CH644" s="95"/>
      <c r="CI644" s="95"/>
      <c r="CJ644" s="95"/>
      <c r="CK644" s="95"/>
      <c r="CL644" s="95"/>
      <c r="CM644" s="95"/>
      <c r="CN644" s="95"/>
      <c r="CO644" s="95"/>
      <c r="CP644" s="95"/>
      <c r="CQ644" s="95"/>
      <c r="CR644" s="95"/>
      <c r="CS644" s="95"/>
      <c r="CT644" s="95"/>
      <c r="CU644" s="95"/>
      <c r="CV644" s="95"/>
      <c r="CW644" s="95"/>
      <c r="CX644" s="95"/>
      <c r="CY644" s="95"/>
      <c r="CZ644" s="95"/>
      <c r="DA644" s="95"/>
      <c r="DB644" s="95"/>
      <c r="DC644" s="95"/>
      <c r="DD644" s="95"/>
      <c r="DE644" s="95"/>
      <c r="DF644" s="95"/>
      <c r="DG644" s="95"/>
      <c r="DH644" s="95"/>
      <c r="DI644" s="95"/>
      <c r="DJ644" s="95"/>
      <c r="DK644" s="95"/>
      <c r="DL644" s="95"/>
      <c r="DM644" s="95"/>
      <c r="DN644" s="95"/>
      <c r="DO644" s="95"/>
      <c r="DP644" s="95"/>
      <c r="DQ644" s="95"/>
      <c r="DR644" s="95"/>
      <c r="DS644" s="95"/>
      <c r="DT644" s="95"/>
      <c r="DU644" s="95"/>
      <c r="DV644" s="95"/>
      <c r="DW644" s="95"/>
      <c r="DX644" s="95"/>
      <c r="DY644" s="95"/>
      <c r="DZ644" s="95"/>
      <c r="EA644" s="95"/>
      <c r="EB644" s="95"/>
      <c r="EC644" s="95"/>
      <c r="ED644" s="95"/>
      <c r="EE644" s="95"/>
      <c r="EF644" s="95"/>
      <c r="EG644" s="95"/>
      <c r="EH644" s="95"/>
      <c r="EI644" s="95"/>
      <c r="EJ644" s="95"/>
      <c r="EK644" s="95"/>
      <c r="EL644" s="95"/>
      <c r="EM644" s="95"/>
      <c r="EN644" s="95"/>
      <c r="EO644" s="95"/>
      <c r="EP644" s="95"/>
      <c r="EQ644" s="95"/>
      <c r="ER644" s="95"/>
      <c r="ES644" s="95"/>
      <c r="ET644" s="95"/>
      <c r="EU644" s="95"/>
      <c r="EV644" s="95"/>
      <c r="EW644" s="95"/>
      <c r="EX644" s="95"/>
      <c r="EY644" s="95"/>
      <c r="EZ644" s="95"/>
      <c r="FA644" s="95"/>
      <c r="FB644" s="95"/>
      <c r="FC644" s="95"/>
      <c r="FD644" s="95"/>
      <c r="FE644" s="95"/>
      <c r="FF644" s="95"/>
      <c r="FG644" s="95"/>
      <c r="FH644" s="95"/>
      <c r="FI644" s="95"/>
      <c r="FJ644" s="95"/>
    </row>
    <row r="645" spans="1:166" s="43" customFormat="1" x14ac:dyDescent="0.3">
      <c r="A645" s="104"/>
      <c r="B645" s="103"/>
      <c r="C645" s="104"/>
      <c r="E645" s="105"/>
      <c r="F645" s="104"/>
      <c r="G645" s="104"/>
      <c r="H645" s="104"/>
      <c r="I645" s="104"/>
      <c r="J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95"/>
      <c r="AY645" s="95"/>
      <c r="AZ645" s="95"/>
      <c r="BA645" s="95"/>
      <c r="BB645" s="95"/>
      <c r="BC645" s="95"/>
      <c r="BD645" s="95"/>
      <c r="BE645" s="95"/>
      <c r="BF645" s="95"/>
      <c r="BG645" s="95"/>
      <c r="BH645" s="95"/>
      <c r="BI645" s="95"/>
      <c r="BJ645" s="95"/>
      <c r="BK645" s="95"/>
      <c r="BL645" s="95"/>
      <c r="BM645" s="95"/>
      <c r="BN645" s="95"/>
      <c r="BO645" s="95"/>
      <c r="BP645" s="95"/>
      <c r="BQ645" s="95"/>
      <c r="BR645" s="95"/>
      <c r="BS645" s="95"/>
      <c r="BT645" s="95"/>
      <c r="BU645" s="95"/>
      <c r="BV645" s="95"/>
      <c r="BW645" s="95"/>
      <c r="BX645" s="95"/>
      <c r="BY645" s="95"/>
      <c r="BZ645" s="95"/>
      <c r="CA645" s="95"/>
      <c r="CB645" s="95"/>
      <c r="CC645" s="95"/>
      <c r="CD645" s="95"/>
      <c r="CE645" s="95"/>
      <c r="CF645" s="95"/>
      <c r="CG645" s="95"/>
      <c r="CH645" s="95"/>
      <c r="CI645" s="95"/>
      <c r="CJ645" s="95"/>
      <c r="CK645" s="95"/>
      <c r="CL645" s="95"/>
      <c r="CM645" s="95"/>
      <c r="CN645" s="95"/>
      <c r="CO645" s="95"/>
      <c r="CP645" s="95"/>
      <c r="CQ645" s="95"/>
      <c r="CR645" s="95"/>
      <c r="CS645" s="95"/>
      <c r="CT645" s="95"/>
      <c r="CU645" s="95"/>
      <c r="CV645" s="95"/>
      <c r="CW645" s="95"/>
      <c r="CX645" s="95"/>
      <c r="CY645" s="95"/>
      <c r="CZ645" s="95"/>
      <c r="DA645" s="95"/>
      <c r="DB645" s="95"/>
      <c r="DC645" s="95"/>
      <c r="DD645" s="95"/>
      <c r="DE645" s="95"/>
      <c r="DF645" s="95"/>
      <c r="DG645" s="95"/>
      <c r="DH645" s="95"/>
      <c r="DI645" s="95"/>
      <c r="DJ645" s="95"/>
      <c r="DK645" s="95"/>
      <c r="DL645" s="95"/>
      <c r="DM645" s="95"/>
      <c r="DN645" s="95"/>
      <c r="DO645" s="95"/>
      <c r="DP645" s="95"/>
      <c r="DQ645" s="95"/>
      <c r="DR645" s="95"/>
      <c r="DS645" s="95"/>
      <c r="DT645" s="95"/>
      <c r="DU645" s="95"/>
      <c r="DV645" s="95"/>
      <c r="DW645" s="95"/>
      <c r="DX645" s="95"/>
      <c r="DY645" s="95"/>
      <c r="DZ645" s="95"/>
      <c r="EA645" s="95"/>
      <c r="EB645" s="95"/>
      <c r="EC645" s="95"/>
      <c r="ED645" s="95"/>
      <c r="EE645" s="95"/>
      <c r="EF645" s="95"/>
      <c r="EG645" s="95"/>
      <c r="EH645" s="95"/>
      <c r="EI645" s="95"/>
      <c r="EJ645" s="95"/>
      <c r="EK645" s="95"/>
      <c r="EL645" s="95"/>
      <c r="EM645" s="95"/>
      <c r="EN645" s="95"/>
      <c r="EO645" s="95"/>
      <c r="EP645" s="95"/>
      <c r="EQ645" s="95"/>
      <c r="ER645" s="95"/>
      <c r="ES645" s="95"/>
      <c r="ET645" s="95"/>
      <c r="EU645" s="95"/>
      <c r="EV645" s="95"/>
      <c r="EW645" s="95"/>
      <c r="EX645" s="95"/>
      <c r="EY645" s="95"/>
      <c r="EZ645" s="95"/>
      <c r="FA645" s="95"/>
      <c r="FB645" s="95"/>
      <c r="FC645" s="95"/>
      <c r="FD645" s="95"/>
      <c r="FE645" s="95"/>
      <c r="FF645" s="95"/>
      <c r="FG645" s="95"/>
      <c r="FH645" s="95"/>
      <c r="FI645" s="95"/>
      <c r="FJ645" s="95"/>
    </row>
    <row r="646" spans="1:166" s="43" customFormat="1" x14ac:dyDescent="0.3">
      <c r="A646" s="104"/>
      <c r="B646" s="103"/>
      <c r="C646" s="104"/>
      <c r="E646" s="105"/>
      <c r="F646" s="104"/>
      <c r="G646" s="104"/>
      <c r="H646" s="104"/>
      <c r="I646" s="104"/>
      <c r="J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5"/>
      <c r="AU646" s="95"/>
      <c r="AV646" s="95"/>
      <c r="AW646" s="95"/>
      <c r="AX646" s="95"/>
      <c r="AY646" s="95"/>
      <c r="AZ646" s="95"/>
      <c r="BA646" s="95"/>
      <c r="BB646" s="95"/>
      <c r="BC646" s="95"/>
      <c r="BD646" s="95"/>
      <c r="BE646" s="95"/>
      <c r="BF646" s="95"/>
      <c r="BG646" s="95"/>
      <c r="BH646" s="95"/>
      <c r="BI646" s="95"/>
      <c r="BJ646" s="95"/>
      <c r="BK646" s="95"/>
      <c r="BL646" s="95"/>
      <c r="BM646" s="95"/>
      <c r="BN646" s="95"/>
      <c r="BO646" s="95"/>
      <c r="BP646" s="95"/>
      <c r="BQ646" s="95"/>
      <c r="BR646" s="95"/>
      <c r="BS646" s="95"/>
      <c r="BT646" s="95"/>
      <c r="BU646" s="95"/>
      <c r="BV646" s="95"/>
      <c r="BW646" s="95"/>
      <c r="BX646" s="95"/>
      <c r="BY646" s="95"/>
      <c r="BZ646" s="95"/>
      <c r="CA646" s="95"/>
      <c r="CB646" s="95"/>
      <c r="CC646" s="95"/>
      <c r="CD646" s="95"/>
      <c r="CE646" s="95"/>
      <c r="CF646" s="95"/>
      <c r="CG646" s="95"/>
      <c r="CH646" s="95"/>
      <c r="CI646" s="95"/>
      <c r="CJ646" s="95"/>
      <c r="CK646" s="95"/>
      <c r="CL646" s="95"/>
      <c r="CM646" s="95"/>
      <c r="CN646" s="95"/>
      <c r="CO646" s="95"/>
      <c r="CP646" s="95"/>
      <c r="CQ646" s="95"/>
      <c r="CR646" s="95"/>
      <c r="CS646" s="95"/>
      <c r="CT646" s="95"/>
      <c r="CU646" s="95"/>
      <c r="CV646" s="95"/>
      <c r="CW646" s="95"/>
      <c r="CX646" s="95"/>
      <c r="CY646" s="95"/>
      <c r="CZ646" s="95"/>
      <c r="DA646" s="95"/>
      <c r="DB646" s="95"/>
      <c r="DC646" s="95"/>
      <c r="DD646" s="95"/>
      <c r="DE646" s="95"/>
      <c r="DF646" s="95"/>
      <c r="DG646" s="95"/>
      <c r="DH646" s="95"/>
      <c r="DI646" s="95"/>
      <c r="DJ646" s="95"/>
      <c r="DK646" s="95"/>
      <c r="DL646" s="95"/>
      <c r="DM646" s="95"/>
      <c r="DN646" s="95"/>
      <c r="DO646" s="95"/>
      <c r="DP646" s="95"/>
      <c r="DQ646" s="95"/>
      <c r="DR646" s="95"/>
      <c r="DS646" s="95"/>
      <c r="DT646" s="95"/>
      <c r="DU646" s="95"/>
      <c r="DV646" s="95"/>
      <c r="DW646" s="95"/>
      <c r="DX646" s="95"/>
      <c r="DY646" s="95"/>
      <c r="DZ646" s="95"/>
      <c r="EA646" s="95"/>
      <c r="EB646" s="95"/>
      <c r="EC646" s="95"/>
      <c r="ED646" s="95"/>
      <c r="EE646" s="95"/>
      <c r="EF646" s="95"/>
      <c r="EG646" s="95"/>
      <c r="EH646" s="95"/>
      <c r="EI646" s="95"/>
      <c r="EJ646" s="95"/>
      <c r="EK646" s="95"/>
      <c r="EL646" s="95"/>
      <c r="EM646" s="95"/>
      <c r="EN646" s="95"/>
      <c r="EO646" s="95"/>
      <c r="EP646" s="95"/>
      <c r="EQ646" s="95"/>
      <c r="ER646" s="95"/>
      <c r="ES646" s="95"/>
      <c r="ET646" s="95"/>
      <c r="EU646" s="95"/>
      <c r="EV646" s="95"/>
      <c r="EW646" s="95"/>
      <c r="EX646" s="95"/>
      <c r="EY646" s="95"/>
      <c r="EZ646" s="95"/>
      <c r="FA646" s="95"/>
      <c r="FB646" s="95"/>
      <c r="FC646" s="95"/>
      <c r="FD646" s="95"/>
      <c r="FE646" s="95"/>
      <c r="FF646" s="95"/>
      <c r="FG646" s="95"/>
      <c r="FH646" s="95"/>
      <c r="FI646" s="95"/>
      <c r="FJ646" s="95"/>
    </row>
    <row r="647" spans="1:166" s="43" customFormat="1" x14ac:dyDescent="0.3">
      <c r="A647" s="104"/>
      <c r="B647" s="103"/>
      <c r="C647" s="104"/>
      <c r="E647" s="105"/>
      <c r="F647" s="104"/>
      <c r="G647" s="104"/>
      <c r="H647" s="104"/>
      <c r="I647" s="104"/>
      <c r="J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5"/>
      <c r="AZ647" s="95"/>
      <c r="BA647" s="95"/>
      <c r="BB647" s="95"/>
      <c r="BC647" s="95"/>
      <c r="BD647" s="95"/>
      <c r="BE647" s="95"/>
      <c r="BF647" s="95"/>
      <c r="BG647" s="95"/>
      <c r="BH647" s="95"/>
      <c r="BI647" s="95"/>
      <c r="BJ647" s="95"/>
      <c r="BK647" s="95"/>
      <c r="BL647" s="95"/>
      <c r="BM647" s="95"/>
      <c r="BN647" s="95"/>
      <c r="BO647" s="95"/>
      <c r="BP647" s="95"/>
      <c r="BQ647" s="95"/>
      <c r="BR647" s="95"/>
      <c r="BS647" s="95"/>
      <c r="BT647" s="95"/>
      <c r="BU647" s="95"/>
      <c r="BV647" s="95"/>
      <c r="BW647" s="95"/>
      <c r="BX647" s="95"/>
      <c r="BY647" s="95"/>
      <c r="BZ647" s="95"/>
      <c r="CA647" s="95"/>
      <c r="CB647" s="95"/>
      <c r="CC647" s="95"/>
      <c r="CD647" s="95"/>
      <c r="CE647" s="95"/>
      <c r="CF647" s="95"/>
      <c r="CG647" s="95"/>
      <c r="CH647" s="95"/>
      <c r="CI647" s="95"/>
      <c r="CJ647" s="95"/>
      <c r="CK647" s="95"/>
      <c r="CL647" s="95"/>
      <c r="CM647" s="95"/>
      <c r="CN647" s="95"/>
      <c r="CO647" s="95"/>
      <c r="CP647" s="95"/>
      <c r="CQ647" s="95"/>
      <c r="CR647" s="95"/>
      <c r="CS647" s="95"/>
      <c r="CT647" s="95"/>
      <c r="CU647" s="95"/>
      <c r="CV647" s="95"/>
      <c r="CW647" s="95"/>
      <c r="CX647" s="95"/>
      <c r="CY647" s="95"/>
      <c r="CZ647" s="95"/>
      <c r="DA647" s="95"/>
      <c r="DB647" s="95"/>
      <c r="DC647" s="95"/>
      <c r="DD647" s="95"/>
      <c r="DE647" s="95"/>
      <c r="DF647" s="95"/>
      <c r="DG647" s="95"/>
      <c r="DH647" s="95"/>
      <c r="DI647" s="95"/>
      <c r="DJ647" s="95"/>
      <c r="DK647" s="95"/>
      <c r="DL647" s="95"/>
      <c r="DM647" s="95"/>
      <c r="DN647" s="95"/>
      <c r="DO647" s="95"/>
      <c r="DP647" s="95"/>
      <c r="DQ647" s="95"/>
      <c r="DR647" s="95"/>
      <c r="DS647" s="95"/>
      <c r="DT647" s="95"/>
      <c r="DU647" s="95"/>
      <c r="DV647" s="95"/>
      <c r="DW647" s="95"/>
      <c r="DX647" s="95"/>
      <c r="DY647" s="95"/>
      <c r="DZ647" s="95"/>
      <c r="EA647" s="95"/>
      <c r="EB647" s="95"/>
      <c r="EC647" s="95"/>
      <c r="ED647" s="95"/>
      <c r="EE647" s="95"/>
      <c r="EF647" s="95"/>
      <c r="EG647" s="95"/>
      <c r="EH647" s="95"/>
      <c r="EI647" s="95"/>
      <c r="EJ647" s="95"/>
      <c r="EK647" s="95"/>
      <c r="EL647" s="95"/>
      <c r="EM647" s="95"/>
      <c r="EN647" s="95"/>
      <c r="EO647" s="95"/>
      <c r="EP647" s="95"/>
      <c r="EQ647" s="95"/>
      <c r="ER647" s="95"/>
      <c r="ES647" s="95"/>
      <c r="ET647" s="95"/>
      <c r="EU647" s="95"/>
      <c r="EV647" s="95"/>
      <c r="EW647" s="95"/>
      <c r="EX647" s="95"/>
      <c r="EY647" s="95"/>
      <c r="EZ647" s="95"/>
      <c r="FA647" s="95"/>
      <c r="FB647" s="95"/>
      <c r="FC647" s="95"/>
      <c r="FD647" s="95"/>
      <c r="FE647" s="95"/>
      <c r="FF647" s="95"/>
      <c r="FG647" s="95"/>
      <c r="FH647" s="95"/>
      <c r="FI647" s="95"/>
      <c r="FJ647" s="95"/>
    </row>
    <row r="648" spans="1:166" s="43" customFormat="1" x14ac:dyDescent="0.3">
      <c r="A648" s="104"/>
      <c r="B648" s="103"/>
      <c r="C648" s="104"/>
      <c r="E648" s="105"/>
      <c r="F648" s="104"/>
      <c r="G648" s="104"/>
      <c r="H648" s="104"/>
      <c r="I648" s="104"/>
      <c r="J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5"/>
      <c r="AU648" s="95"/>
      <c r="AV648" s="95"/>
      <c r="AW648" s="95"/>
      <c r="AX648" s="95"/>
      <c r="AY648" s="95"/>
      <c r="AZ648" s="95"/>
      <c r="BA648" s="95"/>
      <c r="BB648" s="95"/>
      <c r="BC648" s="95"/>
      <c r="BD648" s="95"/>
      <c r="BE648" s="95"/>
      <c r="BF648" s="95"/>
      <c r="BG648" s="95"/>
      <c r="BH648" s="95"/>
      <c r="BI648" s="95"/>
      <c r="BJ648" s="95"/>
      <c r="BK648" s="95"/>
      <c r="BL648" s="95"/>
      <c r="BM648" s="95"/>
      <c r="BN648" s="95"/>
      <c r="BO648" s="95"/>
      <c r="BP648" s="95"/>
      <c r="BQ648" s="95"/>
      <c r="BR648" s="95"/>
      <c r="BS648" s="95"/>
      <c r="BT648" s="95"/>
      <c r="BU648" s="95"/>
      <c r="BV648" s="95"/>
      <c r="BW648" s="95"/>
      <c r="BX648" s="95"/>
      <c r="BY648" s="95"/>
      <c r="BZ648" s="95"/>
      <c r="CA648" s="95"/>
      <c r="CB648" s="95"/>
      <c r="CC648" s="95"/>
      <c r="CD648" s="95"/>
      <c r="CE648" s="95"/>
      <c r="CF648" s="95"/>
      <c r="CG648" s="95"/>
      <c r="CH648" s="95"/>
      <c r="CI648" s="95"/>
      <c r="CJ648" s="95"/>
      <c r="CK648" s="95"/>
      <c r="CL648" s="95"/>
      <c r="CM648" s="95"/>
      <c r="CN648" s="95"/>
      <c r="CO648" s="95"/>
      <c r="CP648" s="95"/>
      <c r="CQ648" s="95"/>
      <c r="CR648" s="95"/>
      <c r="CS648" s="95"/>
      <c r="CT648" s="95"/>
      <c r="CU648" s="95"/>
      <c r="CV648" s="95"/>
      <c r="CW648" s="95"/>
      <c r="CX648" s="95"/>
      <c r="CY648" s="95"/>
      <c r="CZ648" s="95"/>
      <c r="DA648" s="95"/>
      <c r="DB648" s="95"/>
      <c r="DC648" s="95"/>
      <c r="DD648" s="95"/>
      <c r="DE648" s="95"/>
      <c r="DF648" s="95"/>
      <c r="DG648" s="95"/>
      <c r="DH648" s="95"/>
      <c r="DI648" s="95"/>
      <c r="DJ648" s="95"/>
      <c r="DK648" s="95"/>
      <c r="DL648" s="95"/>
      <c r="DM648" s="95"/>
      <c r="DN648" s="95"/>
      <c r="DO648" s="95"/>
      <c r="DP648" s="95"/>
      <c r="DQ648" s="95"/>
      <c r="DR648" s="95"/>
      <c r="DS648" s="95"/>
      <c r="DT648" s="95"/>
      <c r="DU648" s="95"/>
      <c r="DV648" s="95"/>
      <c r="DW648" s="95"/>
      <c r="DX648" s="95"/>
      <c r="DY648" s="95"/>
      <c r="DZ648" s="95"/>
      <c r="EA648" s="95"/>
      <c r="EB648" s="95"/>
      <c r="EC648" s="95"/>
      <c r="ED648" s="95"/>
      <c r="EE648" s="95"/>
      <c r="EF648" s="95"/>
      <c r="EG648" s="95"/>
      <c r="EH648" s="95"/>
      <c r="EI648" s="95"/>
      <c r="EJ648" s="95"/>
      <c r="EK648" s="95"/>
      <c r="EL648" s="95"/>
      <c r="EM648" s="95"/>
      <c r="EN648" s="95"/>
      <c r="EO648" s="95"/>
      <c r="EP648" s="95"/>
      <c r="EQ648" s="95"/>
      <c r="ER648" s="95"/>
      <c r="ES648" s="95"/>
      <c r="ET648" s="95"/>
      <c r="EU648" s="95"/>
      <c r="EV648" s="95"/>
      <c r="EW648" s="95"/>
      <c r="EX648" s="95"/>
      <c r="EY648" s="95"/>
      <c r="EZ648" s="95"/>
      <c r="FA648" s="95"/>
      <c r="FB648" s="95"/>
      <c r="FC648" s="95"/>
      <c r="FD648" s="95"/>
      <c r="FE648" s="95"/>
      <c r="FF648" s="95"/>
      <c r="FG648" s="95"/>
      <c r="FH648" s="95"/>
      <c r="FI648" s="95"/>
      <c r="FJ648" s="95"/>
    </row>
    <row r="649" spans="1:166" s="43" customFormat="1" x14ac:dyDescent="0.3">
      <c r="A649" s="104"/>
      <c r="B649" s="103"/>
      <c r="C649" s="104"/>
      <c r="E649" s="105"/>
      <c r="F649" s="104"/>
      <c r="G649" s="104"/>
      <c r="H649" s="104"/>
      <c r="I649" s="104"/>
      <c r="J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5"/>
      <c r="AY649" s="95"/>
      <c r="AZ649" s="95"/>
      <c r="BA649" s="95"/>
      <c r="BB649" s="95"/>
      <c r="BC649" s="95"/>
      <c r="BD649" s="95"/>
      <c r="BE649" s="95"/>
      <c r="BF649" s="95"/>
      <c r="BG649" s="95"/>
      <c r="BH649" s="95"/>
      <c r="BI649" s="95"/>
      <c r="BJ649" s="95"/>
      <c r="BK649" s="95"/>
      <c r="BL649" s="95"/>
      <c r="BM649" s="95"/>
      <c r="BN649" s="95"/>
      <c r="BO649" s="95"/>
      <c r="BP649" s="95"/>
      <c r="BQ649" s="95"/>
      <c r="BR649" s="95"/>
      <c r="BS649" s="95"/>
      <c r="BT649" s="95"/>
      <c r="BU649" s="95"/>
      <c r="BV649" s="95"/>
      <c r="BW649" s="95"/>
      <c r="BX649" s="95"/>
      <c r="BY649" s="95"/>
      <c r="BZ649" s="95"/>
      <c r="CA649" s="95"/>
      <c r="CB649" s="95"/>
      <c r="CC649" s="95"/>
      <c r="CD649" s="95"/>
      <c r="CE649" s="95"/>
      <c r="CF649" s="95"/>
      <c r="CG649" s="95"/>
      <c r="CH649" s="95"/>
      <c r="CI649" s="95"/>
      <c r="CJ649" s="95"/>
      <c r="CK649" s="95"/>
      <c r="CL649" s="95"/>
      <c r="CM649" s="95"/>
      <c r="CN649" s="95"/>
      <c r="CO649" s="95"/>
      <c r="CP649" s="95"/>
      <c r="CQ649" s="95"/>
      <c r="CR649" s="95"/>
      <c r="CS649" s="95"/>
      <c r="CT649" s="95"/>
      <c r="CU649" s="95"/>
      <c r="CV649" s="95"/>
      <c r="CW649" s="95"/>
      <c r="CX649" s="95"/>
      <c r="CY649" s="95"/>
      <c r="CZ649" s="95"/>
      <c r="DA649" s="95"/>
      <c r="DB649" s="95"/>
      <c r="DC649" s="95"/>
      <c r="DD649" s="95"/>
      <c r="DE649" s="95"/>
      <c r="DF649" s="95"/>
      <c r="DG649" s="95"/>
      <c r="DH649" s="95"/>
      <c r="DI649" s="95"/>
      <c r="DJ649" s="95"/>
      <c r="DK649" s="95"/>
      <c r="DL649" s="95"/>
      <c r="DM649" s="95"/>
      <c r="DN649" s="95"/>
      <c r="DO649" s="95"/>
      <c r="DP649" s="95"/>
      <c r="DQ649" s="95"/>
      <c r="DR649" s="95"/>
      <c r="DS649" s="95"/>
      <c r="DT649" s="95"/>
      <c r="DU649" s="95"/>
      <c r="DV649" s="95"/>
      <c r="DW649" s="95"/>
      <c r="DX649" s="95"/>
      <c r="DY649" s="95"/>
      <c r="DZ649" s="95"/>
      <c r="EA649" s="95"/>
      <c r="EB649" s="95"/>
      <c r="EC649" s="95"/>
      <c r="ED649" s="95"/>
      <c r="EE649" s="95"/>
      <c r="EF649" s="95"/>
      <c r="EG649" s="95"/>
      <c r="EH649" s="95"/>
      <c r="EI649" s="95"/>
      <c r="EJ649" s="95"/>
      <c r="EK649" s="95"/>
      <c r="EL649" s="95"/>
      <c r="EM649" s="95"/>
      <c r="EN649" s="95"/>
      <c r="EO649" s="95"/>
      <c r="EP649" s="95"/>
      <c r="EQ649" s="95"/>
      <c r="ER649" s="95"/>
      <c r="ES649" s="95"/>
      <c r="ET649" s="95"/>
      <c r="EU649" s="95"/>
      <c r="EV649" s="95"/>
      <c r="EW649" s="95"/>
      <c r="EX649" s="95"/>
      <c r="EY649" s="95"/>
      <c r="EZ649" s="95"/>
      <c r="FA649" s="95"/>
      <c r="FB649" s="95"/>
      <c r="FC649" s="95"/>
      <c r="FD649" s="95"/>
      <c r="FE649" s="95"/>
      <c r="FF649" s="95"/>
      <c r="FG649" s="95"/>
      <c r="FH649" s="95"/>
      <c r="FI649" s="95"/>
      <c r="FJ649" s="95"/>
    </row>
    <row r="650" spans="1:166" s="43" customFormat="1" x14ac:dyDescent="0.3">
      <c r="A650" s="104"/>
      <c r="B650" s="103"/>
      <c r="C650" s="104"/>
      <c r="E650" s="105"/>
      <c r="F650" s="104"/>
      <c r="G650" s="104"/>
      <c r="H650" s="104"/>
      <c r="I650" s="104"/>
      <c r="J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5"/>
      <c r="AU650" s="95"/>
      <c r="AV650" s="95"/>
      <c r="AW650" s="95"/>
      <c r="AX650" s="95"/>
      <c r="AY650" s="95"/>
      <c r="AZ650" s="95"/>
      <c r="BA650" s="95"/>
      <c r="BB650" s="95"/>
      <c r="BC650" s="95"/>
      <c r="BD650" s="95"/>
      <c r="BE650" s="95"/>
      <c r="BF650" s="95"/>
      <c r="BG650" s="95"/>
      <c r="BH650" s="95"/>
      <c r="BI650" s="95"/>
      <c r="BJ650" s="95"/>
      <c r="BK650" s="95"/>
      <c r="BL650" s="95"/>
      <c r="BM650" s="95"/>
      <c r="BN650" s="95"/>
      <c r="BO650" s="95"/>
      <c r="BP650" s="95"/>
      <c r="BQ650" s="95"/>
      <c r="BR650" s="95"/>
      <c r="BS650" s="95"/>
      <c r="BT650" s="95"/>
      <c r="BU650" s="95"/>
      <c r="BV650" s="95"/>
      <c r="BW650" s="95"/>
      <c r="BX650" s="95"/>
      <c r="BY650" s="95"/>
      <c r="BZ650" s="95"/>
      <c r="CA650" s="95"/>
      <c r="CB650" s="95"/>
      <c r="CC650" s="95"/>
      <c r="CD650" s="95"/>
      <c r="CE650" s="95"/>
      <c r="CF650" s="95"/>
      <c r="CG650" s="95"/>
      <c r="CH650" s="95"/>
      <c r="CI650" s="95"/>
      <c r="CJ650" s="95"/>
      <c r="CK650" s="95"/>
      <c r="CL650" s="95"/>
      <c r="CM650" s="95"/>
      <c r="CN650" s="95"/>
      <c r="CO650" s="95"/>
      <c r="CP650" s="95"/>
      <c r="CQ650" s="95"/>
      <c r="CR650" s="95"/>
      <c r="CS650" s="95"/>
      <c r="CT650" s="95"/>
      <c r="CU650" s="95"/>
      <c r="CV650" s="95"/>
      <c r="CW650" s="95"/>
      <c r="CX650" s="95"/>
      <c r="CY650" s="95"/>
      <c r="CZ650" s="95"/>
      <c r="DA650" s="95"/>
      <c r="DB650" s="95"/>
      <c r="DC650" s="95"/>
      <c r="DD650" s="95"/>
      <c r="DE650" s="95"/>
      <c r="DF650" s="95"/>
      <c r="DG650" s="95"/>
      <c r="DH650" s="95"/>
      <c r="DI650" s="95"/>
      <c r="DJ650" s="95"/>
      <c r="DK650" s="95"/>
      <c r="DL650" s="95"/>
      <c r="DM650" s="95"/>
      <c r="DN650" s="95"/>
      <c r="DO650" s="95"/>
      <c r="DP650" s="95"/>
      <c r="DQ650" s="95"/>
      <c r="DR650" s="95"/>
      <c r="DS650" s="95"/>
      <c r="DT650" s="95"/>
      <c r="DU650" s="95"/>
      <c r="DV650" s="95"/>
      <c r="DW650" s="95"/>
      <c r="DX650" s="95"/>
      <c r="DY650" s="95"/>
      <c r="DZ650" s="95"/>
      <c r="EA650" s="95"/>
      <c r="EB650" s="95"/>
      <c r="EC650" s="95"/>
      <c r="ED650" s="95"/>
      <c r="EE650" s="95"/>
      <c r="EF650" s="95"/>
      <c r="EG650" s="95"/>
      <c r="EH650" s="95"/>
      <c r="EI650" s="95"/>
      <c r="EJ650" s="95"/>
      <c r="EK650" s="95"/>
      <c r="EL650" s="95"/>
      <c r="EM650" s="95"/>
      <c r="EN650" s="95"/>
      <c r="EO650" s="95"/>
      <c r="EP650" s="95"/>
      <c r="EQ650" s="95"/>
      <c r="ER650" s="95"/>
      <c r="ES650" s="95"/>
      <c r="ET650" s="95"/>
      <c r="EU650" s="95"/>
      <c r="EV650" s="95"/>
      <c r="EW650" s="95"/>
      <c r="EX650" s="95"/>
      <c r="EY650" s="95"/>
      <c r="EZ650" s="95"/>
      <c r="FA650" s="95"/>
      <c r="FB650" s="95"/>
      <c r="FC650" s="95"/>
      <c r="FD650" s="95"/>
      <c r="FE650" s="95"/>
      <c r="FF650" s="95"/>
      <c r="FG650" s="95"/>
      <c r="FH650" s="95"/>
      <c r="FI650" s="95"/>
      <c r="FJ650" s="95"/>
    </row>
    <row r="651" spans="1:166" s="43" customFormat="1" x14ac:dyDescent="0.3">
      <c r="A651" s="104"/>
      <c r="B651" s="103"/>
      <c r="C651" s="104"/>
      <c r="E651" s="105"/>
      <c r="F651" s="104"/>
      <c r="G651" s="104"/>
      <c r="H651" s="104"/>
      <c r="I651" s="104"/>
      <c r="J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c r="AQ651" s="95"/>
      <c r="AR651" s="95"/>
      <c r="AS651" s="95"/>
      <c r="AT651" s="95"/>
      <c r="AU651" s="95"/>
      <c r="AV651" s="95"/>
      <c r="AW651" s="95"/>
      <c r="AX651" s="95"/>
      <c r="AY651" s="95"/>
      <c r="AZ651" s="95"/>
      <c r="BA651" s="95"/>
      <c r="BB651" s="95"/>
      <c r="BC651" s="95"/>
      <c r="BD651" s="95"/>
      <c r="BE651" s="95"/>
      <c r="BF651" s="95"/>
      <c r="BG651" s="95"/>
      <c r="BH651" s="95"/>
      <c r="BI651" s="95"/>
      <c r="BJ651" s="95"/>
      <c r="BK651" s="95"/>
      <c r="BL651" s="95"/>
      <c r="BM651" s="95"/>
      <c r="BN651" s="95"/>
      <c r="BO651" s="95"/>
      <c r="BP651" s="95"/>
      <c r="BQ651" s="95"/>
      <c r="BR651" s="95"/>
      <c r="BS651" s="95"/>
      <c r="BT651" s="95"/>
      <c r="BU651" s="95"/>
      <c r="BV651" s="95"/>
      <c r="BW651" s="95"/>
      <c r="BX651" s="95"/>
      <c r="BY651" s="95"/>
      <c r="BZ651" s="95"/>
      <c r="CA651" s="95"/>
      <c r="CB651" s="95"/>
      <c r="CC651" s="95"/>
      <c r="CD651" s="95"/>
      <c r="CE651" s="95"/>
      <c r="CF651" s="95"/>
      <c r="CG651" s="95"/>
      <c r="CH651" s="95"/>
      <c r="CI651" s="95"/>
      <c r="CJ651" s="95"/>
      <c r="CK651" s="95"/>
      <c r="CL651" s="95"/>
      <c r="CM651" s="95"/>
      <c r="CN651" s="95"/>
      <c r="CO651" s="95"/>
      <c r="CP651" s="95"/>
      <c r="CQ651" s="95"/>
      <c r="CR651" s="95"/>
      <c r="CS651" s="95"/>
      <c r="CT651" s="95"/>
      <c r="CU651" s="95"/>
      <c r="CV651" s="95"/>
      <c r="CW651" s="95"/>
      <c r="CX651" s="95"/>
      <c r="CY651" s="95"/>
      <c r="CZ651" s="95"/>
      <c r="DA651" s="95"/>
      <c r="DB651" s="95"/>
      <c r="DC651" s="95"/>
      <c r="DD651" s="95"/>
      <c r="DE651" s="95"/>
      <c r="DF651" s="95"/>
      <c r="DG651" s="95"/>
      <c r="DH651" s="95"/>
      <c r="DI651" s="95"/>
      <c r="DJ651" s="95"/>
      <c r="DK651" s="95"/>
      <c r="DL651" s="95"/>
      <c r="DM651" s="95"/>
      <c r="DN651" s="95"/>
      <c r="DO651" s="95"/>
      <c r="DP651" s="95"/>
      <c r="DQ651" s="95"/>
      <c r="DR651" s="95"/>
      <c r="DS651" s="95"/>
      <c r="DT651" s="95"/>
      <c r="DU651" s="95"/>
      <c r="DV651" s="95"/>
      <c r="DW651" s="95"/>
      <c r="DX651" s="95"/>
      <c r="DY651" s="95"/>
      <c r="DZ651" s="95"/>
      <c r="EA651" s="95"/>
      <c r="EB651" s="95"/>
      <c r="EC651" s="95"/>
      <c r="ED651" s="95"/>
      <c r="EE651" s="95"/>
      <c r="EF651" s="95"/>
      <c r="EG651" s="95"/>
      <c r="EH651" s="95"/>
      <c r="EI651" s="95"/>
      <c r="EJ651" s="95"/>
      <c r="EK651" s="95"/>
      <c r="EL651" s="95"/>
      <c r="EM651" s="95"/>
      <c r="EN651" s="95"/>
      <c r="EO651" s="95"/>
      <c r="EP651" s="95"/>
      <c r="EQ651" s="95"/>
      <c r="ER651" s="95"/>
      <c r="ES651" s="95"/>
      <c r="ET651" s="95"/>
      <c r="EU651" s="95"/>
      <c r="EV651" s="95"/>
      <c r="EW651" s="95"/>
      <c r="EX651" s="95"/>
      <c r="EY651" s="95"/>
      <c r="EZ651" s="95"/>
      <c r="FA651" s="95"/>
      <c r="FB651" s="95"/>
      <c r="FC651" s="95"/>
      <c r="FD651" s="95"/>
      <c r="FE651" s="95"/>
      <c r="FF651" s="95"/>
      <c r="FG651" s="95"/>
      <c r="FH651" s="95"/>
      <c r="FI651" s="95"/>
      <c r="FJ651" s="95"/>
    </row>
    <row r="652" spans="1:166" s="43" customFormat="1" x14ac:dyDescent="0.3">
      <c r="A652" s="104"/>
      <c r="B652" s="103"/>
      <c r="C652" s="104"/>
      <c r="E652" s="105"/>
      <c r="F652" s="104"/>
      <c r="G652" s="104"/>
      <c r="H652" s="104"/>
      <c r="I652" s="104"/>
      <c r="J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c r="AQ652" s="95"/>
      <c r="AR652" s="95"/>
      <c r="AS652" s="95"/>
      <c r="AT652" s="95"/>
      <c r="AU652" s="95"/>
      <c r="AV652" s="95"/>
      <c r="AW652" s="95"/>
      <c r="AX652" s="95"/>
      <c r="AY652" s="95"/>
      <c r="AZ652" s="95"/>
      <c r="BA652" s="95"/>
      <c r="BB652" s="95"/>
      <c r="BC652" s="95"/>
      <c r="BD652" s="95"/>
      <c r="BE652" s="95"/>
      <c r="BF652" s="95"/>
      <c r="BG652" s="95"/>
      <c r="BH652" s="95"/>
      <c r="BI652" s="95"/>
      <c r="BJ652" s="95"/>
      <c r="BK652" s="95"/>
      <c r="BL652" s="95"/>
      <c r="BM652" s="95"/>
      <c r="BN652" s="95"/>
      <c r="BO652" s="95"/>
      <c r="BP652" s="95"/>
      <c r="BQ652" s="95"/>
      <c r="BR652" s="95"/>
      <c r="BS652" s="95"/>
      <c r="BT652" s="95"/>
      <c r="BU652" s="95"/>
      <c r="BV652" s="95"/>
      <c r="BW652" s="95"/>
      <c r="BX652" s="95"/>
      <c r="BY652" s="95"/>
      <c r="BZ652" s="95"/>
      <c r="CA652" s="95"/>
      <c r="CB652" s="95"/>
      <c r="CC652" s="95"/>
      <c r="CD652" s="95"/>
      <c r="CE652" s="95"/>
      <c r="CF652" s="95"/>
      <c r="CG652" s="95"/>
      <c r="CH652" s="95"/>
      <c r="CI652" s="95"/>
      <c r="CJ652" s="95"/>
      <c r="CK652" s="95"/>
      <c r="CL652" s="95"/>
      <c r="CM652" s="95"/>
      <c r="CN652" s="95"/>
      <c r="CO652" s="95"/>
      <c r="CP652" s="95"/>
      <c r="CQ652" s="95"/>
      <c r="CR652" s="95"/>
      <c r="CS652" s="95"/>
      <c r="CT652" s="95"/>
      <c r="CU652" s="95"/>
      <c r="CV652" s="95"/>
      <c r="CW652" s="95"/>
      <c r="CX652" s="95"/>
      <c r="CY652" s="95"/>
      <c r="CZ652" s="95"/>
      <c r="DA652" s="95"/>
      <c r="DB652" s="95"/>
      <c r="DC652" s="95"/>
      <c r="DD652" s="95"/>
      <c r="DE652" s="95"/>
      <c r="DF652" s="95"/>
      <c r="DG652" s="95"/>
      <c r="DH652" s="95"/>
      <c r="DI652" s="95"/>
      <c r="DJ652" s="95"/>
      <c r="DK652" s="95"/>
      <c r="DL652" s="95"/>
      <c r="DM652" s="95"/>
      <c r="DN652" s="95"/>
      <c r="DO652" s="95"/>
      <c r="DP652" s="95"/>
      <c r="DQ652" s="95"/>
      <c r="DR652" s="95"/>
      <c r="DS652" s="95"/>
      <c r="DT652" s="95"/>
      <c r="DU652" s="95"/>
      <c r="DV652" s="95"/>
      <c r="DW652" s="95"/>
      <c r="DX652" s="95"/>
      <c r="DY652" s="95"/>
      <c r="DZ652" s="95"/>
      <c r="EA652" s="95"/>
      <c r="EB652" s="95"/>
      <c r="EC652" s="95"/>
      <c r="ED652" s="95"/>
      <c r="EE652" s="95"/>
      <c r="EF652" s="95"/>
      <c r="EG652" s="95"/>
      <c r="EH652" s="95"/>
      <c r="EI652" s="95"/>
      <c r="EJ652" s="95"/>
      <c r="EK652" s="95"/>
      <c r="EL652" s="95"/>
      <c r="EM652" s="95"/>
      <c r="EN652" s="95"/>
      <c r="EO652" s="95"/>
      <c r="EP652" s="95"/>
      <c r="EQ652" s="95"/>
      <c r="ER652" s="95"/>
      <c r="ES652" s="95"/>
      <c r="ET652" s="95"/>
      <c r="EU652" s="95"/>
      <c r="EV652" s="95"/>
      <c r="EW652" s="95"/>
      <c r="EX652" s="95"/>
      <c r="EY652" s="95"/>
      <c r="EZ652" s="95"/>
      <c r="FA652" s="95"/>
      <c r="FB652" s="95"/>
      <c r="FC652" s="95"/>
      <c r="FD652" s="95"/>
      <c r="FE652" s="95"/>
      <c r="FF652" s="95"/>
      <c r="FG652" s="95"/>
      <c r="FH652" s="95"/>
      <c r="FI652" s="95"/>
      <c r="FJ652" s="95"/>
    </row>
    <row r="653" spans="1:166" s="43" customFormat="1" x14ac:dyDescent="0.3">
      <c r="A653" s="104"/>
      <c r="B653" s="103"/>
      <c r="C653" s="104"/>
      <c r="E653" s="105"/>
      <c r="F653" s="104"/>
      <c r="G653" s="104"/>
      <c r="H653" s="104"/>
      <c r="I653" s="104"/>
      <c r="J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5"/>
      <c r="AU653" s="95"/>
      <c r="AV653" s="95"/>
      <c r="AW653" s="95"/>
      <c r="AX653" s="95"/>
      <c r="AY653" s="95"/>
      <c r="AZ653" s="95"/>
      <c r="BA653" s="95"/>
      <c r="BB653" s="95"/>
      <c r="BC653" s="95"/>
      <c r="BD653" s="95"/>
      <c r="BE653" s="95"/>
      <c r="BF653" s="95"/>
      <c r="BG653" s="95"/>
      <c r="BH653" s="95"/>
      <c r="BI653" s="95"/>
      <c r="BJ653" s="95"/>
      <c r="BK653" s="95"/>
      <c r="BL653" s="95"/>
      <c r="BM653" s="95"/>
      <c r="BN653" s="95"/>
      <c r="BO653" s="95"/>
      <c r="BP653" s="95"/>
      <c r="BQ653" s="95"/>
      <c r="BR653" s="95"/>
      <c r="BS653" s="95"/>
      <c r="BT653" s="95"/>
      <c r="BU653" s="95"/>
      <c r="BV653" s="95"/>
      <c r="BW653" s="95"/>
      <c r="BX653" s="95"/>
      <c r="BY653" s="95"/>
      <c r="BZ653" s="95"/>
      <c r="CA653" s="95"/>
      <c r="CB653" s="95"/>
      <c r="CC653" s="95"/>
      <c r="CD653" s="95"/>
      <c r="CE653" s="95"/>
      <c r="CF653" s="95"/>
      <c r="CG653" s="95"/>
      <c r="CH653" s="95"/>
      <c r="CI653" s="95"/>
      <c r="CJ653" s="95"/>
      <c r="CK653" s="95"/>
      <c r="CL653" s="95"/>
      <c r="CM653" s="95"/>
      <c r="CN653" s="95"/>
      <c r="CO653" s="95"/>
      <c r="CP653" s="95"/>
      <c r="CQ653" s="95"/>
      <c r="CR653" s="95"/>
      <c r="CS653" s="95"/>
      <c r="CT653" s="95"/>
      <c r="CU653" s="95"/>
      <c r="CV653" s="95"/>
      <c r="CW653" s="95"/>
      <c r="CX653" s="95"/>
      <c r="CY653" s="95"/>
      <c r="CZ653" s="95"/>
      <c r="DA653" s="95"/>
      <c r="DB653" s="95"/>
      <c r="DC653" s="95"/>
      <c r="DD653" s="95"/>
      <c r="DE653" s="95"/>
      <c r="DF653" s="95"/>
      <c r="DG653" s="95"/>
      <c r="DH653" s="95"/>
      <c r="DI653" s="95"/>
      <c r="DJ653" s="95"/>
      <c r="DK653" s="95"/>
      <c r="DL653" s="95"/>
      <c r="DM653" s="95"/>
      <c r="DN653" s="95"/>
      <c r="DO653" s="95"/>
      <c r="DP653" s="95"/>
      <c r="DQ653" s="95"/>
      <c r="DR653" s="95"/>
      <c r="DS653" s="95"/>
      <c r="DT653" s="95"/>
      <c r="DU653" s="95"/>
      <c r="DV653" s="95"/>
      <c r="DW653" s="95"/>
      <c r="DX653" s="95"/>
      <c r="DY653" s="95"/>
      <c r="DZ653" s="95"/>
      <c r="EA653" s="95"/>
      <c r="EB653" s="95"/>
      <c r="EC653" s="95"/>
      <c r="ED653" s="95"/>
      <c r="EE653" s="95"/>
      <c r="EF653" s="95"/>
      <c r="EG653" s="95"/>
      <c r="EH653" s="95"/>
      <c r="EI653" s="95"/>
      <c r="EJ653" s="95"/>
      <c r="EK653" s="95"/>
      <c r="EL653" s="95"/>
      <c r="EM653" s="95"/>
      <c r="EN653" s="95"/>
      <c r="EO653" s="95"/>
      <c r="EP653" s="95"/>
      <c r="EQ653" s="95"/>
      <c r="ER653" s="95"/>
      <c r="ES653" s="95"/>
      <c r="ET653" s="95"/>
      <c r="EU653" s="95"/>
      <c r="EV653" s="95"/>
      <c r="EW653" s="95"/>
      <c r="EX653" s="95"/>
      <c r="EY653" s="95"/>
      <c r="EZ653" s="95"/>
      <c r="FA653" s="95"/>
      <c r="FB653" s="95"/>
      <c r="FC653" s="95"/>
      <c r="FD653" s="95"/>
      <c r="FE653" s="95"/>
      <c r="FF653" s="95"/>
      <c r="FG653" s="95"/>
      <c r="FH653" s="95"/>
      <c r="FI653" s="95"/>
      <c r="FJ653" s="95"/>
    </row>
    <row r="654" spans="1:166" s="43" customFormat="1" x14ac:dyDescent="0.3">
      <c r="A654" s="104"/>
      <c r="B654" s="103"/>
      <c r="C654" s="104"/>
      <c r="E654" s="105"/>
      <c r="F654" s="104"/>
      <c r="G654" s="104"/>
      <c r="H654" s="104"/>
      <c r="I654" s="104"/>
      <c r="J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5"/>
      <c r="AU654" s="95"/>
      <c r="AV654" s="95"/>
      <c r="AW654" s="95"/>
      <c r="AX654" s="95"/>
      <c r="AY654" s="95"/>
      <c r="AZ654" s="95"/>
      <c r="BA654" s="95"/>
      <c r="BB654" s="95"/>
      <c r="BC654" s="95"/>
      <c r="BD654" s="95"/>
      <c r="BE654" s="95"/>
      <c r="BF654" s="95"/>
      <c r="BG654" s="95"/>
      <c r="BH654" s="95"/>
      <c r="BI654" s="95"/>
      <c r="BJ654" s="95"/>
      <c r="BK654" s="95"/>
      <c r="BL654" s="95"/>
      <c r="BM654" s="95"/>
      <c r="BN654" s="95"/>
      <c r="BO654" s="95"/>
      <c r="BP654" s="95"/>
      <c r="BQ654" s="95"/>
      <c r="BR654" s="95"/>
      <c r="BS654" s="95"/>
      <c r="BT654" s="95"/>
      <c r="BU654" s="95"/>
      <c r="BV654" s="95"/>
      <c r="BW654" s="95"/>
      <c r="BX654" s="95"/>
      <c r="BY654" s="95"/>
      <c r="BZ654" s="95"/>
      <c r="CA654" s="95"/>
      <c r="CB654" s="95"/>
      <c r="CC654" s="95"/>
      <c r="CD654" s="95"/>
      <c r="CE654" s="95"/>
      <c r="CF654" s="95"/>
      <c r="CG654" s="95"/>
      <c r="CH654" s="95"/>
      <c r="CI654" s="95"/>
      <c r="CJ654" s="95"/>
      <c r="CK654" s="95"/>
      <c r="CL654" s="95"/>
      <c r="CM654" s="95"/>
      <c r="CN654" s="95"/>
      <c r="CO654" s="95"/>
      <c r="CP654" s="95"/>
      <c r="CQ654" s="95"/>
      <c r="CR654" s="95"/>
      <c r="CS654" s="95"/>
      <c r="CT654" s="95"/>
      <c r="CU654" s="95"/>
      <c r="CV654" s="95"/>
      <c r="CW654" s="95"/>
      <c r="CX654" s="95"/>
      <c r="CY654" s="95"/>
      <c r="CZ654" s="95"/>
      <c r="DA654" s="95"/>
      <c r="DB654" s="95"/>
      <c r="DC654" s="95"/>
      <c r="DD654" s="95"/>
      <c r="DE654" s="95"/>
      <c r="DF654" s="95"/>
      <c r="DG654" s="95"/>
      <c r="DH654" s="95"/>
      <c r="DI654" s="95"/>
      <c r="DJ654" s="95"/>
      <c r="DK654" s="95"/>
      <c r="DL654" s="95"/>
      <c r="DM654" s="95"/>
      <c r="DN654" s="95"/>
      <c r="DO654" s="95"/>
      <c r="DP654" s="95"/>
      <c r="DQ654" s="95"/>
      <c r="DR654" s="95"/>
      <c r="DS654" s="95"/>
      <c r="DT654" s="95"/>
      <c r="DU654" s="95"/>
      <c r="DV654" s="95"/>
      <c r="DW654" s="95"/>
      <c r="DX654" s="95"/>
      <c r="DY654" s="95"/>
      <c r="DZ654" s="95"/>
      <c r="EA654" s="95"/>
      <c r="EB654" s="95"/>
      <c r="EC654" s="95"/>
      <c r="ED654" s="95"/>
      <c r="EE654" s="95"/>
      <c r="EF654" s="95"/>
      <c r="EG654" s="95"/>
      <c r="EH654" s="95"/>
      <c r="EI654" s="95"/>
      <c r="EJ654" s="95"/>
      <c r="EK654" s="95"/>
      <c r="EL654" s="95"/>
      <c r="EM654" s="95"/>
      <c r="EN654" s="95"/>
      <c r="EO654" s="95"/>
      <c r="EP654" s="95"/>
      <c r="EQ654" s="95"/>
      <c r="ER654" s="95"/>
      <c r="ES654" s="95"/>
      <c r="ET654" s="95"/>
      <c r="EU654" s="95"/>
      <c r="EV654" s="95"/>
      <c r="EW654" s="95"/>
      <c r="EX654" s="95"/>
      <c r="EY654" s="95"/>
      <c r="EZ654" s="95"/>
      <c r="FA654" s="95"/>
      <c r="FB654" s="95"/>
      <c r="FC654" s="95"/>
      <c r="FD654" s="95"/>
      <c r="FE654" s="95"/>
      <c r="FF654" s="95"/>
      <c r="FG654" s="95"/>
      <c r="FH654" s="95"/>
      <c r="FI654" s="95"/>
      <c r="FJ654" s="95"/>
    </row>
    <row r="655" spans="1:166" s="43" customFormat="1" x14ac:dyDescent="0.3">
      <c r="A655" s="104"/>
      <c r="B655" s="103"/>
      <c r="C655" s="104"/>
      <c r="E655" s="105"/>
      <c r="F655" s="104"/>
      <c r="G655" s="104"/>
      <c r="H655" s="104"/>
      <c r="I655" s="104"/>
      <c r="J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5"/>
      <c r="AU655" s="95"/>
      <c r="AV655" s="95"/>
      <c r="AW655" s="95"/>
      <c r="AX655" s="95"/>
      <c r="AY655" s="95"/>
      <c r="AZ655" s="95"/>
      <c r="BA655" s="95"/>
      <c r="BB655" s="95"/>
      <c r="BC655" s="95"/>
      <c r="BD655" s="95"/>
      <c r="BE655" s="95"/>
      <c r="BF655" s="95"/>
      <c r="BG655" s="95"/>
      <c r="BH655" s="95"/>
      <c r="BI655" s="95"/>
      <c r="BJ655" s="95"/>
      <c r="BK655" s="95"/>
      <c r="BL655" s="95"/>
      <c r="BM655" s="95"/>
      <c r="BN655" s="95"/>
      <c r="BO655" s="95"/>
      <c r="BP655" s="95"/>
      <c r="BQ655" s="95"/>
      <c r="BR655" s="95"/>
      <c r="BS655" s="95"/>
      <c r="BT655" s="95"/>
      <c r="BU655" s="95"/>
      <c r="BV655" s="95"/>
      <c r="BW655" s="95"/>
      <c r="BX655" s="95"/>
      <c r="BY655" s="95"/>
      <c r="BZ655" s="95"/>
      <c r="CA655" s="95"/>
      <c r="CB655" s="95"/>
      <c r="CC655" s="95"/>
      <c r="CD655" s="95"/>
      <c r="CE655" s="95"/>
      <c r="CF655" s="95"/>
      <c r="CG655" s="95"/>
      <c r="CH655" s="95"/>
      <c r="CI655" s="95"/>
      <c r="CJ655" s="95"/>
      <c r="CK655" s="95"/>
      <c r="CL655" s="95"/>
      <c r="CM655" s="95"/>
      <c r="CN655" s="95"/>
      <c r="CO655" s="95"/>
      <c r="CP655" s="95"/>
      <c r="CQ655" s="95"/>
      <c r="CR655" s="95"/>
      <c r="CS655" s="95"/>
      <c r="CT655" s="95"/>
      <c r="CU655" s="95"/>
      <c r="CV655" s="95"/>
      <c r="CW655" s="95"/>
      <c r="CX655" s="95"/>
      <c r="CY655" s="95"/>
      <c r="CZ655" s="95"/>
      <c r="DA655" s="95"/>
      <c r="DB655" s="95"/>
      <c r="DC655" s="95"/>
      <c r="DD655" s="95"/>
      <c r="DE655" s="95"/>
      <c r="DF655" s="95"/>
      <c r="DG655" s="95"/>
      <c r="DH655" s="95"/>
      <c r="DI655" s="95"/>
      <c r="DJ655" s="95"/>
      <c r="DK655" s="95"/>
      <c r="DL655" s="95"/>
      <c r="DM655" s="95"/>
      <c r="DN655" s="95"/>
      <c r="DO655" s="95"/>
      <c r="DP655" s="95"/>
      <c r="DQ655" s="95"/>
      <c r="DR655" s="95"/>
      <c r="DS655" s="95"/>
      <c r="DT655" s="95"/>
      <c r="DU655" s="95"/>
      <c r="DV655" s="95"/>
      <c r="DW655" s="95"/>
      <c r="DX655" s="95"/>
      <c r="DY655" s="95"/>
      <c r="DZ655" s="95"/>
      <c r="EA655" s="95"/>
      <c r="EB655" s="95"/>
      <c r="EC655" s="95"/>
      <c r="ED655" s="95"/>
      <c r="EE655" s="95"/>
      <c r="EF655" s="95"/>
      <c r="EG655" s="95"/>
      <c r="EH655" s="95"/>
      <c r="EI655" s="95"/>
      <c r="EJ655" s="95"/>
      <c r="EK655" s="95"/>
      <c r="EL655" s="95"/>
      <c r="EM655" s="95"/>
      <c r="EN655" s="95"/>
      <c r="EO655" s="95"/>
      <c r="EP655" s="95"/>
      <c r="EQ655" s="95"/>
      <c r="ER655" s="95"/>
      <c r="ES655" s="95"/>
      <c r="ET655" s="95"/>
      <c r="EU655" s="95"/>
      <c r="EV655" s="95"/>
      <c r="EW655" s="95"/>
      <c r="EX655" s="95"/>
      <c r="EY655" s="95"/>
      <c r="EZ655" s="95"/>
      <c r="FA655" s="95"/>
      <c r="FB655" s="95"/>
      <c r="FC655" s="95"/>
      <c r="FD655" s="95"/>
      <c r="FE655" s="95"/>
      <c r="FF655" s="95"/>
      <c r="FG655" s="95"/>
      <c r="FH655" s="95"/>
      <c r="FI655" s="95"/>
      <c r="FJ655" s="95"/>
    </row>
    <row r="656" spans="1:166" s="43" customFormat="1" x14ac:dyDescent="0.3">
      <c r="A656" s="104"/>
      <c r="B656" s="103"/>
      <c r="C656" s="104"/>
      <c r="E656" s="105"/>
      <c r="F656" s="104"/>
      <c r="G656" s="104"/>
      <c r="H656" s="104"/>
      <c r="I656" s="104"/>
      <c r="J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c r="AQ656" s="95"/>
      <c r="AR656" s="95"/>
      <c r="AS656" s="95"/>
      <c r="AT656" s="95"/>
      <c r="AU656" s="95"/>
      <c r="AV656" s="95"/>
      <c r="AW656" s="95"/>
      <c r="AX656" s="95"/>
      <c r="AY656" s="95"/>
      <c r="AZ656" s="95"/>
      <c r="BA656" s="95"/>
      <c r="BB656" s="95"/>
      <c r="BC656" s="95"/>
      <c r="BD656" s="95"/>
      <c r="BE656" s="95"/>
      <c r="BF656" s="95"/>
      <c r="BG656" s="95"/>
      <c r="BH656" s="95"/>
      <c r="BI656" s="95"/>
      <c r="BJ656" s="95"/>
      <c r="BK656" s="95"/>
      <c r="BL656" s="95"/>
      <c r="BM656" s="95"/>
      <c r="BN656" s="95"/>
      <c r="BO656" s="95"/>
      <c r="BP656" s="95"/>
      <c r="BQ656" s="95"/>
      <c r="BR656" s="95"/>
      <c r="BS656" s="95"/>
      <c r="BT656" s="95"/>
      <c r="BU656" s="95"/>
      <c r="BV656" s="95"/>
      <c r="BW656" s="95"/>
      <c r="BX656" s="95"/>
      <c r="BY656" s="95"/>
      <c r="BZ656" s="95"/>
      <c r="CA656" s="95"/>
      <c r="CB656" s="95"/>
      <c r="CC656" s="95"/>
      <c r="CD656" s="95"/>
      <c r="CE656" s="95"/>
      <c r="CF656" s="95"/>
      <c r="CG656" s="95"/>
      <c r="CH656" s="95"/>
      <c r="CI656" s="95"/>
      <c r="CJ656" s="95"/>
      <c r="CK656" s="95"/>
      <c r="CL656" s="95"/>
      <c r="CM656" s="95"/>
      <c r="CN656" s="95"/>
      <c r="CO656" s="95"/>
      <c r="CP656" s="95"/>
      <c r="CQ656" s="95"/>
      <c r="CR656" s="95"/>
      <c r="CS656" s="95"/>
      <c r="CT656" s="95"/>
      <c r="CU656" s="95"/>
      <c r="CV656" s="95"/>
      <c r="CW656" s="95"/>
      <c r="CX656" s="95"/>
      <c r="CY656" s="95"/>
      <c r="CZ656" s="95"/>
      <c r="DA656" s="95"/>
      <c r="DB656" s="95"/>
      <c r="DC656" s="95"/>
      <c r="DD656" s="95"/>
      <c r="DE656" s="95"/>
      <c r="DF656" s="95"/>
      <c r="DG656" s="95"/>
      <c r="DH656" s="95"/>
      <c r="DI656" s="95"/>
      <c r="DJ656" s="95"/>
      <c r="DK656" s="95"/>
      <c r="DL656" s="95"/>
      <c r="DM656" s="95"/>
      <c r="DN656" s="95"/>
      <c r="DO656" s="95"/>
      <c r="DP656" s="95"/>
      <c r="DQ656" s="95"/>
      <c r="DR656" s="95"/>
      <c r="DS656" s="95"/>
      <c r="DT656" s="95"/>
      <c r="DU656" s="95"/>
      <c r="DV656" s="95"/>
      <c r="DW656" s="95"/>
      <c r="DX656" s="95"/>
      <c r="DY656" s="95"/>
      <c r="DZ656" s="95"/>
      <c r="EA656" s="95"/>
      <c r="EB656" s="95"/>
      <c r="EC656" s="95"/>
      <c r="ED656" s="95"/>
      <c r="EE656" s="95"/>
      <c r="EF656" s="95"/>
      <c r="EG656" s="95"/>
      <c r="EH656" s="95"/>
      <c r="EI656" s="95"/>
      <c r="EJ656" s="95"/>
      <c r="EK656" s="95"/>
      <c r="EL656" s="95"/>
      <c r="EM656" s="95"/>
      <c r="EN656" s="95"/>
      <c r="EO656" s="95"/>
      <c r="EP656" s="95"/>
      <c r="EQ656" s="95"/>
      <c r="ER656" s="95"/>
      <c r="ES656" s="95"/>
      <c r="ET656" s="95"/>
      <c r="EU656" s="95"/>
      <c r="EV656" s="95"/>
      <c r="EW656" s="95"/>
      <c r="EX656" s="95"/>
      <c r="EY656" s="95"/>
      <c r="EZ656" s="95"/>
      <c r="FA656" s="95"/>
      <c r="FB656" s="95"/>
      <c r="FC656" s="95"/>
      <c r="FD656" s="95"/>
      <c r="FE656" s="95"/>
      <c r="FF656" s="95"/>
      <c r="FG656" s="95"/>
      <c r="FH656" s="95"/>
      <c r="FI656" s="95"/>
      <c r="FJ656" s="95"/>
    </row>
    <row r="657" spans="1:166" s="43" customFormat="1" x14ac:dyDescent="0.3">
      <c r="A657" s="104"/>
      <c r="B657" s="103"/>
      <c r="C657" s="104"/>
      <c r="E657" s="105"/>
      <c r="F657" s="104"/>
      <c r="G657" s="104"/>
      <c r="H657" s="104"/>
      <c r="I657" s="104"/>
      <c r="J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c r="AQ657" s="95"/>
      <c r="AR657" s="95"/>
      <c r="AS657" s="95"/>
      <c r="AT657" s="95"/>
      <c r="AU657" s="95"/>
      <c r="AV657" s="95"/>
      <c r="AW657" s="95"/>
      <c r="AX657" s="95"/>
      <c r="AY657" s="95"/>
      <c r="AZ657" s="95"/>
      <c r="BA657" s="95"/>
      <c r="BB657" s="95"/>
      <c r="BC657" s="95"/>
      <c r="BD657" s="95"/>
      <c r="BE657" s="95"/>
      <c r="BF657" s="95"/>
      <c r="BG657" s="95"/>
      <c r="BH657" s="95"/>
      <c r="BI657" s="95"/>
      <c r="BJ657" s="95"/>
      <c r="BK657" s="95"/>
      <c r="BL657" s="95"/>
      <c r="BM657" s="95"/>
      <c r="BN657" s="95"/>
      <c r="BO657" s="95"/>
      <c r="BP657" s="95"/>
      <c r="BQ657" s="95"/>
      <c r="BR657" s="95"/>
      <c r="BS657" s="95"/>
      <c r="BT657" s="95"/>
      <c r="BU657" s="95"/>
      <c r="BV657" s="95"/>
      <c r="BW657" s="95"/>
      <c r="BX657" s="95"/>
      <c r="BY657" s="95"/>
      <c r="BZ657" s="95"/>
      <c r="CA657" s="95"/>
      <c r="CB657" s="95"/>
      <c r="CC657" s="95"/>
      <c r="CD657" s="95"/>
      <c r="CE657" s="95"/>
      <c r="CF657" s="95"/>
      <c r="CG657" s="95"/>
      <c r="CH657" s="95"/>
      <c r="CI657" s="95"/>
      <c r="CJ657" s="95"/>
      <c r="CK657" s="95"/>
      <c r="CL657" s="95"/>
      <c r="CM657" s="95"/>
      <c r="CN657" s="95"/>
      <c r="CO657" s="95"/>
      <c r="CP657" s="95"/>
      <c r="CQ657" s="95"/>
      <c r="CR657" s="95"/>
      <c r="CS657" s="95"/>
      <c r="CT657" s="95"/>
      <c r="CU657" s="95"/>
      <c r="CV657" s="95"/>
      <c r="CW657" s="95"/>
      <c r="CX657" s="95"/>
      <c r="CY657" s="95"/>
      <c r="CZ657" s="95"/>
      <c r="DA657" s="95"/>
      <c r="DB657" s="95"/>
      <c r="DC657" s="95"/>
      <c r="DD657" s="95"/>
      <c r="DE657" s="95"/>
      <c r="DF657" s="95"/>
      <c r="DG657" s="95"/>
      <c r="DH657" s="95"/>
      <c r="DI657" s="95"/>
      <c r="DJ657" s="95"/>
      <c r="DK657" s="95"/>
      <c r="DL657" s="95"/>
      <c r="DM657" s="95"/>
      <c r="DN657" s="95"/>
      <c r="DO657" s="95"/>
      <c r="DP657" s="95"/>
      <c r="DQ657" s="95"/>
      <c r="DR657" s="95"/>
      <c r="DS657" s="95"/>
      <c r="DT657" s="95"/>
      <c r="DU657" s="95"/>
      <c r="DV657" s="95"/>
      <c r="DW657" s="95"/>
      <c r="DX657" s="95"/>
      <c r="DY657" s="95"/>
      <c r="DZ657" s="95"/>
      <c r="EA657" s="95"/>
      <c r="EB657" s="95"/>
      <c r="EC657" s="95"/>
      <c r="ED657" s="95"/>
      <c r="EE657" s="95"/>
      <c r="EF657" s="95"/>
      <c r="EG657" s="95"/>
      <c r="EH657" s="95"/>
      <c r="EI657" s="95"/>
      <c r="EJ657" s="95"/>
      <c r="EK657" s="95"/>
      <c r="EL657" s="95"/>
      <c r="EM657" s="95"/>
      <c r="EN657" s="95"/>
      <c r="EO657" s="95"/>
      <c r="EP657" s="95"/>
      <c r="EQ657" s="95"/>
      <c r="ER657" s="95"/>
      <c r="ES657" s="95"/>
      <c r="ET657" s="95"/>
      <c r="EU657" s="95"/>
      <c r="EV657" s="95"/>
      <c r="EW657" s="95"/>
      <c r="EX657" s="95"/>
      <c r="EY657" s="95"/>
      <c r="EZ657" s="95"/>
      <c r="FA657" s="95"/>
      <c r="FB657" s="95"/>
      <c r="FC657" s="95"/>
      <c r="FD657" s="95"/>
      <c r="FE657" s="95"/>
      <c r="FF657" s="95"/>
      <c r="FG657" s="95"/>
      <c r="FH657" s="95"/>
      <c r="FI657" s="95"/>
      <c r="FJ657" s="95"/>
    </row>
    <row r="658" spans="1:166" s="43" customFormat="1" x14ac:dyDescent="0.3">
      <c r="A658" s="104"/>
      <c r="B658" s="103"/>
      <c r="C658" s="104"/>
      <c r="E658" s="105"/>
      <c r="F658" s="104"/>
      <c r="G658" s="104"/>
      <c r="H658" s="104"/>
      <c r="I658" s="104"/>
      <c r="J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5"/>
      <c r="AU658" s="95"/>
      <c r="AV658" s="95"/>
      <c r="AW658" s="95"/>
      <c r="AX658" s="95"/>
      <c r="AY658" s="95"/>
      <c r="AZ658" s="95"/>
      <c r="BA658" s="95"/>
      <c r="BB658" s="95"/>
      <c r="BC658" s="95"/>
      <c r="BD658" s="95"/>
      <c r="BE658" s="95"/>
      <c r="BF658" s="95"/>
      <c r="BG658" s="95"/>
      <c r="BH658" s="95"/>
      <c r="BI658" s="95"/>
      <c r="BJ658" s="95"/>
      <c r="BK658" s="95"/>
      <c r="BL658" s="95"/>
      <c r="BM658" s="95"/>
      <c r="BN658" s="95"/>
      <c r="BO658" s="95"/>
      <c r="BP658" s="95"/>
      <c r="BQ658" s="95"/>
      <c r="BR658" s="95"/>
      <c r="BS658" s="95"/>
      <c r="BT658" s="95"/>
      <c r="BU658" s="95"/>
      <c r="BV658" s="95"/>
      <c r="BW658" s="95"/>
      <c r="BX658" s="95"/>
      <c r="BY658" s="95"/>
      <c r="BZ658" s="95"/>
      <c r="CA658" s="95"/>
      <c r="CB658" s="95"/>
      <c r="CC658" s="95"/>
      <c r="CD658" s="95"/>
      <c r="CE658" s="95"/>
      <c r="CF658" s="95"/>
      <c r="CG658" s="95"/>
      <c r="CH658" s="95"/>
      <c r="CI658" s="95"/>
      <c r="CJ658" s="95"/>
      <c r="CK658" s="95"/>
      <c r="CL658" s="95"/>
      <c r="CM658" s="95"/>
      <c r="CN658" s="95"/>
      <c r="CO658" s="95"/>
      <c r="CP658" s="95"/>
      <c r="CQ658" s="95"/>
      <c r="CR658" s="95"/>
      <c r="CS658" s="95"/>
      <c r="CT658" s="95"/>
      <c r="CU658" s="95"/>
      <c r="CV658" s="95"/>
      <c r="CW658" s="95"/>
      <c r="CX658" s="95"/>
      <c r="CY658" s="95"/>
      <c r="CZ658" s="95"/>
      <c r="DA658" s="95"/>
      <c r="DB658" s="95"/>
      <c r="DC658" s="95"/>
      <c r="DD658" s="95"/>
      <c r="DE658" s="95"/>
      <c r="DF658" s="95"/>
      <c r="DG658" s="95"/>
      <c r="DH658" s="95"/>
      <c r="DI658" s="95"/>
      <c r="DJ658" s="95"/>
      <c r="DK658" s="95"/>
      <c r="DL658" s="95"/>
      <c r="DM658" s="95"/>
      <c r="DN658" s="95"/>
      <c r="DO658" s="95"/>
      <c r="DP658" s="95"/>
      <c r="DQ658" s="95"/>
      <c r="DR658" s="95"/>
      <c r="DS658" s="95"/>
      <c r="DT658" s="95"/>
      <c r="DU658" s="95"/>
      <c r="DV658" s="95"/>
      <c r="DW658" s="95"/>
      <c r="DX658" s="95"/>
      <c r="DY658" s="95"/>
      <c r="DZ658" s="95"/>
      <c r="EA658" s="95"/>
      <c r="EB658" s="95"/>
      <c r="EC658" s="95"/>
      <c r="ED658" s="95"/>
      <c r="EE658" s="95"/>
      <c r="EF658" s="95"/>
      <c r="EG658" s="95"/>
      <c r="EH658" s="95"/>
      <c r="EI658" s="95"/>
      <c r="EJ658" s="95"/>
      <c r="EK658" s="95"/>
      <c r="EL658" s="95"/>
      <c r="EM658" s="95"/>
      <c r="EN658" s="95"/>
      <c r="EO658" s="95"/>
      <c r="EP658" s="95"/>
      <c r="EQ658" s="95"/>
      <c r="ER658" s="95"/>
      <c r="ES658" s="95"/>
      <c r="ET658" s="95"/>
      <c r="EU658" s="95"/>
      <c r="EV658" s="95"/>
      <c r="EW658" s="95"/>
      <c r="EX658" s="95"/>
      <c r="EY658" s="95"/>
      <c r="EZ658" s="95"/>
      <c r="FA658" s="95"/>
      <c r="FB658" s="95"/>
      <c r="FC658" s="95"/>
      <c r="FD658" s="95"/>
      <c r="FE658" s="95"/>
      <c r="FF658" s="95"/>
      <c r="FG658" s="95"/>
      <c r="FH658" s="95"/>
      <c r="FI658" s="95"/>
      <c r="FJ658" s="95"/>
    </row>
    <row r="659" spans="1:166" s="43" customFormat="1" x14ac:dyDescent="0.3">
      <c r="A659" s="104"/>
      <c r="B659" s="103"/>
      <c r="C659" s="104"/>
      <c r="E659" s="105"/>
      <c r="F659" s="104"/>
      <c r="G659" s="104"/>
      <c r="H659" s="104"/>
      <c r="I659" s="104"/>
      <c r="J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c r="AQ659" s="95"/>
      <c r="AR659" s="95"/>
      <c r="AS659" s="95"/>
      <c r="AT659" s="95"/>
      <c r="AU659" s="95"/>
      <c r="AV659" s="95"/>
      <c r="AW659" s="95"/>
      <c r="AX659" s="95"/>
      <c r="AY659" s="95"/>
      <c r="AZ659" s="95"/>
      <c r="BA659" s="95"/>
      <c r="BB659" s="95"/>
      <c r="BC659" s="95"/>
      <c r="BD659" s="95"/>
      <c r="BE659" s="95"/>
      <c r="BF659" s="95"/>
      <c r="BG659" s="95"/>
      <c r="BH659" s="95"/>
      <c r="BI659" s="95"/>
      <c r="BJ659" s="95"/>
      <c r="BK659" s="95"/>
      <c r="BL659" s="95"/>
      <c r="BM659" s="95"/>
      <c r="BN659" s="95"/>
      <c r="BO659" s="95"/>
      <c r="BP659" s="95"/>
      <c r="BQ659" s="95"/>
      <c r="BR659" s="95"/>
      <c r="BS659" s="95"/>
      <c r="BT659" s="95"/>
      <c r="BU659" s="95"/>
      <c r="BV659" s="95"/>
      <c r="BW659" s="95"/>
      <c r="BX659" s="95"/>
      <c r="BY659" s="95"/>
      <c r="BZ659" s="95"/>
      <c r="CA659" s="95"/>
      <c r="CB659" s="95"/>
      <c r="CC659" s="95"/>
      <c r="CD659" s="95"/>
      <c r="CE659" s="95"/>
      <c r="CF659" s="95"/>
      <c r="CG659" s="95"/>
      <c r="CH659" s="95"/>
      <c r="CI659" s="95"/>
      <c r="CJ659" s="95"/>
      <c r="CK659" s="95"/>
      <c r="CL659" s="95"/>
      <c r="CM659" s="95"/>
      <c r="CN659" s="95"/>
      <c r="CO659" s="95"/>
      <c r="CP659" s="95"/>
      <c r="CQ659" s="95"/>
      <c r="CR659" s="95"/>
      <c r="CS659" s="95"/>
      <c r="CT659" s="95"/>
      <c r="CU659" s="95"/>
      <c r="CV659" s="95"/>
      <c r="CW659" s="95"/>
      <c r="CX659" s="95"/>
      <c r="CY659" s="95"/>
      <c r="CZ659" s="95"/>
      <c r="DA659" s="95"/>
      <c r="DB659" s="95"/>
      <c r="DC659" s="95"/>
      <c r="DD659" s="95"/>
      <c r="DE659" s="95"/>
      <c r="DF659" s="95"/>
      <c r="DG659" s="95"/>
      <c r="DH659" s="95"/>
      <c r="DI659" s="95"/>
      <c r="DJ659" s="95"/>
      <c r="DK659" s="95"/>
      <c r="DL659" s="95"/>
      <c r="DM659" s="95"/>
      <c r="DN659" s="95"/>
      <c r="DO659" s="95"/>
      <c r="DP659" s="95"/>
      <c r="DQ659" s="95"/>
      <c r="DR659" s="95"/>
      <c r="DS659" s="95"/>
      <c r="DT659" s="95"/>
      <c r="DU659" s="95"/>
      <c r="DV659" s="95"/>
      <c r="DW659" s="95"/>
      <c r="DX659" s="95"/>
      <c r="DY659" s="95"/>
      <c r="DZ659" s="95"/>
      <c r="EA659" s="95"/>
      <c r="EB659" s="95"/>
      <c r="EC659" s="95"/>
      <c r="ED659" s="95"/>
      <c r="EE659" s="95"/>
      <c r="EF659" s="95"/>
      <c r="EG659" s="95"/>
      <c r="EH659" s="95"/>
      <c r="EI659" s="95"/>
      <c r="EJ659" s="95"/>
      <c r="EK659" s="95"/>
      <c r="EL659" s="95"/>
      <c r="EM659" s="95"/>
      <c r="EN659" s="95"/>
      <c r="EO659" s="95"/>
      <c r="EP659" s="95"/>
      <c r="EQ659" s="95"/>
      <c r="ER659" s="95"/>
      <c r="ES659" s="95"/>
      <c r="ET659" s="95"/>
      <c r="EU659" s="95"/>
      <c r="EV659" s="95"/>
      <c r="EW659" s="95"/>
      <c r="EX659" s="95"/>
      <c r="EY659" s="95"/>
      <c r="EZ659" s="95"/>
      <c r="FA659" s="95"/>
      <c r="FB659" s="95"/>
      <c r="FC659" s="95"/>
      <c r="FD659" s="95"/>
      <c r="FE659" s="95"/>
      <c r="FF659" s="95"/>
      <c r="FG659" s="95"/>
      <c r="FH659" s="95"/>
      <c r="FI659" s="95"/>
      <c r="FJ659" s="95"/>
    </row>
    <row r="660" spans="1:166" s="43" customFormat="1" x14ac:dyDescent="0.3">
      <c r="A660" s="104"/>
      <c r="B660" s="103"/>
      <c r="C660" s="104"/>
      <c r="E660" s="105"/>
      <c r="F660" s="104"/>
      <c r="G660" s="104"/>
      <c r="H660" s="104"/>
      <c r="I660" s="104"/>
      <c r="J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5"/>
      <c r="AU660" s="95"/>
      <c r="AV660" s="95"/>
      <c r="AW660" s="95"/>
      <c r="AX660" s="95"/>
      <c r="AY660" s="95"/>
      <c r="AZ660" s="95"/>
      <c r="BA660" s="95"/>
      <c r="BB660" s="95"/>
      <c r="BC660" s="95"/>
      <c r="BD660" s="95"/>
      <c r="BE660" s="95"/>
      <c r="BF660" s="95"/>
      <c r="BG660" s="95"/>
      <c r="BH660" s="95"/>
      <c r="BI660" s="95"/>
      <c r="BJ660" s="95"/>
      <c r="BK660" s="95"/>
      <c r="BL660" s="95"/>
      <c r="BM660" s="95"/>
      <c r="BN660" s="95"/>
      <c r="BO660" s="95"/>
      <c r="BP660" s="95"/>
      <c r="BQ660" s="95"/>
      <c r="BR660" s="95"/>
      <c r="BS660" s="95"/>
      <c r="BT660" s="95"/>
      <c r="BU660" s="95"/>
      <c r="BV660" s="95"/>
      <c r="BW660" s="95"/>
      <c r="BX660" s="95"/>
      <c r="BY660" s="95"/>
      <c r="BZ660" s="95"/>
      <c r="CA660" s="95"/>
      <c r="CB660" s="95"/>
      <c r="CC660" s="95"/>
      <c r="CD660" s="95"/>
      <c r="CE660" s="95"/>
      <c r="CF660" s="95"/>
      <c r="CG660" s="95"/>
      <c r="CH660" s="95"/>
      <c r="CI660" s="95"/>
      <c r="CJ660" s="95"/>
      <c r="CK660" s="95"/>
      <c r="CL660" s="95"/>
      <c r="CM660" s="95"/>
      <c r="CN660" s="95"/>
      <c r="CO660" s="95"/>
      <c r="CP660" s="95"/>
      <c r="CQ660" s="95"/>
      <c r="CR660" s="95"/>
      <c r="CS660" s="95"/>
      <c r="CT660" s="95"/>
      <c r="CU660" s="95"/>
      <c r="CV660" s="95"/>
      <c r="CW660" s="95"/>
      <c r="CX660" s="95"/>
      <c r="CY660" s="95"/>
      <c r="CZ660" s="95"/>
      <c r="DA660" s="95"/>
      <c r="DB660" s="95"/>
      <c r="DC660" s="95"/>
      <c r="DD660" s="95"/>
      <c r="DE660" s="95"/>
      <c r="DF660" s="95"/>
      <c r="DG660" s="95"/>
      <c r="DH660" s="95"/>
      <c r="DI660" s="95"/>
      <c r="DJ660" s="95"/>
      <c r="DK660" s="95"/>
      <c r="DL660" s="95"/>
      <c r="DM660" s="95"/>
      <c r="DN660" s="95"/>
      <c r="DO660" s="95"/>
      <c r="DP660" s="95"/>
      <c r="DQ660" s="95"/>
      <c r="DR660" s="95"/>
      <c r="DS660" s="95"/>
      <c r="DT660" s="95"/>
      <c r="DU660" s="95"/>
      <c r="DV660" s="95"/>
      <c r="DW660" s="95"/>
      <c r="DX660" s="95"/>
      <c r="DY660" s="95"/>
      <c r="DZ660" s="95"/>
      <c r="EA660" s="95"/>
      <c r="EB660" s="95"/>
      <c r="EC660" s="95"/>
      <c r="ED660" s="95"/>
      <c r="EE660" s="95"/>
      <c r="EF660" s="95"/>
      <c r="EG660" s="95"/>
      <c r="EH660" s="95"/>
      <c r="EI660" s="95"/>
      <c r="EJ660" s="95"/>
      <c r="EK660" s="95"/>
      <c r="EL660" s="95"/>
      <c r="EM660" s="95"/>
      <c r="EN660" s="95"/>
      <c r="EO660" s="95"/>
      <c r="EP660" s="95"/>
      <c r="EQ660" s="95"/>
      <c r="ER660" s="95"/>
      <c r="ES660" s="95"/>
      <c r="ET660" s="95"/>
      <c r="EU660" s="95"/>
      <c r="EV660" s="95"/>
      <c r="EW660" s="95"/>
      <c r="EX660" s="95"/>
      <c r="EY660" s="95"/>
      <c r="EZ660" s="95"/>
      <c r="FA660" s="95"/>
      <c r="FB660" s="95"/>
      <c r="FC660" s="95"/>
      <c r="FD660" s="95"/>
      <c r="FE660" s="95"/>
      <c r="FF660" s="95"/>
      <c r="FG660" s="95"/>
      <c r="FH660" s="95"/>
      <c r="FI660" s="95"/>
      <c r="FJ660" s="95"/>
    </row>
    <row r="661" spans="1:166" s="43" customFormat="1" x14ac:dyDescent="0.3">
      <c r="A661" s="104"/>
      <c r="B661" s="103"/>
      <c r="C661" s="104"/>
      <c r="E661" s="105"/>
      <c r="F661" s="104"/>
      <c r="G661" s="104"/>
      <c r="H661" s="104"/>
      <c r="I661" s="104"/>
      <c r="J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c r="BG661" s="95"/>
      <c r="BH661" s="95"/>
      <c r="BI661" s="95"/>
      <c r="BJ661" s="95"/>
      <c r="BK661" s="95"/>
      <c r="BL661" s="95"/>
      <c r="BM661" s="95"/>
      <c r="BN661" s="95"/>
      <c r="BO661" s="95"/>
      <c r="BP661" s="95"/>
      <c r="BQ661" s="95"/>
      <c r="BR661" s="95"/>
      <c r="BS661" s="95"/>
      <c r="BT661" s="95"/>
      <c r="BU661" s="95"/>
      <c r="BV661" s="95"/>
      <c r="BW661" s="95"/>
      <c r="BX661" s="95"/>
      <c r="BY661" s="95"/>
      <c r="BZ661" s="95"/>
      <c r="CA661" s="95"/>
      <c r="CB661" s="95"/>
      <c r="CC661" s="95"/>
      <c r="CD661" s="95"/>
      <c r="CE661" s="95"/>
      <c r="CF661" s="95"/>
      <c r="CG661" s="95"/>
      <c r="CH661" s="95"/>
      <c r="CI661" s="95"/>
      <c r="CJ661" s="95"/>
      <c r="CK661" s="95"/>
      <c r="CL661" s="95"/>
      <c r="CM661" s="95"/>
      <c r="CN661" s="95"/>
      <c r="CO661" s="95"/>
      <c r="CP661" s="95"/>
      <c r="CQ661" s="95"/>
      <c r="CR661" s="95"/>
      <c r="CS661" s="95"/>
      <c r="CT661" s="95"/>
      <c r="CU661" s="95"/>
      <c r="CV661" s="95"/>
      <c r="CW661" s="95"/>
      <c r="CX661" s="95"/>
      <c r="CY661" s="95"/>
      <c r="CZ661" s="95"/>
      <c r="DA661" s="95"/>
      <c r="DB661" s="95"/>
      <c r="DC661" s="95"/>
      <c r="DD661" s="95"/>
      <c r="DE661" s="95"/>
      <c r="DF661" s="95"/>
      <c r="DG661" s="95"/>
      <c r="DH661" s="95"/>
      <c r="DI661" s="95"/>
      <c r="DJ661" s="95"/>
      <c r="DK661" s="95"/>
      <c r="DL661" s="95"/>
      <c r="DM661" s="95"/>
      <c r="DN661" s="95"/>
      <c r="DO661" s="95"/>
      <c r="DP661" s="95"/>
      <c r="DQ661" s="95"/>
      <c r="DR661" s="95"/>
      <c r="DS661" s="95"/>
      <c r="DT661" s="95"/>
      <c r="DU661" s="95"/>
      <c r="DV661" s="95"/>
      <c r="DW661" s="95"/>
      <c r="DX661" s="95"/>
      <c r="DY661" s="95"/>
      <c r="DZ661" s="95"/>
      <c r="EA661" s="95"/>
      <c r="EB661" s="95"/>
      <c r="EC661" s="95"/>
      <c r="ED661" s="95"/>
      <c r="EE661" s="95"/>
      <c r="EF661" s="95"/>
      <c r="EG661" s="95"/>
      <c r="EH661" s="95"/>
      <c r="EI661" s="95"/>
      <c r="EJ661" s="95"/>
      <c r="EK661" s="95"/>
      <c r="EL661" s="95"/>
      <c r="EM661" s="95"/>
      <c r="EN661" s="95"/>
      <c r="EO661" s="95"/>
      <c r="EP661" s="95"/>
      <c r="EQ661" s="95"/>
      <c r="ER661" s="95"/>
      <c r="ES661" s="95"/>
      <c r="ET661" s="95"/>
      <c r="EU661" s="95"/>
      <c r="EV661" s="95"/>
      <c r="EW661" s="95"/>
      <c r="EX661" s="95"/>
      <c r="EY661" s="95"/>
      <c r="EZ661" s="95"/>
      <c r="FA661" s="95"/>
      <c r="FB661" s="95"/>
      <c r="FC661" s="95"/>
      <c r="FD661" s="95"/>
      <c r="FE661" s="95"/>
      <c r="FF661" s="95"/>
      <c r="FG661" s="95"/>
      <c r="FH661" s="95"/>
      <c r="FI661" s="95"/>
      <c r="FJ661" s="95"/>
    </row>
    <row r="662" spans="1:166" s="43" customFormat="1" x14ac:dyDescent="0.3">
      <c r="A662" s="104"/>
      <c r="B662" s="103"/>
      <c r="C662" s="104"/>
      <c r="E662" s="105"/>
      <c r="F662" s="104"/>
      <c r="G662" s="104"/>
      <c r="H662" s="104"/>
      <c r="I662" s="104"/>
      <c r="J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5"/>
      <c r="AU662" s="95"/>
      <c r="AV662" s="95"/>
      <c r="AW662" s="95"/>
      <c r="AX662" s="95"/>
      <c r="AY662" s="95"/>
      <c r="AZ662" s="95"/>
      <c r="BA662" s="95"/>
      <c r="BB662" s="95"/>
      <c r="BC662" s="95"/>
      <c r="BD662" s="95"/>
      <c r="BE662" s="95"/>
      <c r="BF662" s="95"/>
      <c r="BG662" s="95"/>
      <c r="BH662" s="95"/>
      <c r="BI662" s="95"/>
      <c r="BJ662" s="95"/>
      <c r="BK662" s="95"/>
      <c r="BL662" s="95"/>
      <c r="BM662" s="95"/>
      <c r="BN662" s="95"/>
      <c r="BO662" s="95"/>
      <c r="BP662" s="95"/>
      <c r="BQ662" s="95"/>
      <c r="BR662" s="95"/>
      <c r="BS662" s="95"/>
      <c r="BT662" s="95"/>
      <c r="BU662" s="95"/>
      <c r="BV662" s="95"/>
      <c r="BW662" s="95"/>
      <c r="BX662" s="95"/>
      <c r="BY662" s="95"/>
      <c r="BZ662" s="95"/>
      <c r="CA662" s="95"/>
      <c r="CB662" s="95"/>
      <c r="CC662" s="95"/>
      <c r="CD662" s="95"/>
      <c r="CE662" s="95"/>
      <c r="CF662" s="95"/>
      <c r="CG662" s="95"/>
      <c r="CH662" s="95"/>
      <c r="CI662" s="95"/>
      <c r="CJ662" s="95"/>
      <c r="CK662" s="95"/>
      <c r="CL662" s="95"/>
      <c r="CM662" s="95"/>
      <c r="CN662" s="95"/>
      <c r="CO662" s="95"/>
      <c r="CP662" s="95"/>
      <c r="CQ662" s="95"/>
      <c r="CR662" s="95"/>
      <c r="CS662" s="95"/>
      <c r="CT662" s="95"/>
      <c r="CU662" s="95"/>
      <c r="CV662" s="95"/>
      <c r="CW662" s="95"/>
      <c r="CX662" s="95"/>
      <c r="CY662" s="95"/>
      <c r="CZ662" s="95"/>
      <c r="DA662" s="95"/>
      <c r="DB662" s="95"/>
      <c r="DC662" s="95"/>
      <c r="DD662" s="95"/>
      <c r="DE662" s="95"/>
      <c r="DF662" s="95"/>
      <c r="DG662" s="95"/>
      <c r="DH662" s="95"/>
      <c r="DI662" s="95"/>
      <c r="DJ662" s="95"/>
      <c r="DK662" s="95"/>
      <c r="DL662" s="95"/>
      <c r="DM662" s="95"/>
      <c r="DN662" s="95"/>
      <c r="DO662" s="95"/>
      <c r="DP662" s="95"/>
      <c r="DQ662" s="95"/>
      <c r="DR662" s="95"/>
      <c r="DS662" s="95"/>
      <c r="DT662" s="95"/>
      <c r="DU662" s="95"/>
      <c r="DV662" s="95"/>
      <c r="DW662" s="95"/>
      <c r="DX662" s="95"/>
      <c r="DY662" s="95"/>
      <c r="DZ662" s="95"/>
      <c r="EA662" s="95"/>
      <c r="EB662" s="95"/>
      <c r="EC662" s="95"/>
      <c r="ED662" s="95"/>
      <c r="EE662" s="95"/>
      <c r="EF662" s="95"/>
      <c r="EG662" s="95"/>
      <c r="EH662" s="95"/>
      <c r="EI662" s="95"/>
      <c r="EJ662" s="95"/>
      <c r="EK662" s="95"/>
      <c r="EL662" s="95"/>
      <c r="EM662" s="95"/>
      <c r="EN662" s="95"/>
      <c r="EO662" s="95"/>
      <c r="EP662" s="95"/>
      <c r="EQ662" s="95"/>
      <c r="ER662" s="95"/>
      <c r="ES662" s="95"/>
      <c r="ET662" s="95"/>
      <c r="EU662" s="95"/>
      <c r="EV662" s="95"/>
      <c r="EW662" s="95"/>
      <c r="EX662" s="95"/>
      <c r="EY662" s="95"/>
      <c r="EZ662" s="95"/>
      <c r="FA662" s="95"/>
      <c r="FB662" s="95"/>
      <c r="FC662" s="95"/>
      <c r="FD662" s="95"/>
      <c r="FE662" s="95"/>
      <c r="FF662" s="95"/>
      <c r="FG662" s="95"/>
      <c r="FH662" s="95"/>
      <c r="FI662" s="95"/>
      <c r="FJ662" s="95"/>
    </row>
    <row r="663" spans="1:166" s="43" customFormat="1" x14ac:dyDescent="0.3">
      <c r="A663" s="104"/>
      <c r="B663" s="103"/>
      <c r="C663" s="104"/>
      <c r="E663" s="105"/>
      <c r="F663" s="104"/>
      <c r="G663" s="104"/>
      <c r="H663" s="104"/>
      <c r="I663" s="104"/>
      <c r="J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c r="AQ663" s="95"/>
      <c r="AR663" s="95"/>
      <c r="AS663" s="95"/>
      <c r="AT663" s="95"/>
      <c r="AU663" s="95"/>
      <c r="AV663" s="95"/>
      <c r="AW663" s="95"/>
      <c r="AX663" s="95"/>
      <c r="AY663" s="95"/>
      <c r="AZ663" s="95"/>
      <c r="BA663" s="95"/>
      <c r="BB663" s="95"/>
      <c r="BC663" s="95"/>
      <c r="BD663" s="95"/>
      <c r="BE663" s="95"/>
      <c r="BF663" s="95"/>
      <c r="BG663" s="95"/>
      <c r="BH663" s="95"/>
      <c r="BI663" s="95"/>
      <c r="BJ663" s="95"/>
      <c r="BK663" s="95"/>
      <c r="BL663" s="95"/>
      <c r="BM663" s="95"/>
      <c r="BN663" s="95"/>
      <c r="BO663" s="95"/>
      <c r="BP663" s="95"/>
      <c r="BQ663" s="95"/>
      <c r="BR663" s="95"/>
      <c r="BS663" s="95"/>
      <c r="BT663" s="95"/>
      <c r="BU663" s="95"/>
      <c r="BV663" s="95"/>
      <c r="BW663" s="95"/>
      <c r="BX663" s="95"/>
      <c r="BY663" s="95"/>
      <c r="BZ663" s="95"/>
      <c r="CA663" s="95"/>
      <c r="CB663" s="95"/>
      <c r="CC663" s="95"/>
      <c r="CD663" s="95"/>
      <c r="CE663" s="95"/>
      <c r="CF663" s="95"/>
      <c r="CG663" s="95"/>
      <c r="CH663" s="95"/>
      <c r="CI663" s="95"/>
      <c r="CJ663" s="95"/>
      <c r="CK663" s="95"/>
      <c r="CL663" s="95"/>
      <c r="CM663" s="95"/>
      <c r="CN663" s="95"/>
      <c r="CO663" s="95"/>
      <c r="CP663" s="95"/>
      <c r="CQ663" s="95"/>
      <c r="CR663" s="95"/>
      <c r="CS663" s="95"/>
      <c r="CT663" s="95"/>
      <c r="CU663" s="95"/>
      <c r="CV663" s="95"/>
      <c r="CW663" s="95"/>
      <c r="CX663" s="95"/>
      <c r="CY663" s="95"/>
      <c r="CZ663" s="95"/>
      <c r="DA663" s="95"/>
      <c r="DB663" s="95"/>
      <c r="DC663" s="95"/>
      <c r="DD663" s="95"/>
      <c r="DE663" s="95"/>
      <c r="DF663" s="95"/>
      <c r="DG663" s="95"/>
      <c r="DH663" s="95"/>
      <c r="DI663" s="95"/>
      <c r="DJ663" s="95"/>
      <c r="DK663" s="95"/>
      <c r="DL663" s="95"/>
      <c r="DM663" s="95"/>
      <c r="DN663" s="95"/>
      <c r="DO663" s="95"/>
      <c r="DP663" s="95"/>
      <c r="DQ663" s="95"/>
      <c r="DR663" s="95"/>
      <c r="DS663" s="95"/>
      <c r="DT663" s="95"/>
      <c r="DU663" s="95"/>
      <c r="DV663" s="95"/>
      <c r="DW663" s="95"/>
      <c r="DX663" s="95"/>
      <c r="DY663" s="95"/>
      <c r="DZ663" s="95"/>
      <c r="EA663" s="95"/>
      <c r="EB663" s="95"/>
      <c r="EC663" s="95"/>
      <c r="ED663" s="95"/>
      <c r="EE663" s="95"/>
      <c r="EF663" s="95"/>
      <c r="EG663" s="95"/>
      <c r="EH663" s="95"/>
      <c r="EI663" s="95"/>
      <c r="EJ663" s="95"/>
      <c r="EK663" s="95"/>
      <c r="EL663" s="95"/>
      <c r="EM663" s="95"/>
      <c r="EN663" s="95"/>
      <c r="EO663" s="95"/>
      <c r="EP663" s="95"/>
      <c r="EQ663" s="95"/>
      <c r="ER663" s="95"/>
      <c r="ES663" s="95"/>
      <c r="ET663" s="95"/>
      <c r="EU663" s="95"/>
      <c r="EV663" s="95"/>
      <c r="EW663" s="95"/>
      <c r="EX663" s="95"/>
      <c r="EY663" s="95"/>
      <c r="EZ663" s="95"/>
      <c r="FA663" s="95"/>
      <c r="FB663" s="95"/>
      <c r="FC663" s="95"/>
      <c r="FD663" s="95"/>
      <c r="FE663" s="95"/>
      <c r="FF663" s="95"/>
      <c r="FG663" s="95"/>
      <c r="FH663" s="95"/>
      <c r="FI663" s="95"/>
      <c r="FJ663" s="95"/>
    </row>
    <row r="664" spans="1:166" s="43" customFormat="1" x14ac:dyDescent="0.3">
      <c r="A664" s="104"/>
      <c r="B664" s="103"/>
      <c r="C664" s="104"/>
      <c r="E664" s="105"/>
      <c r="F664" s="104"/>
      <c r="G664" s="104"/>
      <c r="H664" s="104"/>
      <c r="I664" s="104"/>
      <c r="J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5"/>
      <c r="AZ664" s="95"/>
      <c r="BA664" s="95"/>
      <c r="BB664" s="95"/>
      <c r="BC664" s="95"/>
      <c r="BD664" s="95"/>
      <c r="BE664" s="95"/>
      <c r="BF664" s="95"/>
      <c r="BG664" s="95"/>
      <c r="BH664" s="95"/>
      <c r="BI664" s="95"/>
      <c r="BJ664" s="95"/>
      <c r="BK664" s="95"/>
      <c r="BL664" s="95"/>
      <c r="BM664" s="95"/>
      <c r="BN664" s="95"/>
      <c r="BO664" s="95"/>
      <c r="BP664" s="95"/>
      <c r="BQ664" s="95"/>
      <c r="BR664" s="95"/>
      <c r="BS664" s="95"/>
      <c r="BT664" s="95"/>
      <c r="BU664" s="95"/>
      <c r="BV664" s="95"/>
      <c r="BW664" s="95"/>
      <c r="BX664" s="95"/>
      <c r="BY664" s="95"/>
      <c r="BZ664" s="95"/>
      <c r="CA664" s="95"/>
      <c r="CB664" s="95"/>
      <c r="CC664" s="95"/>
      <c r="CD664" s="95"/>
      <c r="CE664" s="95"/>
      <c r="CF664" s="95"/>
      <c r="CG664" s="95"/>
      <c r="CH664" s="95"/>
      <c r="CI664" s="95"/>
      <c r="CJ664" s="95"/>
      <c r="CK664" s="95"/>
      <c r="CL664" s="95"/>
      <c r="CM664" s="95"/>
      <c r="CN664" s="95"/>
      <c r="CO664" s="95"/>
      <c r="CP664" s="95"/>
      <c r="CQ664" s="95"/>
      <c r="CR664" s="95"/>
      <c r="CS664" s="95"/>
      <c r="CT664" s="95"/>
      <c r="CU664" s="95"/>
      <c r="CV664" s="95"/>
      <c r="CW664" s="95"/>
      <c r="CX664" s="95"/>
      <c r="CY664" s="95"/>
      <c r="CZ664" s="95"/>
      <c r="DA664" s="95"/>
      <c r="DB664" s="95"/>
      <c r="DC664" s="95"/>
      <c r="DD664" s="95"/>
      <c r="DE664" s="95"/>
      <c r="DF664" s="95"/>
      <c r="DG664" s="95"/>
      <c r="DH664" s="95"/>
      <c r="DI664" s="95"/>
      <c r="DJ664" s="95"/>
      <c r="DK664" s="95"/>
      <c r="DL664" s="95"/>
      <c r="DM664" s="95"/>
      <c r="DN664" s="95"/>
      <c r="DO664" s="95"/>
      <c r="DP664" s="95"/>
      <c r="DQ664" s="95"/>
      <c r="DR664" s="95"/>
      <c r="DS664" s="95"/>
      <c r="DT664" s="95"/>
      <c r="DU664" s="95"/>
      <c r="DV664" s="95"/>
      <c r="DW664" s="95"/>
      <c r="DX664" s="95"/>
      <c r="DY664" s="95"/>
      <c r="DZ664" s="95"/>
      <c r="EA664" s="95"/>
      <c r="EB664" s="95"/>
      <c r="EC664" s="95"/>
      <c r="ED664" s="95"/>
      <c r="EE664" s="95"/>
      <c r="EF664" s="95"/>
      <c r="EG664" s="95"/>
      <c r="EH664" s="95"/>
      <c r="EI664" s="95"/>
      <c r="EJ664" s="95"/>
      <c r="EK664" s="95"/>
      <c r="EL664" s="95"/>
      <c r="EM664" s="95"/>
      <c r="EN664" s="95"/>
      <c r="EO664" s="95"/>
      <c r="EP664" s="95"/>
      <c r="EQ664" s="95"/>
      <c r="ER664" s="95"/>
      <c r="ES664" s="95"/>
      <c r="ET664" s="95"/>
      <c r="EU664" s="95"/>
      <c r="EV664" s="95"/>
      <c r="EW664" s="95"/>
      <c r="EX664" s="95"/>
      <c r="EY664" s="95"/>
      <c r="EZ664" s="95"/>
      <c r="FA664" s="95"/>
      <c r="FB664" s="95"/>
      <c r="FC664" s="95"/>
      <c r="FD664" s="95"/>
      <c r="FE664" s="95"/>
      <c r="FF664" s="95"/>
      <c r="FG664" s="95"/>
      <c r="FH664" s="95"/>
      <c r="FI664" s="95"/>
      <c r="FJ664" s="95"/>
    </row>
    <row r="665" spans="1:166" s="43" customFormat="1" x14ac:dyDescent="0.3">
      <c r="A665" s="104"/>
      <c r="B665" s="103"/>
      <c r="C665" s="104"/>
      <c r="E665" s="105"/>
      <c r="F665" s="104"/>
      <c r="G665" s="104"/>
      <c r="H665" s="104"/>
      <c r="I665" s="104"/>
      <c r="J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c r="AQ665" s="95"/>
      <c r="AR665" s="95"/>
      <c r="AS665" s="95"/>
      <c r="AT665" s="95"/>
      <c r="AU665" s="95"/>
      <c r="AV665" s="95"/>
      <c r="AW665" s="95"/>
      <c r="AX665" s="95"/>
      <c r="AY665" s="95"/>
      <c r="AZ665" s="95"/>
      <c r="BA665" s="95"/>
      <c r="BB665" s="95"/>
      <c r="BC665" s="95"/>
      <c r="BD665" s="95"/>
      <c r="BE665" s="95"/>
      <c r="BF665" s="95"/>
      <c r="BG665" s="95"/>
      <c r="BH665" s="95"/>
      <c r="BI665" s="95"/>
      <c r="BJ665" s="95"/>
      <c r="BK665" s="95"/>
      <c r="BL665" s="95"/>
      <c r="BM665" s="95"/>
      <c r="BN665" s="95"/>
      <c r="BO665" s="95"/>
      <c r="BP665" s="95"/>
      <c r="BQ665" s="95"/>
      <c r="BR665" s="95"/>
      <c r="BS665" s="95"/>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95"/>
      <c r="DZ665" s="95"/>
      <c r="EA665" s="95"/>
      <c r="EB665" s="95"/>
      <c r="EC665" s="95"/>
      <c r="ED665" s="95"/>
      <c r="EE665" s="95"/>
      <c r="EF665" s="95"/>
      <c r="EG665" s="95"/>
      <c r="EH665" s="95"/>
      <c r="EI665" s="95"/>
      <c r="EJ665" s="95"/>
      <c r="EK665" s="95"/>
      <c r="EL665" s="95"/>
      <c r="EM665" s="95"/>
      <c r="EN665" s="95"/>
      <c r="EO665" s="95"/>
      <c r="EP665" s="95"/>
      <c r="EQ665" s="95"/>
      <c r="ER665" s="95"/>
      <c r="ES665" s="95"/>
      <c r="ET665" s="95"/>
      <c r="EU665" s="95"/>
      <c r="EV665" s="95"/>
      <c r="EW665" s="95"/>
      <c r="EX665" s="95"/>
      <c r="EY665" s="95"/>
      <c r="EZ665" s="95"/>
      <c r="FA665" s="95"/>
      <c r="FB665" s="95"/>
      <c r="FC665" s="95"/>
      <c r="FD665" s="95"/>
      <c r="FE665" s="95"/>
      <c r="FF665" s="95"/>
      <c r="FG665" s="95"/>
      <c r="FH665" s="95"/>
      <c r="FI665" s="95"/>
      <c r="FJ665" s="95"/>
    </row>
    <row r="666" spans="1:166" s="43" customFormat="1" x14ac:dyDescent="0.3">
      <c r="A666" s="104"/>
      <c r="B666" s="103"/>
      <c r="C666" s="104"/>
      <c r="E666" s="105"/>
      <c r="F666" s="104"/>
      <c r="G666" s="104"/>
      <c r="H666" s="104"/>
      <c r="I666" s="104"/>
      <c r="J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5"/>
      <c r="AU666" s="95"/>
      <c r="AV666" s="95"/>
      <c r="AW666" s="95"/>
      <c r="AX666" s="95"/>
      <c r="AY666" s="95"/>
      <c r="AZ666" s="95"/>
      <c r="BA666" s="95"/>
      <c r="BB666" s="95"/>
      <c r="BC666" s="95"/>
      <c r="BD666" s="95"/>
      <c r="BE666" s="95"/>
      <c r="BF666" s="95"/>
      <c r="BG666" s="95"/>
      <c r="BH666" s="95"/>
      <c r="BI666" s="95"/>
      <c r="BJ666" s="95"/>
      <c r="BK666" s="95"/>
      <c r="BL666" s="95"/>
      <c r="BM666" s="95"/>
      <c r="BN666" s="95"/>
      <c r="BO666" s="95"/>
      <c r="BP666" s="95"/>
      <c r="BQ666" s="95"/>
      <c r="BR666" s="95"/>
      <c r="BS666" s="95"/>
      <c r="BT666" s="95"/>
      <c r="BU666" s="95"/>
      <c r="BV666" s="95"/>
      <c r="BW666" s="95"/>
      <c r="BX666" s="95"/>
      <c r="BY666" s="95"/>
      <c r="BZ666" s="95"/>
      <c r="CA666" s="95"/>
      <c r="CB666" s="95"/>
      <c r="CC666" s="95"/>
      <c r="CD666" s="95"/>
      <c r="CE666" s="95"/>
      <c r="CF666" s="95"/>
      <c r="CG666" s="95"/>
      <c r="CH666" s="95"/>
      <c r="CI666" s="95"/>
      <c r="CJ666" s="95"/>
      <c r="CK666" s="95"/>
      <c r="CL666" s="95"/>
      <c r="CM666" s="95"/>
      <c r="CN666" s="95"/>
      <c r="CO666" s="95"/>
      <c r="CP666" s="95"/>
      <c r="CQ666" s="95"/>
      <c r="CR666" s="95"/>
      <c r="CS666" s="95"/>
      <c r="CT666" s="95"/>
      <c r="CU666" s="95"/>
      <c r="CV666" s="95"/>
      <c r="CW666" s="95"/>
      <c r="CX666" s="95"/>
      <c r="CY666" s="95"/>
      <c r="CZ666" s="95"/>
      <c r="DA666" s="95"/>
      <c r="DB666" s="95"/>
      <c r="DC666" s="95"/>
      <c r="DD666" s="95"/>
      <c r="DE666" s="95"/>
      <c r="DF666" s="95"/>
      <c r="DG666" s="95"/>
      <c r="DH666" s="95"/>
      <c r="DI666" s="95"/>
      <c r="DJ666" s="95"/>
      <c r="DK666" s="95"/>
      <c r="DL666" s="95"/>
      <c r="DM666" s="95"/>
      <c r="DN666" s="95"/>
      <c r="DO666" s="95"/>
      <c r="DP666" s="95"/>
      <c r="DQ666" s="95"/>
      <c r="DR666" s="95"/>
      <c r="DS666" s="95"/>
      <c r="DT666" s="95"/>
      <c r="DU666" s="95"/>
      <c r="DV666" s="95"/>
      <c r="DW666" s="95"/>
      <c r="DX666" s="95"/>
      <c r="DY666" s="95"/>
      <c r="DZ666" s="95"/>
      <c r="EA666" s="95"/>
      <c r="EB666" s="95"/>
      <c r="EC666" s="95"/>
      <c r="ED666" s="95"/>
      <c r="EE666" s="95"/>
      <c r="EF666" s="95"/>
      <c r="EG666" s="95"/>
      <c r="EH666" s="95"/>
      <c r="EI666" s="95"/>
      <c r="EJ666" s="95"/>
      <c r="EK666" s="95"/>
      <c r="EL666" s="95"/>
      <c r="EM666" s="95"/>
      <c r="EN666" s="95"/>
      <c r="EO666" s="95"/>
      <c r="EP666" s="95"/>
      <c r="EQ666" s="95"/>
      <c r="ER666" s="95"/>
      <c r="ES666" s="95"/>
      <c r="ET666" s="95"/>
      <c r="EU666" s="95"/>
      <c r="EV666" s="95"/>
      <c r="EW666" s="95"/>
      <c r="EX666" s="95"/>
      <c r="EY666" s="95"/>
      <c r="EZ666" s="95"/>
      <c r="FA666" s="95"/>
      <c r="FB666" s="95"/>
      <c r="FC666" s="95"/>
      <c r="FD666" s="95"/>
      <c r="FE666" s="95"/>
      <c r="FF666" s="95"/>
      <c r="FG666" s="95"/>
      <c r="FH666" s="95"/>
      <c r="FI666" s="95"/>
      <c r="FJ666" s="95"/>
    </row>
    <row r="667" spans="1:166" s="43" customFormat="1" x14ac:dyDescent="0.3">
      <c r="A667" s="104"/>
      <c r="B667" s="103"/>
      <c r="C667" s="104"/>
      <c r="E667" s="105"/>
      <c r="F667" s="104"/>
      <c r="G667" s="104"/>
      <c r="H667" s="104"/>
      <c r="I667" s="104"/>
      <c r="J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c r="AQ667" s="95"/>
      <c r="AR667" s="95"/>
      <c r="AS667" s="95"/>
      <c r="AT667" s="95"/>
      <c r="AU667" s="95"/>
      <c r="AV667" s="95"/>
      <c r="AW667" s="95"/>
      <c r="AX667" s="95"/>
      <c r="AY667" s="95"/>
      <c r="AZ667" s="95"/>
      <c r="BA667" s="95"/>
      <c r="BB667" s="95"/>
      <c r="BC667" s="95"/>
      <c r="BD667" s="95"/>
      <c r="BE667" s="95"/>
      <c r="BF667" s="95"/>
      <c r="BG667" s="95"/>
      <c r="BH667" s="95"/>
      <c r="BI667" s="95"/>
      <c r="BJ667" s="95"/>
      <c r="BK667" s="95"/>
      <c r="BL667" s="95"/>
      <c r="BM667" s="95"/>
      <c r="BN667" s="95"/>
      <c r="BO667" s="95"/>
      <c r="BP667" s="95"/>
      <c r="BQ667" s="95"/>
      <c r="BR667" s="95"/>
      <c r="BS667" s="95"/>
      <c r="BT667" s="95"/>
      <c r="BU667" s="95"/>
      <c r="BV667" s="95"/>
      <c r="BW667" s="95"/>
      <c r="BX667" s="95"/>
      <c r="BY667" s="95"/>
      <c r="BZ667" s="95"/>
      <c r="CA667" s="95"/>
      <c r="CB667" s="95"/>
      <c r="CC667" s="95"/>
      <c r="CD667" s="95"/>
      <c r="CE667" s="95"/>
      <c r="CF667" s="95"/>
      <c r="CG667" s="95"/>
      <c r="CH667" s="95"/>
      <c r="CI667" s="95"/>
      <c r="CJ667" s="95"/>
      <c r="CK667" s="95"/>
      <c r="CL667" s="95"/>
      <c r="CM667" s="95"/>
      <c r="CN667" s="95"/>
      <c r="CO667" s="95"/>
      <c r="CP667" s="95"/>
      <c r="CQ667" s="95"/>
      <c r="CR667" s="95"/>
      <c r="CS667" s="95"/>
      <c r="CT667" s="95"/>
      <c r="CU667" s="95"/>
      <c r="CV667" s="95"/>
      <c r="CW667" s="95"/>
      <c r="CX667" s="95"/>
      <c r="CY667" s="95"/>
      <c r="CZ667" s="95"/>
      <c r="DA667" s="95"/>
      <c r="DB667" s="95"/>
      <c r="DC667" s="95"/>
      <c r="DD667" s="95"/>
      <c r="DE667" s="95"/>
      <c r="DF667" s="95"/>
      <c r="DG667" s="95"/>
      <c r="DH667" s="95"/>
      <c r="DI667" s="95"/>
      <c r="DJ667" s="95"/>
      <c r="DK667" s="95"/>
      <c r="DL667" s="95"/>
      <c r="DM667" s="95"/>
      <c r="DN667" s="95"/>
      <c r="DO667" s="95"/>
      <c r="DP667" s="95"/>
      <c r="DQ667" s="95"/>
      <c r="DR667" s="95"/>
      <c r="DS667" s="95"/>
      <c r="DT667" s="95"/>
      <c r="DU667" s="95"/>
      <c r="DV667" s="95"/>
      <c r="DW667" s="95"/>
      <c r="DX667" s="95"/>
      <c r="DY667" s="95"/>
      <c r="DZ667" s="95"/>
      <c r="EA667" s="95"/>
      <c r="EB667" s="95"/>
      <c r="EC667" s="95"/>
      <c r="ED667" s="95"/>
      <c r="EE667" s="95"/>
      <c r="EF667" s="95"/>
      <c r="EG667" s="95"/>
      <c r="EH667" s="95"/>
      <c r="EI667" s="95"/>
      <c r="EJ667" s="95"/>
      <c r="EK667" s="95"/>
      <c r="EL667" s="95"/>
      <c r="EM667" s="95"/>
      <c r="EN667" s="95"/>
      <c r="EO667" s="95"/>
      <c r="EP667" s="95"/>
      <c r="EQ667" s="95"/>
      <c r="ER667" s="95"/>
      <c r="ES667" s="95"/>
      <c r="ET667" s="95"/>
      <c r="EU667" s="95"/>
      <c r="EV667" s="95"/>
      <c r="EW667" s="95"/>
      <c r="EX667" s="95"/>
      <c r="EY667" s="95"/>
      <c r="EZ667" s="95"/>
      <c r="FA667" s="95"/>
      <c r="FB667" s="95"/>
      <c r="FC667" s="95"/>
      <c r="FD667" s="95"/>
      <c r="FE667" s="95"/>
      <c r="FF667" s="95"/>
      <c r="FG667" s="95"/>
      <c r="FH667" s="95"/>
      <c r="FI667" s="95"/>
      <c r="FJ667" s="95"/>
    </row>
    <row r="668" spans="1:166" s="43" customFormat="1" x14ac:dyDescent="0.3">
      <c r="A668" s="104"/>
      <c r="B668" s="103"/>
      <c r="C668" s="104"/>
      <c r="E668" s="105"/>
      <c r="F668" s="104"/>
      <c r="G668" s="104"/>
      <c r="H668" s="104"/>
      <c r="I668" s="104"/>
      <c r="J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c r="AQ668" s="95"/>
      <c r="AR668" s="95"/>
      <c r="AS668" s="95"/>
      <c r="AT668" s="95"/>
      <c r="AU668" s="95"/>
      <c r="AV668" s="95"/>
      <c r="AW668" s="95"/>
      <c r="AX668" s="95"/>
      <c r="AY668" s="95"/>
      <c r="AZ668" s="95"/>
      <c r="BA668" s="95"/>
      <c r="BB668" s="95"/>
      <c r="BC668" s="95"/>
      <c r="BD668" s="95"/>
      <c r="BE668" s="95"/>
      <c r="BF668" s="95"/>
      <c r="BG668" s="95"/>
      <c r="BH668" s="95"/>
      <c r="BI668" s="95"/>
      <c r="BJ668" s="95"/>
      <c r="BK668" s="95"/>
      <c r="BL668" s="95"/>
      <c r="BM668" s="95"/>
      <c r="BN668" s="95"/>
      <c r="BO668" s="95"/>
      <c r="BP668" s="95"/>
      <c r="BQ668" s="95"/>
      <c r="BR668" s="95"/>
      <c r="BS668" s="95"/>
      <c r="BT668" s="95"/>
      <c r="BU668" s="95"/>
      <c r="BV668" s="95"/>
      <c r="BW668" s="95"/>
      <c r="BX668" s="95"/>
      <c r="BY668" s="95"/>
      <c r="BZ668" s="95"/>
      <c r="CA668" s="95"/>
      <c r="CB668" s="95"/>
      <c r="CC668" s="95"/>
      <c r="CD668" s="95"/>
      <c r="CE668" s="95"/>
      <c r="CF668" s="95"/>
      <c r="CG668" s="95"/>
      <c r="CH668" s="95"/>
      <c r="CI668" s="95"/>
      <c r="CJ668" s="95"/>
      <c r="CK668" s="95"/>
      <c r="CL668" s="95"/>
      <c r="CM668" s="95"/>
      <c r="CN668" s="95"/>
      <c r="CO668" s="95"/>
      <c r="CP668" s="95"/>
      <c r="CQ668" s="95"/>
      <c r="CR668" s="95"/>
      <c r="CS668" s="95"/>
      <c r="CT668" s="95"/>
      <c r="CU668" s="95"/>
      <c r="CV668" s="95"/>
      <c r="CW668" s="95"/>
      <c r="CX668" s="95"/>
      <c r="CY668" s="95"/>
      <c r="CZ668" s="95"/>
      <c r="DA668" s="95"/>
      <c r="DB668" s="95"/>
      <c r="DC668" s="95"/>
      <c r="DD668" s="95"/>
      <c r="DE668" s="95"/>
      <c r="DF668" s="95"/>
      <c r="DG668" s="95"/>
      <c r="DH668" s="95"/>
      <c r="DI668" s="95"/>
      <c r="DJ668" s="95"/>
      <c r="DK668" s="95"/>
      <c r="DL668" s="95"/>
      <c r="DM668" s="95"/>
      <c r="DN668" s="95"/>
      <c r="DO668" s="95"/>
      <c r="DP668" s="95"/>
      <c r="DQ668" s="95"/>
      <c r="DR668" s="95"/>
      <c r="DS668" s="95"/>
      <c r="DT668" s="95"/>
      <c r="DU668" s="95"/>
      <c r="DV668" s="95"/>
      <c r="DW668" s="95"/>
      <c r="DX668" s="95"/>
      <c r="DY668" s="95"/>
      <c r="DZ668" s="95"/>
      <c r="EA668" s="95"/>
      <c r="EB668" s="95"/>
      <c r="EC668" s="95"/>
      <c r="ED668" s="95"/>
      <c r="EE668" s="95"/>
      <c r="EF668" s="95"/>
      <c r="EG668" s="95"/>
      <c r="EH668" s="95"/>
      <c r="EI668" s="95"/>
      <c r="EJ668" s="95"/>
      <c r="EK668" s="95"/>
      <c r="EL668" s="95"/>
      <c r="EM668" s="95"/>
      <c r="EN668" s="95"/>
      <c r="EO668" s="95"/>
      <c r="EP668" s="95"/>
      <c r="EQ668" s="95"/>
      <c r="ER668" s="95"/>
      <c r="ES668" s="95"/>
      <c r="ET668" s="95"/>
      <c r="EU668" s="95"/>
      <c r="EV668" s="95"/>
      <c r="EW668" s="95"/>
      <c r="EX668" s="95"/>
      <c r="EY668" s="95"/>
      <c r="EZ668" s="95"/>
      <c r="FA668" s="95"/>
      <c r="FB668" s="95"/>
      <c r="FC668" s="95"/>
      <c r="FD668" s="95"/>
      <c r="FE668" s="95"/>
      <c r="FF668" s="95"/>
      <c r="FG668" s="95"/>
      <c r="FH668" s="95"/>
      <c r="FI668" s="95"/>
      <c r="FJ668" s="95"/>
    </row>
    <row r="669" spans="1:166" s="43" customFormat="1" x14ac:dyDescent="0.3">
      <c r="A669" s="104"/>
      <c r="B669" s="103"/>
      <c r="C669" s="104"/>
      <c r="E669" s="105"/>
      <c r="F669" s="104"/>
      <c r="G669" s="104"/>
      <c r="H669" s="104"/>
      <c r="I669" s="104"/>
      <c r="J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5"/>
      <c r="AU669" s="95"/>
      <c r="AV669" s="95"/>
      <c r="AW669" s="95"/>
      <c r="AX669" s="95"/>
      <c r="AY669" s="95"/>
      <c r="AZ669" s="95"/>
      <c r="BA669" s="95"/>
      <c r="BB669" s="95"/>
      <c r="BC669" s="95"/>
      <c r="BD669" s="95"/>
      <c r="BE669" s="95"/>
      <c r="BF669" s="95"/>
      <c r="BG669" s="95"/>
      <c r="BH669" s="95"/>
      <c r="BI669" s="95"/>
      <c r="BJ669" s="95"/>
      <c r="BK669" s="95"/>
      <c r="BL669" s="95"/>
      <c r="BM669" s="95"/>
      <c r="BN669" s="95"/>
      <c r="BO669" s="95"/>
      <c r="BP669" s="95"/>
      <c r="BQ669" s="95"/>
      <c r="BR669" s="95"/>
      <c r="BS669" s="95"/>
      <c r="BT669" s="95"/>
      <c r="BU669" s="95"/>
      <c r="BV669" s="95"/>
      <c r="BW669" s="95"/>
      <c r="BX669" s="95"/>
      <c r="BY669" s="95"/>
      <c r="BZ669" s="95"/>
      <c r="CA669" s="95"/>
      <c r="CB669" s="95"/>
      <c r="CC669" s="95"/>
      <c r="CD669" s="95"/>
      <c r="CE669" s="95"/>
      <c r="CF669" s="95"/>
      <c r="CG669" s="95"/>
      <c r="CH669" s="95"/>
      <c r="CI669" s="95"/>
      <c r="CJ669" s="95"/>
      <c r="CK669" s="95"/>
      <c r="CL669" s="95"/>
      <c r="CM669" s="95"/>
      <c r="CN669" s="95"/>
      <c r="CO669" s="95"/>
      <c r="CP669" s="95"/>
      <c r="CQ669" s="95"/>
      <c r="CR669" s="95"/>
      <c r="CS669" s="95"/>
      <c r="CT669" s="95"/>
      <c r="CU669" s="95"/>
      <c r="CV669" s="95"/>
      <c r="CW669" s="95"/>
      <c r="CX669" s="95"/>
      <c r="CY669" s="95"/>
      <c r="CZ669" s="95"/>
      <c r="DA669" s="95"/>
      <c r="DB669" s="95"/>
      <c r="DC669" s="95"/>
      <c r="DD669" s="95"/>
      <c r="DE669" s="95"/>
      <c r="DF669" s="95"/>
      <c r="DG669" s="95"/>
      <c r="DH669" s="95"/>
      <c r="DI669" s="95"/>
      <c r="DJ669" s="95"/>
      <c r="DK669" s="95"/>
      <c r="DL669" s="95"/>
      <c r="DM669" s="95"/>
      <c r="DN669" s="95"/>
      <c r="DO669" s="95"/>
      <c r="DP669" s="95"/>
      <c r="DQ669" s="95"/>
      <c r="DR669" s="95"/>
      <c r="DS669" s="95"/>
      <c r="DT669" s="95"/>
      <c r="DU669" s="95"/>
      <c r="DV669" s="95"/>
      <c r="DW669" s="95"/>
      <c r="DX669" s="95"/>
      <c r="DY669" s="95"/>
      <c r="DZ669" s="95"/>
      <c r="EA669" s="95"/>
      <c r="EB669" s="95"/>
      <c r="EC669" s="95"/>
      <c r="ED669" s="95"/>
      <c r="EE669" s="95"/>
      <c r="EF669" s="95"/>
      <c r="EG669" s="95"/>
      <c r="EH669" s="95"/>
      <c r="EI669" s="95"/>
      <c r="EJ669" s="95"/>
      <c r="EK669" s="95"/>
      <c r="EL669" s="95"/>
      <c r="EM669" s="95"/>
      <c r="EN669" s="95"/>
      <c r="EO669" s="95"/>
      <c r="EP669" s="95"/>
      <c r="EQ669" s="95"/>
      <c r="ER669" s="95"/>
      <c r="ES669" s="95"/>
      <c r="ET669" s="95"/>
      <c r="EU669" s="95"/>
      <c r="EV669" s="95"/>
      <c r="EW669" s="95"/>
      <c r="EX669" s="95"/>
      <c r="EY669" s="95"/>
      <c r="EZ669" s="95"/>
      <c r="FA669" s="95"/>
      <c r="FB669" s="95"/>
      <c r="FC669" s="95"/>
      <c r="FD669" s="95"/>
      <c r="FE669" s="95"/>
      <c r="FF669" s="95"/>
      <c r="FG669" s="95"/>
      <c r="FH669" s="95"/>
      <c r="FI669" s="95"/>
      <c r="FJ669" s="95"/>
    </row>
    <row r="670" spans="1:166" s="43" customFormat="1" x14ac:dyDescent="0.3">
      <c r="A670" s="104"/>
      <c r="B670" s="103"/>
      <c r="C670" s="104"/>
      <c r="E670" s="105"/>
      <c r="F670" s="104"/>
      <c r="G670" s="104"/>
      <c r="H670" s="104"/>
      <c r="I670" s="104"/>
      <c r="J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5"/>
      <c r="AU670" s="95"/>
      <c r="AV670" s="95"/>
      <c r="AW670" s="95"/>
      <c r="AX670" s="95"/>
      <c r="AY670" s="95"/>
      <c r="AZ670" s="95"/>
      <c r="BA670" s="95"/>
      <c r="BB670" s="95"/>
      <c r="BC670" s="95"/>
      <c r="BD670" s="95"/>
      <c r="BE670" s="95"/>
      <c r="BF670" s="95"/>
      <c r="BG670" s="95"/>
      <c r="BH670" s="95"/>
      <c r="BI670" s="95"/>
      <c r="BJ670" s="95"/>
      <c r="BK670" s="95"/>
      <c r="BL670" s="95"/>
      <c r="BM670" s="95"/>
      <c r="BN670" s="95"/>
      <c r="BO670" s="95"/>
      <c r="BP670" s="95"/>
      <c r="BQ670" s="95"/>
      <c r="BR670" s="95"/>
      <c r="BS670" s="95"/>
      <c r="BT670" s="95"/>
      <c r="BU670" s="95"/>
      <c r="BV670" s="95"/>
      <c r="BW670" s="95"/>
      <c r="BX670" s="95"/>
      <c r="BY670" s="95"/>
      <c r="BZ670" s="95"/>
      <c r="CA670" s="95"/>
      <c r="CB670" s="95"/>
      <c r="CC670" s="95"/>
      <c r="CD670" s="95"/>
      <c r="CE670" s="95"/>
      <c r="CF670" s="95"/>
      <c r="CG670" s="95"/>
      <c r="CH670" s="95"/>
      <c r="CI670" s="95"/>
      <c r="CJ670" s="95"/>
      <c r="CK670" s="95"/>
      <c r="CL670" s="95"/>
      <c r="CM670" s="95"/>
      <c r="CN670" s="95"/>
      <c r="CO670" s="95"/>
      <c r="CP670" s="95"/>
      <c r="CQ670" s="95"/>
      <c r="CR670" s="95"/>
      <c r="CS670" s="95"/>
      <c r="CT670" s="95"/>
      <c r="CU670" s="95"/>
      <c r="CV670" s="95"/>
      <c r="CW670" s="95"/>
      <c r="CX670" s="95"/>
      <c r="CY670" s="95"/>
      <c r="CZ670" s="95"/>
      <c r="DA670" s="95"/>
      <c r="DB670" s="95"/>
      <c r="DC670" s="95"/>
      <c r="DD670" s="95"/>
      <c r="DE670" s="95"/>
      <c r="DF670" s="95"/>
      <c r="DG670" s="95"/>
      <c r="DH670" s="95"/>
      <c r="DI670" s="95"/>
      <c r="DJ670" s="95"/>
      <c r="DK670" s="95"/>
      <c r="DL670" s="95"/>
      <c r="DM670" s="95"/>
      <c r="DN670" s="95"/>
      <c r="DO670" s="95"/>
      <c r="DP670" s="95"/>
      <c r="DQ670" s="95"/>
      <c r="DR670" s="95"/>
      <c r="DS670" s="95"/>
      <c r="DT670" s="95"/>
      <c r="DU670" s="95"/>
      <c r="DV670" s="95"/>
      <c r="DW670" s="95"/>
      <c r="DX670" s="95"/>
      <c r="DY670" s="95"/>
      <c r="DZ670" s="95"/>
      <c r="EA670" s="95"/>
      <c r="EB670" s="95"/>
      <c r="EC670" s="95"/>
      <c r="ED670" s="95"/>
      <c r="EE670" s="95"/>
      <c r="EF670" s="95"/>
      <c r="EG670" s="95"/>
      <c r="EH670" s="95"/>
      <c r="EI670" s="95"/>
      <c r="EJ670" s="95"/>
      <c r="EK670" s="95"/>
      <c r="EL670" s="95"/>
      <c r="EM670" s="95"/>
      <c r="EN670" s="95"/>
      <c r="EO670" s="95"/>
      <c r="EP670" s="95"/>
      <c r="EQ670" s="95"/>
      <c r="ER670" s="95"/>
      <c r="ES670" s="95"/>
      <c r="ET670" s="95"/>
      <c r="EU670" s="95"/>
      <c r="EV670" s="95"/>
      <c r="EW670" s="95"/>
      <c r="EX670" s="95"/>
      <c r="EY670" s="95"/>
      <c r="EZ670" s="95"/>
      <c r="FA670" s="95"/>
      <c r="FB670" s="95"/>
      <c r="FC670" s="95"/>
      <c r="FD670" s="95"/>
      <c r="FE670" s="95"/>
      <c r="FF670" s="95"/>
      <c r="FG670" s="95"/>
      <c r="FH670" s="95"/>
      <c r="FI670" s="95"/>
      <c r="FJ670" s="95"/>
    </row>
    <row r="671" spans="1:166" s="43" customFormat="1" x14ac:dyDescent="0.3">
      <c r="A671" s="104"/>
      <c r="B671" s="103"/>
      <c r="C671" s="104"/>
      <c r="E671" s="105"/>
      <c r="F671" s="104"/>
      <c r="G671" s="104"/>
      <c r="H671" s="104"/>
      <c r="I671" s="104"/>
      <c r="J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c r="AQ671" s="95"/>
      <c r="AR671" s="95"/>
      <c r="AS671" s="95"/>
      <c r="AT671" s="95"/>
      <c r="AU671" s="95"/>
      <c r="AV671" s="95"/>
      <c r="AW671" s="95"/>
      <c r="AX671" s="95"/>
      <c r="AY671" s="95"/>
      <c r="AZ671" s="95"/>
      <c r="BA671" s="95"/>
      <c r="BB671" s="95"/>
      <c r="BC671" s="95"/>
      <c r="BD671" s="95"/>
      <c r="BE671" s="95"/>
      <c r="BF671" s="95"/>
      <c r="BG671" s="95"/>
      <c r="BH671" s="95"/>
      <c r="BI671" s="95"/>
      <c r="BJ671" s="95"/>
      <c r="BK671" s="95"/>
      <c r="BL671" s="95"/>
      <c r="BM671" s="95"/>
      <c r="BN671" s="95"/>
      <c r="BO671" s="95"/>
      <c r="BP671" s="95"/>
      <c r="BQ671" s="95"/>
      <c r="BR671" s="95"/>
      <c r="BS671" s="95"/>
      <c r="BT671" s="95"/>
      <c r="BU671" s="95"/>
      <c r="BV671" s="95"/>
      <c r="BW671" s="95"/>
      <c r="BX671" s="95"/>
      <c r="BY671" s="95"/>
      <c r="BZ671" s="95"/>
      <c r="CA671" s="95"/>
      <c r="CB671" s="95"/>
      <c r="CC671" s="95"/>
      <c r="CD671" s="95"/>
      <c r="CE671" s="95"/>
      <c r="CF671" s="95"/>
      <c r="CG671" s="95"/>
      <c r="CH671" s="95"/>
      <c r="CI671" s="95"/>
      <c r="CJ671" s="95"/>
      <c r="CK671" s="95"/>
      <c r="CL671" s="95"/>
      <c r="CM671" s="95"/>
      <c r="CN671" s="95"/>
      <c r="CO671" s="95"/>
      <c r="CP671" s="95"/>
      <c r="CQ671" s="95"/>
      <c r="CR671" s="95"/>
      <c r="CS671" s="95"/>
      <c r="CT671" s="95"/>
      <c r="CU671" s="95"/>
      <c r="CV671" s="95"/>
      <c r="CW671" s="95"/>
      <c r="CX671" s="95"/>
      <c r="CY671" s="95"/>
      <c r="CZ671" s="95"/>
      <c r="DA671" s="95"/>
      <c r="DB671" s="95"/>
      <c r="DC671" s="95"/>
      <c r="DD671" s="95"/>
      <c r="DE671" s="95"/>
      <c r="DF671" s="95"/>
      <c r="DG671" s="95"/>
      <c r="DH671" s="95"/>
      <c r="DI671" s="95"/>
      <c r="DJ671" s="95"/>
      <c r="DK671" s="95"/>
      <c r="DL671" s="95"/>
      <c r="DM671" s="95"/>
      <c r="DN671" s="95"/>
      <c r="DO671" s="95"/>
      <c r="DP671" s="95"/>
      <c r="DQ671" s="95"/>
      <c r="DR671" s="95"/>
      <c r="DS671" s="95"/>
      <c r="DT671" s="95"/>
      <c r="DU671" s="95"/>
      <c r="DV671" s="95"/>
      <c r="DW671" s="95"/>
      <c r="DX671" s="95"/>
      <c r="DY671" s="95"/>
      <c r="DZ671" s="95"/>
      <c r="EA671" s="95"/>
      <c r="EB671" s="95"/>
      <c r="EC671" s="95"/>
      <c r="ED671" s="95"/>
      <c r="EE671" s="95"/>
      <c r="EF671" s="95"/>
      <c r="EG671" s="95"/>
      <c r="EH671" s="95"/>
      <c r="EI671" s="95"/>
      <c r="EJ671" s="95"/>
      <c r="EK671" s="95"/>
      <c r="EL671" s="95"/>
      <c r="EM671" s="95"/>
      <c r="EN671" s="95"/>
      <c r="EO671" s="95"/>
      <c r="EP671" s="95"/>
      <c r="EQ671" s="95"/>
      <c r="ER671" s="95"/>
      <c r="ES671" s="95"/>
      <c r="ET671" s="95"/>
      <c r="EU671" s="95"/>
      <c r="EV671" s="95"/>
      <c r="EW671" s="95"/>
      <c r="EX671" s="95"/>
      <c r="EY671" s="95"/>
      <c r="EZ671" s="95"/>
      <c r="FA671" s="95"/>
      <c r="FB671" s="95"/>
      <c r="FC671" s="95"/>
      <c r="FD671" s="95"/>
      <c r="FE671" s="95"/>
      <c r="FF671" s="95"/>
      <c r="FG671" s="95"/>
      <c r="FH671" s="95"/>
      <c r="FI671" s="95"/>
      <c r="FJ671" s="95"/>
    </row>
    <row r="672" spans="1:166" s="43" customFormat="1" x14ac:dyDescent="0.3">
      <c r="A672" s="104"/>
      <c r="B672" s="103"/>
      <c r="C672" s="104"/>
      <c r="E672" s="105"/>
      <c r="F672" s="104"/>
      <c r="G672" s="104"/>
      <c r="H672" s="104"/>
      <c r="I672" s="104"/>
      <c r="J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c r="AJ672" s="95"/>
      <c r="AK672" s="95"/>
      <c r="AL672" s="95"/>
      <c r="AM672" s="95"/>
      <c r="AN672" s="95"/>
      <c r="AO672" s="95"/>
      <c r="AP672" s="95"/>
      <c r="AQ672" s="95"/>
      <c r="AR672" s="95"/>
      <c r="AS672" s="95"/>
      <c r="AT672" s="95"/>
      <c r="AU672" s="95"/>
      <c r="AV672" s="95"/>
      <c r="AW672" s="95"/>
      <c r="AX672" s="95"/>
      <c r="AY672" s="95"/>
      <c r="AZ672" s="95"/>
      <c r="BA672" s="95"/>
      <c r="BB672" s="95"/>
      <c r="BC672" s="95"/>
      <c r="BD672" s="95"/>
      <c r="BE672" s="95"/>
      <c r="BF672" s="95"/>
      <c r="BG672" s="95"/>
      <c r="BH672" s="95"/>
      <c r="BI672" s="95"/>
      <c r="BJ672" s="95"/>
      <c r="BK672" s="95"/>
      <c r="BL672" s="95"/>
      <c r="BM672" s="95"/>
      <c r="BN672" s="95"/>
      <c r="BO672" s="95"/>
      <c r="BP672" s="95"/>
      <c r="BQ672" s="95"/>
      <c r="BR672" s="95"/>
      <c r="BS672" s="95"/>
      <c r="BT672" s="95"/>
      <c r="BU672" s="95"/>
      <c r="BV672" s="95"/>
      <c r="BW672" s="95"/>
      <c r="BX672" s="95"/>
      <c r="BY672" s="95"/>
      <c r="BZ672" s="95"/>
      <c r="CA672" s="95"/>
      <c r="CB672" s="95"/>
      <c r="CC672" s="95"/>
      <c r="CD672" s="95"/>
      <c r="CE672" s="95"/>
      <c r="CF672" s="95"/>
      <c r="CG672" s="95"/>
      <c r="CH672" s="95"/>
      <c r="CI672" s="95"/>
      <c r="CJ672" s="95"/>
      <c r="CK672" s="95"/>
      <c r="CL672" s="95"/>
      <c r="CM672" s="95"/>
      <c r="CN672" s="95"/>
      <c r="CO672" s="95"/>
      <c r="CP672" s="95"/>
      <c r="CQ672" s="95"/>
      <c r="CR672" s="95"/>
      <c r="CS672" s="95"/>
      <c r="CT672" s="95"/>
      <c r="CU672" s="95"/>
      <c r="CV672" s="95"/>
      <c r="CW672" s="95"/>
      <c r="CX672" s="95"/>
      <c r="CY672" s="95"/>
      <c r="CZ672" s="95"/>
      <c r="DA672" s="95"/>
      <c r="DB672" s="95"/>
      <c r="DC672" s="95"/>
      <c r="DD672" s="95"/>
      <c r="DE672" s="95"/>
      <c r="DF672" s="95"/>
      <c r="DG672" s="95"/>
      <c r="DH672" s="95"/>
      <c r="DI672" s="95"/>
      <c r="DJ672" s="95"/>
      <c r="DK672" s="95"/>
      <c r="DL672" s="95"/>
      <c r="DM672" s="95"/>
      <c r="DN672" s="95"/>
      <c r="DO672" s="95"/>
      <c r="DP672" s="95"/>
      <c r="DQ672" s="95"/>
      <c r="DR672" s="95"/>
      <c r="DS672" s="95"/>
      <c r="DT672" s="95"/>
      <c r="DU672" s="95"/>
      <c r="DV672" s="95"/>
      <c r="DW672" s="95"/>
      <c r="DX672" s="95"/>
      <c r="DY672" s="95"/>
      <c r="DZ672" s="95"/>
      <c r="EA672" s="95"/>
      <c r="EB672" s="95"/>
      <c r="EC672" s="95"/>
      <c r="ED672" s="95"/>
      <c r="EE672" s="95"/>
      <c r="EF672" s="95"/>
      <c r="EG672" s="95"/>
      <c r="EH672" s="95"/>
      <c r="EI672" s="95"/>
      <c r="EJ672" s="95"/>
      <c r="EK672" s="95"/>
      <c r="EL672" s="95"/>
      <c r="EM672" s="95"/>
      <c r="EN672" s="95"/>
      <c r="EO672" s="95"/>
      <c r="EP672" s="95"/>
      <c r="EQ672" s="95"/>
      <c r="ER672" s="95"/>
      <c r="ES672" s="95"/>
      <c r="ET672" s="95"/>
      <c r="EU672" s="95"/>
      <c r="EV672" s="95"/>
      <c r="EW672" s="95"/>
      <c r="EX672" s="95"/>
      <c r="EY672" s="95"/>
      <c r="EZ672" s="95"/>
      <c r="FA672" s="95"/>
      <c r="FB672" s="95"/>
      <c r="FC672" s="95"/>
      <c r="FD672" s="95"/>
      <c r="FE672" s="95"/>
      <c r="FF672" s="95"/>
      <c r="FG672" s="95"/>
      <c r="FH672" s="95"/>
      <c r="FI672" s="95"/>
      <c r="FJ672" s="95"/>
    </row>
    <row r="673" spans="1:166" s="43" customFormat="1" x14ac:dyDescent="0.3">
      <c r="A673" s="104"/>
      <c r="B673" s="103"/>
      <c r="C673" s="104"/>
      <c r="E673" s="105"/>
      <c r="F673" s="104"/>
      <c r="G673" s="104"/>
      <c r="H673" s="104"/>
      <c r="I673" s="104"/>
      <c r="J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c r="AJ673" s="95"/>
      <c r="AK673" s="95"/>
      <c r="AL673" s="95"/>
      <c r="AM673" s="95"/>
      <c r="AN673" s="95"/>
      <c r="AO673" s="95"/>
      <c r="AP673" s="95"/>
      <c r="AQ673" s="95"/>
      <c r="AR673" s="95"/>
      <c r="AS673" s="95"/>
      <c r="AT673" s="95"/>
      <c r="AU673" s="95"/>
      <c r="AV673" s="95"/>
      <c r="AW673" s="95"/>
      <c r="AX673" s="95"/>
      <c r="AY673" s="95"/>
      <c r="AZ673" s="95"/>
      <c r="BA673" s="95"/>
      <c r="BB673" s="95"/>
      <c r="BC673" s="95"/>
      <c r="BD673" s="95"/>
      <c r="BE673" s="95"/>
      <c r="BF673" s="95"/>
      <c r="BG673" s="95"/>
      <c r="BH673" s="95"/>
      <c r="BI673" s="95"/>
      <c r="BJ673" s="95"/>
      <c r="BK673" s="95"/>
      <c r="BL673" s="95"/>
      <c r="BM673" s="95"/>
      <c r="BN673" s="95"/>
      <c r="BO673" s="95"/>
      <c r="BP673" s="95"/>
      <c r="BQ673" s="95"/>
      <c r="BR673" s="95"/>
      <c r="BS673" s="95"/>
      <c r="BT673" s="95"/>
      <c r="BU673" s="95"/>
      <c r="BV673" s="95"/>
      <c r="BW673" s="95"/>
      <c r="BX673" s="95"/>
      <c r="BY673" s="95"/>
      <c r="BZ673" s="95"/>
      <c r="CA673" s="95"/>
      <c r="CB673" s="95"/>
      <c r="CC673" s="95"/>
      <c r="CD673" s="95"/>
      <c r="CE673" s="95"/>
      <c r="CF673" s="95"/>
      <c r="CG673" s="95"/>
      <c r="CH673" s="95"/>
      <c r="CI673" s="95"/>
      <c r="CJ673" s="95"/>
      <c r="CK673" s="95"/>
      <c r="CL673" s="95"/>
      <c r="CM673" s="95"/>
      <c r="CN673" s="95"/>
      <c r="CO673" s="95"/>
      <c r="CP673" s="95"/>
      <c r="CQ673" s="95"/>
      <c r="CR673" s="95"/>
      <c r="CS673" s="95"/>
      <c r="CT673" s="95"/>
      <c r="CU673" s="95"/>
      <c r="CV673" s="95"/>
      <c r="CW673" s="95"/>
      <c r="CX673" s="95"/>
      <c r="CY673" s="95"/>
      <c r="CZ673" s="95"/>
      <c r="DA673" s="95"/>
      <c r="DB673" s="95"/>
      <c r="DC673" s="95"/>
      <c r="DD673" s="95"/>
      <c r="DE673" s="95"/>
      <c r="DF673" s="95"/>
      <c r="DG673" s="95"/>
      <c r="DH673" s="95"/>
      <c r="DI673" s="95"/>
      <c r="DJ673" s="95"/>
      <c r="DK673" s="95"/>
      <c r="DL673" s="95"/>
      <c r="DM673" s="95"/>
      <c r="DN673" s="95"/>
      <c r="DO673" s="95"/>
      <c r="DP673" s="95"/>
      <c r="DQ673" s="95"/>
      <c r="DR673" s="95"/>
      <c r="DS673" s="95"/>
      <c r="DT673" s="95"/>
      <c r="DU673" s="95"/>
      <c r="DV673" s="95"/>
      <c r="DW673" s="95"/>
      <c r="DX673" s="95"/>
      <c r="DY673" s="95"/>
      <c r="DZ673" s="95"/>
      <c r="EA673" s="95"/>
      <c r="EB673" s="95"/>
      <c r="EC673" s="95"/>
      <c r="ED673" s="95"/>
      <c r="EE673" s="95"/>
      <c r="EF673" s="95"/>
      <c r="EG673" s="95"/>
      <c r="EH673" s="95"/>
      <c r="EI673" s="95"/>
      <c r="EJ673" s="95"/>
      <c r="EK673" s="95"/>
      <c r="EL673" s="95"/>
      <c r="EM673" s="95"/>
      <c r="EN673" s="95"/>
      <c r="EO673" s="95"/>
      <c r="EP673" s="95"/>
      <c r="EQ673" s="95"/>
      <c r="ER673" s="95"/>
      <c r="ES673" s="95"/>
      <c r="ET673" s="95"/>
      <c r="EU673" s="95"/>
      <c r="EV673" s="95"/>
      <c r="EW673" s="95"/>
      <c r="EX673" s="95"/>
      <c r="EY673" s="95"/>
      <c r="EZ673" s="95"/>
      <c r="FA673" s="95"/>
      <c r="FB673" s="95"/>
      <c r="FC673" s="95"/>
      <c r="FD673" s="95"/>
      <c r="FE673" s="95"/>
      <c r="FF673" s="95"/>
      <c r="FG673" s="95"/>
      <c r="FH673" s="95"/>
      <c r="FI673" s="95"/>
      <c r="FJ673" s="95"/>
    </row>
    <row r="674" spans="1:166" s="43" customFormat="1" x14ac:dyDescent="0.3">
      <c r="A674" s="104"/>
      <c r="B674" s="103"/>
      <c r="C674" s="104"/>
      <c r="E674" s="105"/>
      <c r="F674" s="104"/>
      <c r="G674" s="104"/>
      <c r="H674" s="104"/>
      <c r="I674" s="104"/>
      <c r="J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5"/>
      <c r="AU674" s="95"/>
      <c r="AV674" s="95"/>
      <c r="AW674" s="95"/>
      <c r="AX674" s="95"/>
      <c r="AY674" s="95"/>
      <c r="AZ674" s="95"/>
      <c r="BA674" s="95"/>
      <c r="BB674" s="95"/>
      <c r="BC674" s="95"/>
      <c r="BD674" s="95"/>
      <c r="BE674" s="95"/>
      <c r="BF674" s="95"/>
      <c r="BG674" s="95"/>
      <c r="BH674" s="95"/>
      <c r="BI674" s="95"/>
      <c r="BJ674" s="95"/>
      <c r="BK674" s="95"/>
      <c r="BL674" s="95"/>
      <c r="BM674" s="95"/>
      <c r="BN674" s="95"/>
      <c r="BO674" s="95"/>
      <c r="BP674" s="95"/>
      <c r="BQ674" s="95"/>
      <c r="BR674" s="95"/>
      <c r="BS674" s="95"/>
      <c r="BT674" s="95"/>
      <c r="BU674" s="95"/>
      <c r="BV674" s="95"/>
      <c r="BW674" s="95"/>
      <c r="BX674" s="95"/>
      <c r="BY674" s="95"/>
      <c r="BZ674" s="95"/>
      <c r="CA674" s="95"/>
      <c r="CB674" s="95"/>
      <c r="CC674" s="95"/>
      <c r="CD674" s="95"/>
      <c r="CE674" s="95"/>
      <c r="CF674" s="95"/>
      <c r="CG674" s="95"/>
      <c r="CH674" s="95"/>
      <c r="CI674" s="95"/>
      <c r="CJ674" s="95"/>
      <c r="CK674" s="95"/>
      <c r="CL674" s="95"/>
      <c r="CM674" s="95"/>
      <c r="CN674" s="95"/>
      <c r="CO674" s="95"/>
      <c r="CP674" s="95"/>
      <c r="CQ674" s="95"/>
      <c r="CR674" s="95"/>
      <c r="CS674" s="95"/>
      <c r="CT674" s="95"/>
      <c r="CU674" s="95"/>
      <c r="CV674" s="95"/>
      <c r="CW674" s="95"/>
      <c r="CX674" s="95"/>
      <c r="CY674" s="95"/>
      <c r="CZ674" s="95"/>
      <c r="DA674" s="95"/>
      <c r="DB674" s="95"/>
      <c r="DC674" s="95"/>
      <c r="DD674" s="95"/>
      <c r="DE674" s="95"/>
      <c r="DF674" s="95"/>
      <c r="DG674" s="95"/>
      <c r="DH674" s="95"/>
      <c r="DI674" s="95"/>
      <c r="DJ674" s="95"/>
      <c r="DK674" s="95"/>
      <c r="DL674" s="95"/>
      <c r="DM674" s="95"/>
      <c r="DN674" s="95"/>
      <c r="DO674" s="95"/>
      <c r="DP674" s="95"/>
      <c r="DQ674" s="95"/>
      <c r="DR674" s="95"/>
      <c r="DS674" s="95"/>
      <c r="DT674" s="95"/>
      <c r="DU674" s="95"/>
      <c r="DV674" s="95"/>
      <c r="DW674" s="95"/>
      <c r="DX674" s="95"/>
      <c r="DY674" s="95"/>
      <c r="DZ674" s="95"/>
      <c r="EA674" s="95"/>
      <c r="EB674" s="95"/>
      <c r="EC674" s="95"/>
      <c r="ED674" s="95"/>
      <c r="EE674" s="95"/>
      <c r="EF674" s="95"/>
      <c r="EG674" s="95"/>
      <c r="EH674" s="95"/>
      <c r="EI674" s="95"/>
      <c r="EJ674" s="95"/>
      <c r="EK674" s="95"/>
      <c r="EL674" s="95"/>
      <c r="EM674" s="95"/>
      <c r="EN674" s="95"/>
      <c r="EO674" s="95"/>
      <c r="EP674" s="95"/>
      <c r="EQ674" s="95"/>
      <c r="ER674" s="95"/>
      <c r="ES674" s="95"/>
      <c r="ET674" s="95"/>
      <c r="EU674" s="95"/>
      <c r="EV674" s="95"/>
      <c r="EW674" s="95"/>
      <c r="EX674" s="95"/>
      <c r="EY674" s="95"/>
      <c r="EZ674" s="95"/>
      <c r="FA674" s="95"/>
      <c r="FB674" s="95"/>
      <c r="FC674" s="95"/>
      <c r="FD674" s="95"/>
      <c r="FE674" s="95"/>
      <c r="FF674" s="95"/>
      <c r="FG674" s="95"/>
      <c r="FH674" s="95"/>
      <c r="FI674" s="95"/>
      <c r="FJ674" s="95"/>
    </row>
    <row r="675" spans="1:166" s="43" customFormat="1" x14ac:dyDescent="0.3">
      <c r="A675" s="104"/>
      <c r="B675" s="103"/>
      <c r="C675" s="104"/>
      <c r="E675" s="105"/>
      <c r="F675" s="104"/>
      <c r="G675" s="104"/>
      <c r="H675" s="104"/>
      <c r="I675" s="104"/>
      <c r="J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c r="AJ675" s="95"/>
      <c r="AK675" s="95"/>
      <c r="AL675" s="95"/>
      <c r="AM675" s="95"/>
      <c r="AN675" s="95"/>
      <c r="AO675" s="95"/>
      <c r="AP675" s="95"/>
      <c r="AQ675" s="95"/>
      <c r="AR675" s="95"/>
      <c r="AS675" s="95"/>
      <c r="AT675" s="95"/>
      <c r="AU675" s="95"/>
      <c r="AV675" s="95"/>
      <c r="AW675" s="95"/>
      <c r="AX675" s="95"/>
      <c r="AY675" s="95"/>
      <c r="AZ675" s="95"/>
      <c r="BA675" s="95"/>
      <c r="BB675" s="95"/>
      <c r="BC675" s="95"/>
      <c r="BD675" s="95"/>
      <c r="BE675" s="95"/>
      <c r="BF675" s="95"/>
      <c r="BG675" s="95"/>
      <c r="BH675" s="95"/>
      <c r="BI675" s="95"/>
      <c r="BJ675" s="95"/>
      <c r="BK675" s="95"/>
      <c r="BL675" s="95"/>
      <c r="BM675" s="95"/>
      <c r="BN675" s="95"/>
      <c r="BO675" s="95"/>
      <c r="BP675" s="95"/>
      <c r="BQ675" s="95"/>
      <c r="BR675" s="95"/>
      <c r="BS675" s="95"/>
      <c r="BT675" s="95"/>
      <c r="BU675" s="95"/>
      <c r="BV675" s="95"/>
      <c r="BW675" s="95"/>
      <c r="BX675" s="95"/>
      <c r="BY675" s="95"/>
      <c r="BZ675" s="95"/>
      <c r="CA675" s="95"/>
      <c r="CB675" s="95"/>
      <c r="CC675" s="95"/>
      <c r="CD675" s="95"/>
      <c r="CE675" s="95"/>
      <c r="CF675" s="95"/>
      <c r="CG675" s="95"/>
      <c r="CH675" s="95"/>
      <c r="CI675" s="95"/>
      <c r="CJ675" s="95"/>
      <c r="CK675" s="95"/>
      <c r="CL675" s="95"/>
      <c r="CM675" s="95"/>
      <c r="CN675" s="95"/>
      <c r="CO675" s="95"/>
      <c r="CP675" s="95"/>
      <c r="CQ675" s="95"/>
      <c r="CR675" s="95"/>
      <c r="CS675" s="95"/>
      <c r="CT675" s="95"/>
      <c r="CU675" s="95"/>
      <c r="CV675" s="95"/>
      <c r="CW675" s="95"/>
      <c r="CX675" s="95"/>
      <c r="CY675" s="95"/>
      <c r="CZ675" s="95"/>
      <c r="DA675" s="95"/>
      <c r="DB675" s="95"/>
      <c r="DC675" s="95"/>
      <c r="DD675" s="95"/>
      <c r="DE675" s="95"/>
      <c r="DF675" s="95"/>
      <c r="DG675" s="95"/>
      <c r="DH675" s="95"/>
      <c r="DI675" s="95"/>
      <c r="DJ675" s="95"/>
      <c r="DK675" s="95"/>
      <c r="DL675" s="95"/>
      <c r="DM675" s="95"/>
      <c r="DN675" s="95"/>
      <c r="DO675" s="95"/>
      <c r="DP675" s="95"/>
      <c r="DQ675" s="95"/>
      <c r="DR675" s="95"/>
      <c r="DS675" s="95"/>
      <c r="DT675" s="95"/>
      <c r="DU675" s="95"/>
      <c r="DV675" s="95"/>
      <c r="DW675" s="95"/>
      <c r="DX675" s="95"/>
      <c r="DY675" s="95"/>
      <c r="DZ675" s="95"/>
      <c r="EA675" s="95"/>
      <c r="EB675" s="95"/>
      <c r="EC675" s="95"/>
      <c r="ED675" s="95"/>
      <c r="EE675" s="95"/>
      <c r="EF675" s="95"/>
      <c r="EG675" s="95"/>
      <c r="EH675" s="95"/>
      <c r="EI675" s="95"/>
      <c r="EJ675" s="95"/>
      <c r="EK675" s="95"/>
      <c r="EL675" s="95"/>
      <c r="EM675" s="95"/>
      <c r="EN675" s="95"/>
      <c r="EO675" s="95"/>
      <c r="EP675" s="95"/>
      <c r="EQ675" s="95"/>
      <c r="ER675" s="95"/>
      <c r="ES675" s="95"/>
      <c r="ET675" s="95"/>
      <c r="EU675" s="95"/>
      <c r="EV675" s="95"/>
      <c r="EW675" s="95"/>
      <c r="EX675" s="95"/>
      <c r="EY675" s="95"/>
      <c r="EZ675" s="95"/>
      <c r="FA675" s="95"/>
      <c r="FB675" s="95"/>
      <c r="FC675" s="95"/>
      <c r="FD675" s="95"/>
      <c r="FE675" s="95"/>
      <c r="FF675" s="95"/>
      <c r="FG675" s="95"/>
      <c r="FH675" s="95"/>
      <c r="FI675" s="95"/>
      <c r="FJ675" s="95"/>
    </row>
    <row r="676" spans="1:166" s="43" customFormat="1" x14ac:dyDescent="0.3">
      <c r="A676" s="104"/>
      <c r="B676" s="103"/>
      <c r="C676" s="104"/>
      <c r="E676" s="105"/>
      <c r="F676" s="104"/>
      <c r="G676" s="104"/>
      <c r="H676" s="104"/>
      <c r="I676" s="104"/>
      <c r="J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c r="AJ676" s="95"/>
      <c r="AK676" s="95"/>
      <c r="AL676" s="95"/>
      <c r="AM676" s="95"/>
      <c r="AN676" s="95"/>
      <c r="AO676" s="95"/>
      <c r="AP676" s="95"/>
      <c r="AQ676" s="95"/>
      <c r="AR676" s="95"/>
      <c r="AS676" s="95"/>
      <c r="AT676" s="95"/>
      <c r="AU676" s="95"/>
      <c r="AV676" s="95"/>
      <c r="AW676" s="95"/>
      <c r="AX676" s="95"/>
      <c r="AY676" s="95"/>
      <c r="AZ676" s="95"/>
      <c r="BA676" s="95"/>
      <c r="BB676" s="95"/>
      <c r="BC676" s="95"/>
      <c r="BD676" s="95"/>
      <c r="BE676" s="95"/>
      <c r="BF676" s="95"/>
      <c r="BG676" s="95"/>
      <c r="BH676" s="95"/>
      <c r="BI676" s="95"/>
      <c r="BJ676" s="95"/>
      <c r="BK676" s="95"/>
      <c r="BL676" s="95"/>
      <c r="BM676" s="95"/>
      <c r="BN676" s="95"/>
      <c r="BO676" s="95"/>
      <c r="BP676" s="95"/>
      <c r="BQ676" s="95"/>
      <c r="BR676" s="95"/>
      <c r="BS676" s="95"/>
      <c r="BT676" s="95"/>
      <c r="BU676" s="95"/>
      <c r="BV676" s="95"/>
      <c r="BW676" s="95"/>
      <c r="BX676" s="95"/>
      <c r="BY676" s="95"/>
      <c r="BZ676" s="95"/>
      <c r="CA676" s="95"/>
      <c r="CB676" s="95"/>
      <c r="CC676" s="95"/>
      <c r="CD676" s="95"/>
      <c r="CE676" s="95"/>
      <c r="CF676" s="95"/>
      <c r="CG676" s="95"/>
      <c r="CH676" s="95"/>
      <c r="CI676" s="95"/>
      <c r="CJ676" s="95"/>
      <c r="CK676" s="95"/>
      <c r="CL676" s="95"/>
      <c r="CM676" s="95"/>
      <c r="CN676" s="95"/>
      <c r="CO676" s="95"/>
      <c r="CP676" s="95"/>
      <c r="CQ676" s="95"/>
      <c r="CR676" s="95"/>
      <c r="CS676" s="95"/>
      <c r="CT676" s="95"/>
      <c r="CU676" s="95"/>
      <c r="CV676" s="95"/>
      <c r="CW676" s="95"/>
      <c r="CX676" s="95"/>
      <c r="CY676" s="95"/>
      <c r="CZ676" s="95"/>
      <c r="DA676" s="95"/>
      <c r="DB676" s="95"/>
      <c r="DC676" s="95"/>
      <c r="DD676" s="95"/>
      <c r="DE676" s="95"/>
      <c r="DF676" s="95"/>
      <c r="DG676" s="95"/>
      <c r="DH676" s="95"/>
      <c r="DI676" s="95"/>
      <c r="DJ676" s="95"/>
      <c r="DK676" s="95"/>
      <c r="DL676" s="95"/>
      <c r="DM676" s="95"/>
      <c r="DN676" s="95"/>
      <c r="DO676" s="95"/>
      <c r="DP676" s="95"/>
      <c r="DQ676" s="95"/>
      <c r="DR676" s="95"/>
      <c r="DS676" s="95"/>
      <c r="DT676" s="95"/>
      <c r="DU676" s="95"/>
      <c r="DV676" s="95"/>
      <c r="DW676" s="95"/>
      <c r="DX676" s="95"/>
      <c r="DY676" s="95"/>
      <c r="DZ676" s="95"/>
      <c r="EA676" s="95"/>
      <c r="EB676" s="95"/>
      <c r="EC676" s="95"/>
      <c r="ED676" s="95"/>
      <c r="EE676" s="95"/>
      <c r="EF676" s="95"/>
      <c r="EG676" s="95"/>
      <c r="EH676" s="95"/>
      <c r="EI676" s="95"/>
      <c r="EJ676" s="95"/>
      <c r="EK676" s="95"/>
      <c r="EL676" s="95"/>
      <c r="EM676" s="95"/>
      <c r="EN676" s="95"/>
      <c r="EO676" s="95"/>
      <c r="EP676" s="95"/>
      <c r="EQ676" s="95"/>
      <c r="ER676" s="95"/>
      <c r="ES676" s="95"/>
      <c r="ET676" s="95"/>
      <c r="EU676" s="95"/>
      <c r="EV676" s="95"/>
      <c r="EW676" s="95"/>
      <c r="EX676" s="95"/>
      <c r="EY676" s="95"/>
      <c r="EZ676" s="95"/>
      <c r="FA676" s="95"/>
      <c r="FB676" s="95"/>
      <c r="FC676" s="95"/>
      <c r="FD676" s="95"/>
      <c r="FE676" s="95"/>
      <c r="FF676" s="95"/>
      <c r="FG676" s="95"/>
      <c r="FH676" s="95"/>
      <c r="FI676" s="95"/>
      <c r="FJ676" s="95"/>
    </row>
    <row r="677" spans="1:166" s="43" customFormat="1" x14ac:dyDescent="0.3">
      <c r="A677" s="104"/>
      <c r="B677" s="103"/>
      <c r="C677" s="104"/>
      <c r="E677" s="105"/>
      <c r="F677" s="104"/>
      <c r="G677" s="104"/>
      <c r="H677" s="104"/>
      <c r="I677" s="104"/>
      <c r="J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95"/>
      <c r="BU677" s="95"/>
      <c r="BV677" s="95"/>
      <c r="BW677" s="95"/>
      <c r="BX677" s="95"/>
      <c r="BY677" s="95"/>
      <c r="BZ677" s="95"/>
      <c r="CA677" s="95"/>
      <c r="CB677" s="95"/>
      <c r="CC677" s="95"/>
      <c r="CD677" s="95"/>
      <c r="CE677" s="95"/>
      <c r="CF677" s="95"/>
      <c r="CG677" s="95"/>
      <c r="CH677" s="95"/>
      <c r="CI677" s="95"/>
      <c r="CJ677" s="95"/>
      <c r="CK677" s="95"/>
      <c r="CL677" s="95"/>
      <c r="CM677" s="95"/>
      <c r="CN677" s="95"/>
      <c r="CO677" s="95"/>
      <c r="CP677" s="95"/>
      <c r="CQ677" s="95"/>
      <c r="CR677" s="95"/>
      <c r="CS677" s="95"/>
      <c r="CT677" s="95"/>
      <c r="CU677" s="95"/>
      <c r="CV677" s="95"/>
      <c r="CW677" s="95"/>
      <c r="CX677" s="95"/>
      <c r="CY677" s="95"/>
      <c r="CZ677" s="95"/>
      <c r="DA677" s="95"/>
      <c r="DB677" s="95"/>
      <c r="DC677" s="95"/>
      <c r="DD677" s="95"/>
      <c r="DE677" s="95"/>
      <c r="DF677" s="95"/>
      <c r="DG677" s="95"/>
      <c r="DH677" s="95"/>
      <c r="DI677" s="95"/>
      <c r="DJ677" s="95"/>
      <c r="DK677" s="95"/>
      <c r="DL677" s="95"/>
      <c r="DM677" s="95"/>
      <c r="DN677" s="95"/>
      <c r="DO677" s="95"/>
      <c r="DP677" s="95"/>
      <c r="DQ677" s="95"/>
      <c r="DR677" s="95"/>
      <c r="DS677" s="95"/>
      <c r="DT677" s="95"/>
      <c r="DU677" s="95"/>
      <c r="DV677" s="95"/>
      <c r="DW677" s="95"/>
      <c r="DX677" s="95"/>
      <c r="DY677" s="95"/>
      <c r="DZ677" s="95"/>
      <c r="EA677" s="95"/>
      <c r="EB677" s="95"/>
      <c r="EC677" s="95"/>
      <c r="ED677" s="95"/>
      <c r="EE677" s="95"/>
      <c r="EF677" s="95"/>
      <c r="EG677" s="95"/>
      <c r="EH677" s="95"/>
      <c r="EI677" s="95"/>
      <c r="EJ677" s="95"/>
      <c r="EK677" s="95"/>
      <c r="EL677" s="95"/>
      <c r="EM677" s="95"/>
      <c r="EN677" s="95"/>
      <c r="EO677" s="95"/>
      <c r="EP677" s="95"/>
      <c r="EQ677" s="95"/>
      <c r="ER677" s="95"/>
      <c r="ES677" s="95"/>
      <c r="ET677" s="95"/>
      <c r="EU677" s="95"/>
      <c r="EV677" s="95"/>
      <c r="EW677" s="95"/>
      <c r="EX677" s="95"/>
      <c r="EY677" s="95"/>
      <c r="EZ677" s="95"/>
      <c r="FA677" s="95"/>
      <c r="FB677" s="95"/>
      <c r="FC677" s="95"/>
      <c r="FD677" s="95"/>
      <c r="FE677" s="95"/>
      <c r="FF677" s="95"/>
      <c r="FG677" s="95"/>
      <c r="FH677" s="95"/>
      <c r="FI677" s="95"/>
      <c r="FJ677" s="95"/>
    </row>
    <row r="678" spans="1:166" s="43" customFormat="1" x14ac:dyDescent="0.3">
      <c r="A678" s="104"/>
      <c r="B678" s="103"/>
      <c r="C678" s="104"/>
      <c r="E678" s="105"/>
      <c r="F678" s="104"/>
      <c r="G678" s="104"/>
      <c r="H678" s="104"/>
      <c r="I678" s="104"/>
      <c r="J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5"/>
      <c r="AY678" s="95"/>
      <c r="AZ678" s="95"/>
      <c r="BA678" s="95"/>
      <c r="BB678" s="95"/>
      <c r="BC678" s="95"/>
      <c r="BD678" s="95"/>
      <c r="BE678" s="95"/>
      <c r="BF678" s="95"/>
      <c r="BG678" s="95"/>
      <c r="BH678" s="95"/>
      <c r="BI678" s="95"/>
      <c r="BJ678" s="95"/>
      <c r="BK678" s="95"/>
      <c r="BL678" s="95"/>
      <c r="BM678" s="95"/>
      <c r="BN678" s="95"/>
      <c r="BO678" s="95"/>
      <c r="BP678" s="95"/>
      <c r="BQ678" s="95"/>
      <c r="BR678" s="95"/>
      <c r="BS678" s="95"/>
      <c r="BT678" s="95"/>
      <c r="BU678" s="95"/>
      <c r="BV678" s="95"/>
      <c r="BW678" s="95"/>
      <c r="BX678" s="95"/>
      <c r="BY678" s="95"/>
      <c r="BZ678" s="95"/>
      <c r="CA678" s="95"/>
      <c r="CB678" s="95"/>
      <c r="CC678" s="95"/>
      <c r="CD678" s="95"/>
      <c r="CE678" s="95"/>
      <c r="CF678" s="95"/>
      <c r="CG678" s="95"/>
      <c r="CH678" s="95"/>
      <c r="CI678" s="95"/>
      <c r="CJ678" s="95"/>
      <c r="CK678" s="95"/>
      <c r="CL678" s="95"/>
      <c r="CM678" s="95"/>
      <c r="CN678" s="95"/>
      <c r="CO678" s="95"/>
      <c r="CP678" s="95"/>
      <c r="CQ678" s="95"/>
      <c r="CR678" s="95"/>
      <c r="CS678" s="95"/>
      <c r="CT678" s="95"/>
      <c r="CU678" s="95"/>
      <c r="CV678" s="95"/>
      <c r="CW678" s="95"/>
      <c r="CX678" s="95"/>
      <c r="CY678" s="95"/>
      <c r="CZ678" s="95"/>
      <c r="DA678" s="95"/>
      <c r="DB678" s="95"/>
      <c r="DC678" s="95"/>
      <c r="DD678" s="95"/>
      <c r="DE678" s="95"/>
      <c r="DF678" s="95"/>
      <c r="DG678" s="95"/>
      <c r="DH678" s="95"/>
      <c r="DI678" s="95"/>
      <c r="DJ678" s="95"/>
      <c r="DK678" s="95"/>
      <c r="DL678" s="95"/>
      <c r="DM678" s="95"/>
      <c r="DN678" s="95"/>
      <c r="DO678" s="95"/>
      <c r="DP678" s="95"/>
      <c r="DQ678" s="95"/>
      <c r="DR678" s="95"/>
      <c r="DS678" s="95"/>
      <c r="DT678" s="95"/>
      <c r="DU678" s="95"/>
      <c r="DV678" s="95"/>
      <c r="DW678" s="95"/>
      <c r="DX678" s="95"/>
      <c r="DY678" s="95"/>
      <c r="DZ678" s="95"/>
      <c r="EA678" s="95"/>
      <c r="EB678" s="95"/>
      <c r="EC678" s="95"/>
      <c r="ED678" s="95"/>
      <c r="EE678" s="95"/>
      <c r="EF678" s="95"/>
      <c r="EG678" s="95"/>
      <c r="EH678" s="95"/>
      <c r="EI678" s="95"/>
      <c r="EJ678" s="95"/>
      <c r="EK678" s="95"/>
      <c r="EL678" s="95"/>
      <c r="EM678" s="95"/>
      <c r="EN678" s="95"/>
      <c r="EO678" s="95"/>
      <c r="EP678" s="95"/>
      <c r="EQ678" s="95"/>
      <c r="ER678" s="95"/>
      <c r="ES678" s="95"/>
      <c r="ET678" s="95"/>
      <c r="EU678" s="95"/>
      <c r="EV678" s="95"/>
      <c r="EW678" s="95"/>
      <c r="EX678" s="95"/>
      <c r="EY678" s="95"/>
      <c r="EZ678" s="95"/>
      <c r="FA678" s="95"/>
      <c r="FB678" s="95"/>
      <c r="FC678" s="95"/>
      <c r="FD678" s="95"/>
      <c r="FE678" s="95"/>
      <c r="FF678" s="95"/>
      <c r="FG678" s="95"/>
      <c r="FH678" s="95"/>
      <c r="FI678" s="95"/>
      <c r="FJ678" s="95"/>
    </row>
    <row r="679" spans="1:166" s="43" customFormat="1" x14ac:dyDescent="0.3">
      <c r="A679" s="104"/>
      <c r="B679" s="103"/>
      <c r="C679" s="104"/>
      <c r="E679" s="105"/>
      <c r="F679" s="104"/>
      <c r="G679" s="104"/>
      <c r="H679" s="104"/>
      <c r="I679" s="104"/>
      <c r="J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5"/>
      <c r="AZ679" s="95"/>
      <c r="BA679" s="95"/>
      <c r="BB679" s="95"/>
      <c r="BC679" s="95"/>
      <c r="BD679" s="95"/>
      <c r="BE679" s="95"/>
      <c r="BF679" s="95"/>
      <c r="BG679" s="95"/>
      <c r="BH679" s="95"/>
      <c r="BI679" s="95"/>
      <c r="BJ679" s="95"/>
      <c r="BK679" s="95"/>
      <c r="BL679" s="95"/>
      <c r="BM679" s="95"/>
      <c r="BN679" s="95"/>
      <c r="BO679" s="95"/>
      <c r="BP679" s="95"/>
      <c r="BQ679" s="95"/>
      <c r="BR679" s="95"/>
      <c r="BS679" s="95"/>
      <c r="BT679" s="95"/>
      <c r="BU679" s="95"/>
      <c r="BV679" s="95"/>
      <c r="BW679" s="95"/>
      <c r="BX679" s="95"/>
      <c r="BY679" s="95"/>
      <c r="BZ679" s="95"/>
      <c r="CA679" s="95"/>
      <c r="CB679" s="95"/>
      <c r="CC679" s="95"/>
      <c r="CD679" s="95"/>
      <c r="CE679" s="95"/>
      <c r="CF679" s="95"/>
      <c r="CG679" s="95"/>
      <c r="CH679" s="95"/>
      <c r="CI679" s="95"/>
      <c r="CJ679" s="95"/>
      <c r="CK679" s="95"/>
      <c r="CL679" s="95"/>
      <c r="CM679" s="95"/>
      <c r="CN679" s="95"/>
      <c r="CO679" s="95"/>
      <c r="CP679" s="95"/>
      <c r="CQ679" s="95"/>
      <c r="CR679" s="95"/>
      <c r="CS679" s="95"/>
      <c r="CT679" s="95"/>
      <c r="CU679" s="95"/>
      <c r="CV679" s="95"/>
      <c r="CW679" s="95"/>
      <c r="CX679" s="95"/>
      <c r="CY679" s="95"/>
      <c r="CZ679" s="95"/>
      <c r="DA679" s="95"/>
      <c r="DB679" s="95"/>
      <c r="DC679" s="95"/>
      <c r="DD679" s="95"/>
      <c r="DE679" s="95"/>
      <c r="DF679" s="95"/>
      <c r="DG679" s="95"/>
      <c r="DH679" s="95"/>
      <c r="DI679" s="95"/>
      <c r="DJ679" s="95"/>
      <c r="DK679" s="95"/>
      <c r="DL679" s="95"/>
      <c r="DM679" s="95"/>
      <c r="DN679" s="95"/>
      <c r="DO679" s="95"/>
      <c r="DP679" s="95"/>
      <c r="DQ679" s="95"/>
      <c r="DR679" s="95"/>
      <c r="DS679" s="95"/>
      <c r="DT679" s="95"/>
      <c r="DU679" s="95"/>
      <c r="DV679" s="95"/>
      <c r="DW679" s="95"/>
      <c r="DX679" s="95"/>
      <c r="DY679" s="95"/>
      <c r="DZ679" s="95"/>
      <c r="EA679" s="95"/>
      <c r="EB679" s="95"/>
      <c r="EC679" s="95"/>
      <c r="ED679" s="95"/>
      <c r="EE679" s="95"/>
      <c r="EF679" s="95"/>
      <c r="EG679" s="95"/>
      <c r="EH679" s="95"/>
      <c r="EI679" s="95"/>
      <c r="EJ679" s="95"/>
      <c r="EK679" s="95"/>
      <c r="EL679" s="95"/>
      <c r="EM679" s="95"/>
      <c r="EN679" s="95"/>
      <c r="EO679" s="95"/>
      <c r="EP679" s="95"/>
      <c r="EQ679" s="95"/>
      <c r="ER679" s="95"/>
      <c r="ES679" s="95"/>
      <c r="ET679" s="95"/>
      <c r="EU679" s="95"/>
      <c r="EV679" s="95"/>
      <c r="EW679" s="95"/>
      <c r="EX679" s="95"/>
      <c r="EY679" s="95"/>
      <c r="EZ679" s="95"/>
      <c r="FA679" s="95"/>
      <c r="FB679" s="95"/>
      <c r="FC679" s="95"/>
      <c r="FD679" s="95"/>
      <c r="FE679" s="95"/>
      <c r="FF679" s="95"/>
      <c r="FG679" s="95"/>
      <c r="FH679" s="95"/>
      <c r="FI679" s="95"/>
      <c r="FJ679" s="95"/>
    </row>
    <row r="680" spans="1:166" s="43" customFormat="1" x14ac:dyDescent="0.3">
      <c r="A680" s="104"/>
      <c r="B680" s="103"/>
      <c r="C680" s="104"/>
      <c r="E680" s="105"/>
      <c r="F680" s="104"/>
      <c r="G680" s="104"/>
      <c r="H680" s="104"/>
      <c r="I680" s="104"/>
      <c r="J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c r="BG680" s="95"/>
      <c r="BH680" s="95"/>
      <c r="BI680" s="95"/>
      <c r="BJ680" s="95"/>
      <c r="BK680" s="95"/>
      <c r="BL680" s="95"/>
      <c r="BM680" s="95"/>
      <c r="BN680" s="95"/>
      <c r="BO680" s="95"/>
      <c r="BP680" s="95"/>
      <c r="BQ680" s="95"/>
      <c r="BR680" s="95"/>
      <c r="BS680" s="95"/>
      <c r="BT680" s="95"/>
      <c r="BU680" s="95"/>
      <c r="BV680" s="95"/>
      <c r="BW680" s="95"/>
      <c r="BX680" s="95"/>
      <c r="BY680" s="95"/>
      <c r="BZ680" s="95"/>
      <c r="CA680" s="95"/>
      <c r="CB680" s="95"/>
      <c r="CC680" s="95"/>
      <c r="CD680" s="95"/>
      <c r="CE680" s="95"/>
      <c r="CF680" s="95"/>
      <c r="CG680" s="95"/>
      <c r="CH680" s="95"/>
      <c r="CI680" s="95"/>
      <c r="CJ680" s="95"/>
      <c r="CK680" s="95"/>
      <c r="CL680" s="95"/>
      <c r="CM680" s="95"/>
      <c r="CN680" s="95"/>
      <c r="CO680" s="95"/>
      <c r="CP680" s="95"/>
      <c r="CQ680" s="95"/>
      <c r="CR680" s="95"/>
      <c r="CS680" s="95"/>
      <c r="CT680" s="95"/>
      <c r="CU680" s="95"/>
      <c r="CV680" s="95"/>
      <c r="CW680" s="95"/>
      <c r="CX680" s="95"/>
      <c r="CY680" s="95"/>
      <c r="CZ680" s="95"/>
      <c r="DA680" s="95"/>
      <c r="DB680" s="95"/>
      <c r="DC680" s="95"/>
      <c r="DD680" s="95"/>
      <c r="DE680" s="95"/>
      <c r="DF680" s="95"/>
      <c r="DG680" s="95"/>
      <c r="DH680" s="95"/>
      <c r="DI680" s="95"/>
      <c r="DJ680" s="95"/>
      <c r="DK680" s="95"/>
      <c r="DL680" s="95"/>
      <c r="DM680" s="95"/>
      <c r="DN680" s="95"/>
      <c r="DO680" s="95"/>
      <c r="DP680" s="95"/>
      <c r="DQ680" s="95"/>
      <c r="DR680" s="95"/>
      <c r="DS680" s="95"/>
      <c r="DT680" s="95"/>
      <c r="DU680" s="95"/>
      <c r="DV680" s="95"/>
      <c r="DW680" s="95"/>
      <c r="DX680" s="95"/>
      <c r="DY680" s="95"/>
      <c r="DZ680" s="95"/>
      <c r="EA680" s="95"/>
      <c r="EB680" s="95"/>
      <c r="EC680" s="95"/>
      <c r="ED680" s="95"/>
      <c r="EE680" s="95"/>
      <c r="EF680" s="95"/>
      <c r="EG680" s="95"/>
      <c r="EH680" s="95"/>
      <c r="EI680" s="95"/>
      <c r="EJ680" s="95"/>
      <c r="EK680" s="95"/>
      <c r="EL680" s="95"/>
      <c r="EM680" s="95"/>
      <c r="EN680" s="95"/>
      <c r="EO680" s="95"/>
      <c r="EP680" s="95"/>
      <c r="EQ680" s="95"/>
      <c r="ER680" s="95"/>
      <c r="ES680" s="95"/>
      <c r="ET680" s="95"/>
      <c r="EU680" s="95"/>
      <c r="EV680" s="95"/>
      <c r="EW680" s="95"/>
      <c r="EX680" s="95"/>
      <c r="EY680" s="95"/>
      <c r="EZ680" s="95"/>
      <c r="FA680" s="95"/>
      <c r="FB680" s="95"/>
      <c r="FC680" s="95"/>
      <c r="FD680" s="95"/>
      <c r="FE680" s="95"/>
      <c r="FF680" s="95"/>
      <c r="FG680" s="95"/>
      <c r="FH680" s="95"/>
      <c r="FI680" s="95"/>
      <c r="FJ680" s="95"/>
    </row>
    <row r="681" spans="1:166" s="43" customFormat="1" x14ac:dyDescent="0.3">
      <c r="A681" s="104"/>
      <c r="B681" s="103"/>
      <c r="C681" s="104"/>
      <c r="E681" s="105"/>
      <c r="F681" s="104"/>
      <c r="G681" s="104"/>
      <c r="H681" s="104"/>
      <c r="I681" s="104"/>
      <c r="J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c r="BJ681" s="95"/>
      <c r="BK681" s="95"/>
      <c r="BL681" s="95"/>
      <c r="BM681" s="95"/>
      <c r="BN681" s="95"/>
      <c r="BO681" s="95"/>
      <c r="BP681" s="95"/>
      <c r="BQ681" s="95"/>
      <c r="BR681" s="95"/>
      <c r="BS681" s="95"/>
      <c r="BT681" s="95"/>
      <c r="BU681" s="95"/>
      <c r="BV681" s="95"/>
      <c r="BW681" s="95"/>
      <c r="BX681" s="95"/>
      <c r="BY681" s="95"/>
      <c r="BZ681" s="95"/>
      <c r="CA681" s="95"/>
      <c r="CB681" s="95"/>
      <c r="CC681" s="95"/>
      <c r="CD681" s="95"/>
      <c r="CE681" s="95"/>
      <c r="CF681" s="95"/>
      <c r="CG681" s="95"/>
      <c r="CH681" s="95"/>
      <c r="CI681" s="95"/>
      <c r="CJ681" s="95"/>
      <c r="CK681" s="95"/>
      <c r="CL681" s="95"/>
      <c r="CM681" s="95"/>
      <c r="CN681" s="95"/>
      <c r="CO681" s="95"/>
      <c r="CP681" s="95"/>
      <c r="CQ681" s="95"/>
      <c r="CR681" s="95"/>
      <c r="CS681" s="95"/>
      <c r="CT681" s="95"/>
      <c r="CU681" s="95"/>
      <c r="CV681" s="95"/>
      <c r="CW681" s="95"/>
      <c r="CX681" s="95"/>
      <c r="CY681" s="95"/>
      <c r="CZ681" s="95"/>
      <c r="DA681" s="95"/>
      <c r="DB681" s="95"/>
      <c r="DC681" s="95"/>
      <c r="DD681" s="95"/>
      <c r="DE681" s="95"/>
      <c r="DF681" s="95"/>
      <c r="DG681" s="95"/>
      <c r="DH681" s="95"/>
      <c r="DI681" s="95"/>
      <c r="DJ681" s="95"/>
      <c r="DK681" s="95"/>
      <c r="DL681" s="95"/>
      <c r="DM681" s="95"/>
      <c r="DN681" s="95"/>
      <c r="DO681" s="95"/>
      <c r="DP681" s="95"/>
      <c r="DQ681" s="95"/>
      <c r="DR681" s="95"/>
      <c r="DS681" s="95"/>
      <c r="DT681" s="95"/>
      <c r="DU681" s="95"/>
      <c r="DV681" s="95"/>
      <c r="DW681" s="95"/>
      <c r="DX681" s="95"/>
      <c r="DY681" s="95"/>
      <c r="DZ681" s="95"/>
      <c r="EA681" s="95"/>
      <c r="EB681" s="95"/>
      <c r="EC681" s="95"/>
      <c r="ED681" s="95"/>
      <c r="EE681" s="95"/>
      <c r="EF681" s="95"/>
      <c r="EG681" s="95"/>
      <c r="EH681" s="95"/>
      <c r="EI681" s="95"/>
      <c r="EJ681" s="95"/>
      <c r="EK681" s="95"/>
      <c r="EL681" s="95"/>
      <c r="EM681" s="95"/>
      <c r="EN681" s="95"/>
      <c r="EO681" s="95"/>
      <c r="EP681" s="95"/>
      <c r="EQ681" s="95"/>
      <c r="ER681" s="95"/>
      <c r="ES681" s="95"/>
      <c r="ET681" s="95"/>
      <c r="EU681" s="95"/>
      <c r="EV681" s="95"/>
      <c r="EW681" s="95"/>
      <c r="EX681" s="95"/>
      <c r="EY681" s="95"/>
      <c r="EZ681" s="95"/>
      <c r="FA681" s="95"/>
      <c r="FB681" s="95"/>
      <c r="FC681" s="95"/>
      <c r="FD681" s="95"/>
      <c r="FE681" s="95"/>
      <c r="FF681" s="95"/>
      <c r="FG681" s="95"/>
      <c r="FH681" s="95"/>
      <c r="FI681" s="95"/>
      <c r="FJ681" s="95"/>
    </row>
    <row r="682" spans="1:166" s="43" customFormat="1" x14ac:dyDescent="0.3">
      <c r="A682" s="104"/>
      <c r="B682" s="103"/>
      <c r="C682" s="104"/>
      <c r="E682" s="105"/>
      <c r="F682" s="104"/>
      <c r="G682" s="104"/>
      <c r="H682" s="104"/>
      <c r="I682" s="104"/>
      <c r="J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c r="BG682" s="95"/>
      <c r="BH682" s="95"/>
      <c r="BI682" s="95"/>
      <c r="BJ682" s="95"/>
      <c r="BK682" s="95"/>
      <c r="BL682" s="95"/>
      <c r="BM682" s="95"/>
      <c r="BN682" s="95"/>
      <c r="BO682" s="95"/>
      <c r="BP682" s="95"/>
      <c r="BQ682" s="95"/>
      <c r="BR682" s="95"/>
      <c r="BS682" s="95"/>
      <c r="BT682" s="95"/>
      <c r="BU682" s="95"/>
      <c r="BV682" s="95"/>
      <c r="BW682" s="95"/>
      <c r="BX682" s="95"/>
      <c r="BY682" s="95"/>
      <c r="BZ682" s="95"/>
      <c r="CA682" s="95"/>
      <c r="CB682" s="95"/>
      <c r="CC682" s="95"/>
      <c r="CD682" s="95"/>
      <c r="CE682" s="95"/>
      <c r="CF682" s="95"/>
      <c r="CG682" s="95"/>
      <c r="CH682" s="95"/>
      <c r="CI682" s="95"/>
      <c r="CJ682" s="9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95"/>
      <c r="DI682" s="95"/>
      <c r="DJ682" s="95"/>
      <c r="DK682" s="95"/>
      <c r="DL682" s="95"/>
      <c r="DM682" s="95"/>
      <c r="DN682" s="95"/>
      <c r="DO682" s="95"/>
      <c r="DP682" s="95"/>
      <c r="DQ682" s="95"/>
      <c r="DR682" s="95"/>
      <c r="DS682" s="95"/>
      <c r="DT682" s="95"/>
      <c r="DU682" s="95"/>
      <c r="DV682" s="95"/>
      <c r="DW682" s="95"/>
      <c r="DX682" s="95"/>
      <c r="DY682" s="95"/>
      <c r="DZ682" s="95"/>
      <c r="EA682" s="95"/>
      <c r="EB682" s="95"/>
      <c r="EC682" s="95"/>
      <c r="ED682" s="95"/>
      <c r="EE682" s="95"/>
      <c r="EF682" s="95"/>
      <c r="EG682" s="95"/>
      <c r="EH682" s="95"/>
      <c r="EI682" s="95"/>
      <c r="EJ682" s="95"/>
      <c r="EK682" s="95"/>
      <c r="EL682" s="95"/>
      <c r="EM682" s="95"/>
      <c r="EN682" s="95"/>
      <c r="EO682" s="95"/>
      <c r="EP682" s="95"/>
      <c r="EQ682" s="95"/>
      <c r="ER682" s="95"/>
      <c r="ES682" s="95"/>
      <c r="ET682" s="95"/>
      <c r="EU682" s="95"/>
      <c r="EV682" s="95"/>
      <c r="EW682" s="95"/>
      <c r="EX682" s="95"/>
      <c r="EY682" s="95"/>
      <c r="EZ682" s="95"/>
      <c r="FA682" s="95"/>
      <c r="FB682" s="95"/>
      <c r="FC682" s="95"/>
      <c r="FD682" s="95"/>
      <c r="FE682" s="95"/>
      <c r="FF682" s="95"/>
      <c r="FG682" s="95"/>
      <c r="FH682" s="95"/>
      <c r="FI682" s="95"/>
      <c r="FJ682" s="95"/>
    </row>
    <row r="683" spans="1:166" s="43" customFormat="1" x14ac:dyDescent="0.3">
      <c r="A683" s="104"/>
      <c r="B683" s="103"/>
      <c r="C683" s="104"/>
      <c r="E683" s="105"/>
      <c r="F683" s="104"/>
      <c r="G683" s="104"/>
      <c r="H683" s="104"/>
      <c r="I683" s="104"/>
      <c r="J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c r="BG683" s="95"/>
      <c r="BH683" s="95"/>
      <c r="BI683" s="95"/>
      <c r="BJ683" s="95"/>
      <c r="BK683" s="95"/>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95"/>
      <c r="DI683" s="95"/>
      <c r="DJ683" s="95"/>
      <c r="DK683" s="95"/>
      <c r="DL683" s="95"/>
      <c r="DM683" s="95"/>
      <c r="DN683" s="95"/>
      <c r="DO683" s="95"/>
      <c r="DP683" s="95"/>
      <c r="DQ683" s="95"/>
      <c r="DR683" s="95"/>
      <c r="DS683" s="95"/>
      <c r="DT683" s="95"/>
      <c r="DU683" s="95"/>
      <c r="DV683" s="95"/>
      <c r="DW683" s="95"/>
      <c r="DX683" s="95"/>
      <c r="DY683" s="95"/>
      <c r="DZ683" s="95"/>
      <c r="EA683" s="95"/>
      <c r="EB683" s="95"/>
      <c r="EC683" s="95"/>
      <c r="ED683" s="95"/>
      <c r="EE683" s="95"/>
      <c r="EF683" s="95"/>
      <c r="EG683" s="95"/>
      <c r="EH683" s="95"/>
      <c r="EI683" s="95"/>
      <c r="EJ683" s="95"/>
      <c r="EK683" s="95"/>
      <c r="EL683" s="95"/>
      <c r="EM683" s="95"/>
      <c r="EN683" s="95"/>
      <c r="EO683" s="95"/>
      <c r="EP683" s="95"/>
      <c r="EQ683" s="95"/>
      <c r="ER683" s="95"/>
      <c r="ES683" s="95"/>
      <c r="ET683" s="95"/>
      <c r="EU683" s="95"/>
      <c r="EV683" s="95"/>
      <c r="EW683" s="95"/>
      <c r="EX683" s="95"/>
      <c r="EY683" s="95"/>
      <c r="EZ683" s="95"/>
      <c r="FA683" s="95"/>
      <c r="FB683" s="95"/>
      <c r="FC683" s="95"/>
      <c r="FD683" s="95"/>
      <c r="FE683" s="95"/>
      <c r="FF683" s="95"/>
      <c r="FG683" s="95"/>
      <c r="FH683" s="95"/>
      <c r="FI683" s="95"/>
      <c r="FJ683" s="95"/>
    </row>
    <row r="684" spans="1:166" s="43" customFormat="1" x14ac:dyDescent="0.3">
      <c r="A684" s="104"/>
      <c r="B684" s="103"/>
      <c r="C684" s="104"/>
      <c r="E684" s="105"/>
      <c r="F684" s="104"/>
      <c r="G684" s="104"/>
      <c r="H684" s="104"/>
      <c r="I684" s="104"/>
      <c r="J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95"/>
      <c r="BJ684" s="95"/>
      <c r="BK684" s="95"/>
      <c r="BL684" s="95"/>
      <c r="BM684" s="95"/>
      <c r="BN684" s="95"/>
      <c r="BO684" s="95"/>
      <c r="BP684" s="95"/>
      <c r="BQ684" s="95"/>
      <c r="BR684" s="9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c r="DJ684" s="95"/>
      <c r="DK684" s="95"/>
      <c r="DL684" s="95"/>
      <c r="DM684" s="95"/>
      <c r="DN684" s="95"/>
      <c r="DO684" s="95"/>
      <c r="DP684" s="95"/>
      <c r="DQ684" s="95"/>
      <c r="DR684" s="95"/>
      <c r="DS684" s="95"/>
      <c r="DT684" s="95"/>
      <c r="DU684" s="95"/>
      <c r="DV684" s="95"/>
      <c r="DW684" s="95"/>
      <c r="DX684" s="95"/>
      <c r="DY684" s="95"/>
      <c r="DZ684" s="95"/>
      <c r="EA684" s="95"/>
      <c r="EB684" s="95"/>
      <c r="EC684" s="95"/>
      <c r="ED684" s="95"/>
      <c r="EE684" s="95"/>
      <c r="EF684" s="95"/>
      <c r="EG684" s="95"/>
      <c r="EH684" s="95"/>
      <c r="EI684" s="95"/>
      <c r="EJ684" s="95"/>
      <c r="EK684" s="95"/>
      <c r="EL684" s="95"/>
      <c r="EM684" s="95"/>
      <c r="EN684" s="95"/>
      <c r="EO684" s="95"/>
      <c r="EP684" s="95"/>
      <c r="EQ684" s="95"/>
      <c r="ER684" s="95"/>
      <c r="ES684" s="95"/>
      <c r="ET684" s="95"/>
      <c r="EU684" s="95"/>
      <c r="EV684" s="95"/>
      <c r="EW684" s="95"/>
      <c r="EX684" s="95"/>
      <c r="EY684" s="95"/>
      <c r="EZ684" s="95"/>
      <c r="FA684" s="95"/>
      <c r="FB684" s="95"/>
      <c r="FC684" s="95"/>
      <c r="FD684" s="95"/>
      <c r="FE684" s="95"/>
      <c r="FF684" s="95"/>
      <c r="FG684" s="95"/>
      <c r="FH684" s="95"/>
      <c r="FI684" s="95"/>
      <c r="FJ684" s="95"/>
    </row>
    <row r="685" spans="1:166" s="43" customFormat="1" x14ac:dyDescent="0.3">
      <c r="A685" s="104"/>
      <c r="B685" s="103"/>
      <c r="C685" s="104"/>
      <c r="E685" s="105"/>
      <c r="F685" s="104"/>
      <c r="G685" s="104"/>
      <c r="H685" s="104"/>
      <c r="I685" s="104"/>
      <c r="J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5"/>
      <c r="DI685" s="95"/>
      <c r="DJ685" s="95"/>
      <c r="DK685" s="95"/>
      <c r="DL685" s="95"/>
      <c r="DM685" s="95"/>
      <c r="DN685" s="95"/>
      <c r="DO685" s="95"/>
      <c r="DP685" s="95"/>
      <c r="DQ685" s="95"/>
      <c r="DR685" s="95"/>
      <c r="DS685" s="95"/>
      <c r="DT685" s="95"/>
      <c r="DU685" s="95"/>
      <c r="DV685" s="95"/>
      <c r="DW685" s="95"/>
      <c r="DX685" s="95"/>
      <c r="DY685" s="95"/>
      <c r="DZ685" s="95"/>
      <c r="EA685" s="95"/>
      <c r="EB685" s="95"/>
      <c r="EC685" s="95"/>
      <c r="ED685" s="95"/>
      <c r="EE685" s="95"/>
      <c r="EF685" s="95"/>
      <c r="EG685" s="95"/>
      <c r="EH685" s="95"/>
      <c r="EI685" s="95"/>
      <c r="EJ685" s="95"/>
      <c r="EK685" s="95"/>
      <c r="EL685" s="95"/>
      <c r="EM685" s="95"/>
      <c r="EN685" s="95"/>
      <c r="EO685" s="95"/>
      <c r="EP685" s="95"/>
      <c r="EQ685" s="95"/>
      <c r="ER685" s="95"/>
      <c r="ES685" s="95"/>
      <c r="ET685" s="95"/>
      <c r="EU685" s="95"/>
      <c r="EV685" s="95"/>
      <c r="EW685" s="95"/>
      <c r="EX685" s="95"/>
      <c r="EY685" s="95"/>
      <c r="EZ685" s="95"/>
      <c r="FA685" s="95"/>
      <c r="FB685" s="95"/>
      <c r="FC685" s="95"/>
      <c r="FD685" s="95"/>
      <c r="FE685" s="95"/>
      <c r="FF685" s="95"/>
      <c r="FG685" s="95"/>
      <c r="FH685" s="95"/>
      <c r="FI685" s="95"/>
      <c r="FJ685" s="95"/>
    </row>
    <row r="686" spans="1:166" s="43" customFormat="1" x14ac:dyDescent="0.3">
      <c r="A686" s="104"/>
      <c r="B686" s="103"/>
      <c r="C686" s="104"/>
      <c r="E686" s="105"/>
      <c r="F686" s="104"/>
      <c r="G686" s="104"/>
      <c r="H686" s="104"/>
      <c r="I686" s="104"/>
      <c r="J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95"/>
      <c r="BJ686" s="95"/>
      <c r="BK686" s="95"/>
      <c r="BL686" s="95"/>
      <c r="BM686" s="95"/>
      <c r="BN686" s="95"/>
      <c r="BO686" s="95"/>
      <c r="BP686" s="95"/>
      <c r="BQ686" s="95"/>
      <c r="BR686" s="95"/>
      <c r="BS686" s="95"/>
      <c r="BT686" s="95"/>
      <c r="BU686" s="95"/>
      <c r="BV686" s="95"/>
      <c r="BW686" s="95"/>
      <c r="BX686" s="95"/>
      <c r="BY686" s="95"/>
      <c r="BZ686" s="95"/>
      <c r="CA686" s="95"/>
      <c r="CB686" s="95"/>
      <c r="CC686" s="95"/>
      <c r="CD686" s="95"/>
      <c r="CE686" s="95"/>
      <c r="CF686" s="95"/>
      <c r="CG686" s="95"/>
      <c r="CH686" s="95"/>
      <c r="CI686" s="95"/>
      <c r="CJ686" s="95"/>
      <c r="CK686" s="95"/>
      <c r="CL686" s="95"/>
      <c r="CM686" s="95"/>
      <c r="CN686" s="95"/>
      <c r="CO686" s="95"/>
      <c r="CP686" s="95"/>
      <c r="CQ686" s="95"/>
      <c r="CR686" s="95"/>
      <c r="CS686" s="95"/>
      <c r="CT686" s="95"/>
      <c r="CU686" s="95"/>
      <c r="CV686" s="95"/>
      <c r="CW686" s="95"/>
      <c r="CX686" s="95"/>
      <c r="CY686" s="95"/>
      <c r="CZ686" s="95"/>
      <c r="DA686" s="95"/>
      <c r="DB686" s="95"/>
      <c r="DC686" s="95"/>
      <c r="DD686" s="95"/>
      <c r="DE686" s="95"/>
      <c r="DF686" s="95"/>
      <c r="DG686" s="95"/>
      <c r="DH686" s="95"/>
      <c r="DI686" s="95"/>
      <c r="DJ686" s="95"/>
      <c r="DK686" s="95"/>
      <c r="DL686" s="95"/>
      <c r="DM686" s="95"/>
      <c r="DN686" s="95"/>
      <c r="DO686" s="95"/>
      <c r="DP686" s="95"/>
      <c r="DQ686" s="95"/>
      <c r="DR686" s="95"/>
      <c r="DS686" s="95"/>
      <c r="DT686" s="95"/>
      <c r="DU686" s="95"/>
      <c r="DV686" s="95"/>
      <c r="DW686" s="95"/>
      <c r="DX686" s="95"/>
      <c r="DY686" s="95"/>
      <c r="DZ686" s="95"/>
      <c r="EA686" s="95"/>
      <c r="EB686" s="95"/>
      <c r="EC686" s="95"/>
      <c r="ED686" s="95"/>
      <c r="EE686" s="95"/>
      <c r="EF686" s="95"/>
      <c r="EG686" s="95"/>
      <c r="EH686" s="95"/>
      <c r="EI686" s="95"/>
      <c r="EJ686" s="95"/>
      <c r="EK686" s="95"/>
      <c r="EL686" s="95"/>
      <c r="EM686" s="95"/>
      <c r="EN686" s="95"/>
      <c r="EO686" s="95"/>
      <c r="EP686" s="95"/>
      <c r="EQ686" s="95"/>
      <c r="ER686" s="95"/>
      <c r="ES686" s="95"/>
      <c r="ET686" s="95"/>
      <c r="EU686" s="95"/>
      <c r="EV686" s="95"/>
      <c r="EW686" s="95"/>
      <c r="EX686" s="95"/>
      <c r="EY686" s="95"/>
      <c r="EZ686" s="95"/>
      <c r="FA686" s="95"/>
      <c r="FB686" s="95"/>
      <c r="FC686" s="95"/>
      <c r="FD686" s="95"/>
      <c r="FE686" s="95"/>
      <c r="FF686" s="95"/>
      <c r="FG686" s="95"/>
      <c r="FH686" s="95"/>
      <c r="FI686" s="95"/>
      <c r="FJ686" s="95"/>
    </row>
    <row r="687" spans="1:166" s="43" customFormat="1" x14ac:dyDescent="0.3">
      <c r="A687" s="104"/>
      <c r="B687" s="103"/>
      <c r="C687" s="104"/>
      <c r="E687" s="105"/>
      <c r="F687" s="104"/>
      <c r="G687" s="104"/>
      <c r="H687" s="104"/>
      <c r="I687" s="104"/>
      <c r="J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5"/>
      <c r="AZ687" s="95"/>
      <c r="BA687" s="95"/>
      <c r="BB687" s="95"/>
      <c r="BC687" s="95"/>
      <c r="BD687" s="95"/>
      <c r="BE687" s="95"/>
      <c r="BF687" s="95"/>
      <c r="BG687" s="95"/>
      <c r="BH687" s="95"/>
      <c r="BI687" s="95"/>
      <c r="BJ687" s="95"/>
      <c r="BK687" s="95"/>
      <c r="BL687" s="95"/>
      <c r="BM687" s="95"/>
      <c r="BN687" s="95"/>
      <c r="BO687" s="95"/>
      <c r="BP687" s="95"/>
      <c r="BQ687" s="95"/>
      <c r="BR687" s="95"/>
      <c r="BS687" s="95"/>
      <c r="BT687" s="95"/>
      <c r="BU687" s="95"/>
      <c r="BV687" s="95"/>
      <c r="BW687" s="95"/>
      <c r="BX687" s="95"/>
      <c r="BY687" s="95"/>
      <c r="BZ687" s="95"/>
      <c r="CA687" s="95"/>
      <c r="CB687" s="95"/>
      <c r="CC687" s="95"/>
      <c r="CD687" s="95"/>
      <c r="CE687" s="95"/>
      <c r="CF687" s="95"/>
      <c r="CG687" s="95"/>
      <c r="CH687" s="95"/>
      <c r="CI687" s="95"/>
      <c r="CJ687" s="95"/>
      <c r="CK687" s="95"/>
      <c r="CL687" s="95"/>
      <c r="CM687" s="95"/>
      <c r="CN687" s="95"/>
      <c r="CO687" s="95"/>
      <c r="CP687" s="95"/>
      <c r="CQ687" s="95"/>
      <c r="CR687" s="95"/>
      <c r="CS687" s="95"/>
      <c r="CT687" s="95"/>
      <c r="CU687" s="95"/>
      <c r="CV687" s="95"/>
      <c r="CW687" s="95"/>
      <c r="CX687" s="95"/>
      <c r="CY687" s="95"/>
      <c r="CZ687" s="95"/>
      <c r="DA687" s="95"/>
      <c r="DB687" s="95"/>
      <c r="DC687" s="95"/>
      <c r="DD687" s="95"/>
      <c r="DE687" s="95"/>
      <c r="DF687" s="95"/>
      <c r="DG687" s="95"/>
      <c r="DH687" s="95"/>
      <c r="DI687" s="95"/>
      <c r="DJ687" s="95"/>
      <c r="DK687" s="95"/>
      <c r="DL687" s="95"/>
      <c r="DM687" s="95"/>
      <c r="DN687" s="95"/>
      <c r="DO687" s="95"/>
      <c r="DP687" s="95"/>
      <c r="DQ687" s="95"/>
      <c r="DR687" s="95"/>
      <c r="DS687" s="95"/>
      <c r="DT687" s="95"/>
      <c r="DU687" s="95"/>
      <c r="DV687" s="95"/>
      <c r="DW687" s="95"/>
      <c r="DX687" s="95"/>
      <c r="DY687" s="95"/>
      <c r="DZ687" s="95"/>
      <c r="EA687" s="95"/>
      <c r="EB687" s="95"/>
      <c r="EC687" s="95"/>
      <c r="ED687" s="95"/>
      <c r="EE687" s="95"/>
      <c r="EF687" s="95"/>
      <c r="EG687" s="95"/>
      <c r="EH687" s="95"/>
      <c r="EI687" s="95"/>
      <c r="EJ687" s="95"/>
      <c r="EK687" s="95"/>
      <c r="EL687" s="95"/>
      <c r="EM687" s="95"/>
      <c r="EN687" s="95"/>
      <c r="EO687" s="95"/>
      <c r="EP687" s="95"/>
      <c r="EQ687" s="95"/>
      <c r="ER687" s="95"/>
      <c r="ES687" s="95"/>
      <c r="ET687" s="95"/>
      <c r="EU687" s="95"/>
      <c r="EV687" s="95"/>
      <c r="EW687" s="95"/>
      <c r="EX687" s="95"/>
      <c r="EY687" s="95"/>
      <c r="EZ687" s="95"/>
      <c r="FA687" s="95"/>
      <c r="FB687" s="95"/>
      <c r="FC687" s="95"/>
      <c r="FD687" s="95"/>
      <c r="FE687" s="95"/>
      <c r="FF687" s="95"/>
      <c r="FG687" s="95"/>
      <c r="FH687" s="95"/>
      <c r="FI687" s="95"/>
      <c r="FJ687" s="95"/>
    </row>
    <row r="688" spans="1:166" s="43" customFormat="1" x14ac:dyDescent="0.3">
      <c r="A688" s="104"/>
      <c r="B688" s="103"/>
      <c r="C688" s="104"/>
      <c r="E688" s="105"/>
      <c r="F688" s="104"/>
      <c r="G688" s="104"/>
      <c r="H688" s="104"/>
      <c r="I688" s="104"/>
      <c r="J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c r="BG688" s="95"/>
      <c r="BH688" s="95"/>
      <c r="BI688" s="95"/>
      <c r="BJ688" s="95"/>
      <c r="BK688" s="95"/>
      <c r="BL688" s="95"/>
      <c r="BM688" s="95"/>
      <c r="BN688" s="95"/>
      <c r="BO688" s="95"/>
      <c r="BP688" s="95"/>
      <c r="BQ688" s="95"/>
      <c r="BR688" s="95"/>
      <c r="BS688" s="95"/>
      <c r="BT688" s="95"/>
      <c r="BU688" s="95"/>
      <c r="BV688" s="95"/>
      <c r="BW688" s="95"/>
      <c r="BX688" s="95"/>
      <c r="BY688" s="95"/>
      <c r="BZ688" s="95"/>
      <c r="CA688" s="95"/>
      <c r="CB688" s="95"/>
      <c r="CC688" s="95"/>
      <c r="CD688" s="95"/>
      <c r="CE688" s="95"/>
      <c r="CF688" s="95"/>
      <c r="CG688" s="95"/>
      <c r="CH688" s="95"/>
      <c r="CI688" s="95"/>
      <c r="CJ688" s="95"/>
      <c r="CK688" s="95"/>
      <c r="CL688" s="95"/>
      <c r="CM688" s="95"/>
      <c r="CN688" s="95"/>
      <c r="CO688" s="95"/>
      <c r="CP688" s="95"/>
      <c r="CQ688" s="95"/>
      <c r="CR688" s="95"/>
      <c r="CS688" s="95"/>
      <c r="CT688" s="95"/>
      <c r="CU688" s="95"/>
      <c r="CV688" s="95"/>
      <c r="CW688" s="95"/>
      <c r="CX688" s="95"/>
      <c r="CY688" s="95"/>
      <c r="CZ688" s="95"/>
      <c r="DA688" s="95"/>
      <c r="DB688" s="95"/>
      <c r="DC688" s="95"/>
      <c r="DD688" s="95"/>
      <c r="DE688" s="95"/>
      <c r="DF688" s="95"/>
      <c r="DG688" s="95"/>
      <c r="DH688" s="95"/>
      <c r="DI688" s="95"/>
      <c r="DJ688" s="95"/>
      <c r="DK688" s="95"/>
      <c r="DL688" s="95"/>
      <c r="DM688" s="95"/>
      <c r="DN688" s="95"/>
      <c r="DO688" s="95"/>
      <c r="DP688" s="95"/>
      <c r="DQ688" s="95"/>
      <c r="DR688" s="95"/>
      <c r="DS688" s="95"/>
      <c r="DT688" s="95"/>
      <c r="DU688" s="95"/>
      <c r="DV688" s="95"/>
      <c r="DW688" s="95"/>
      <c r="DX688" s="95"/>
      <c r="DY688" s="95"/>
      <c r="DZ688" s="95"/>
      <c r="EA688" s="95"/>
      <c r="EB688" s="95"/>
      <c r="EC688" s="95"/>
      <c r="ED688" s="95"/>
      <c r="EE688" s="95"/>
      <c r="EF688" s="95"/>
      <c r="EG688" s="95"/>
      <c r="EH688" s="95"/>
      <c r="EI688" s="95"/>
      <c r="EJ688" s="95"/>
      <c r="EK688" s="95"/>
      <c r="EL688" s="95"/>
      <c r="EM688" s="95"/>
      <c r="EN688" s="95"/>
      <c r="EO688" s="95"/>
      <c r="EP688" s="95"/>
      <c r="EQ688" s="95"/>
      <c r="ER688" s="95"/>
      <c r="ES688" s="95"/>
      <c r="ET688" s="95"/>
      <c r="EU688" s="95"/>
      <c r="EV688" s="95"/>
      <c r="EW688" s="95"/>
      <c r="EX688" s="95"/>
      <c r="EY688" s="95"/>
      <c r="EZ688" s="95"/>
      <c r="FA688" s="95"/>
      <c r="FB688" s="95"/>
      <c r="FC688" s="95"/>
      <c r="FD688" s="95"/>
      <c r="FE688" s="95"/>
      <c r="FF688" s="95"/>
      <c r="FG688" s="95"/>
      <c r="FH688" s="95"/>
      <c r="FI688" s="95"/>
      <c r="FJ688" s="95"/>
    </row>
    <row r="689" spans="1:166" s="43" customFormat="1" x14ac:dyDescent="0.3">
      <c r="A689" s="104"/>
      <c r="B689" s="103"/>
      <c r="C689" s="104"/>
      <c r="E689" s="105"/>
      <c r="F689" s="104"/>
      <c r="G689" s="104"/>
      <c r="H689" s="104"/>
      <c r="I689" s="104"/>
      <c r="J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5"/>
      <c r="AZ689" s="95"/>
      <c r="BA689" s="95"/>
      <c r="BB689" s="95"/>
      <c r="BC689" s="95"/>
      <c r="BD689" s="95"/>
      <c r="BE689" s="95"/>
      <c r="BF689" s="95"/>
      <c r="BG689" s="95"/>
      <c r="BH689" s="95"/>
      <c r="BI689" s="95"/>
      <c r="BJ689" s="95"/>
      <c r="BK689" s="95"/>
      <c r="BL689" s="95"/>
      <c r="BM689" s="95"/>
      <c r="BN689" s="95"/>
      <c r="BO689" s="95"/>
      <c r="BP689" s="95"/>
      <c r="BQ689" s="95"/>
      <c r="BR689" s="95"/>
      <c r="BS689" s="95"/>
      <c r="BT689" s="95"/>
      <c r="BU689" s="95"/>
      <c r="BV689" s="95"/>
      <c r="BW689" s="95"/>
      <c r="BX689" s="95"/>
      <c r="BY689" s="95"/>
      <c r="BZ689" s="95"/>
      <c r="CA689" s="95"/>
      <c r="CB689" s="95"/>
      <c r="CC689" s="95"/>
      <c r="CD689" s="95"/>
      <c r="CE689" s="95"/>
      <c r="CF689" s="95"/>
      <c r="CG689" s="95"/>
      <c r="CH689" s="95"/>
      <c r="CI689" s="95"/>
      <c r="CJ689" s="95"/>
      <c r="CK689" s="95"/>
      <c r="CL689" s="95"/>
      <c r="CM689" s="95"/>
      <c r="CN689" s="95"/>
      <c r="CO689" s="95"/>
      <c r="CP689" s="95"/>
      <c r="CQ689" s="95"/>
      <c r="CR689" s="95"/>
      <c r="CS689" s="95"/>
      <c r="CT689" s="95"/>
      <c r="CU689" s="95"/>
      <c r="CV689" s="95"/>
      <c r="CW689" s="95"/>
      <c r="CX689" s="95"/>
      <c r="CY689" s="95"/>
      <c r="CZ689" s="95"/>
      <c r="DA689" s="95"/>
      <c r="DB689" s="95"/>
      <c r="DC689" s="95"/>
      <c r="DD689" s="95"/>
      <c r="DE689" s="95"/>
      <c r="DF689" s="95"/>
      <c r="DG689" s="95"/>
      <c r="DH689" s="95"/>
      <c r="DI689" s="95"/>
      <c r="DJ689" s="95"/>
      <c r="DK689" s="95"/>
      <c r="DL689" s="95"/>
      <c r="DM689" s="95"/>
      <c r="DN689" s="95"/>
      <c r="DO689" s="95"/>
      <c r="DP689" s="95"/>
      <c r="DQ689" s="95"/>
      <c r="DR689" s="95"/>
      <c r="DS689" s="95"/>
      <c r="DT689" s="95"/>
      <c r="DU689" s="95"/>
      <c r="DV689" s="95"/>
      <c r="DW689" s="95"/>
      <c r="DX689" s="95"/>
      <c r="DY689" s="95"/>
      <c r="DZ689" s="95"/>
      <c r="EA689" s="95"/>
      <c r="EB689" s="95"/>
      <c r="EC689" s="95"/>
      <c r="ED689" s="95"/>
      <c r="EE689" s="95"/>
      <c r="EF689" s="95"/>
      <c r="EG689" s="95"/>
      <c r="EH689" s="95"/>
      <c r="EI689" s="95"/>
      <c r="EJ689" s="95"/>
      <c r="EK689" s="95"/>
      <c r="EL689" s="95"/>
      <c r="EM689" s="95"/>
      <c r="EN689" s="95"/>
      <c r="EO689" s="95"/>
      <c r="EP689" s="95"/>
      <c r="EQ689" s="95"/>
      <c r="ER689" s="95"/>
      <c r="ES689" s="95"/>
      <c r="ET689" s="95"/>
      <c r="EU689" s="95"/>
      <c r="EV689" s="95"/>
      <c r="EW689" s="95"/>
      <c r="EX689" s="95"/>
      <c r="EY689" s="95"/>
      <c r="EZ689" s="95"/>
      <c r="FA689" s="95"/>
      <c r="FB689" s="95"/>
      <c r="FC689" s="95"/>
      <c r="FD689" s="95"/>
      <c r="FE689" s="95"/>
      <c r="FF689" s="95"/>
      <c r="FG689" s="95"/>
      <c r="FH689" s="95"/>
      <c r="FI689" s="95"/>
      <c r="FJ689" s="95"/>
    </row>
    <row r="690" spans="1:166" s="43" customFormat="1" x14ac:dyDescent="0.3">
      <c r="A690" s="104"/>
      <c r="B690" s="103"/>
      <c r="C690" s="104"/>
      <c r="E690" s="105"/>
      <c r="F690" s="104"/>
      <c r="G690" s="104"/>
      <c r="H690" s="104"/>
      <c r="I690" s="104"/>
      <c r="J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c r="AJ690" s="95"/>
      <c r="AK690" s="95"/>
      <c r="AL690" s="95"/>
      <c r="AM690" s="95"/>
      <c r="AN690" s="95"/>
      <c r="AO690" s="95"/>
      <c r="AP690" s="95"/>
      <c r="AQ690" s="95"/>
      <c r="AR690" s="95"/>
      <c r="AS690" s="95"/>
      <c r="AT690" s="95"/>
      <c r="AU690" s="95"/>
      <c r="AV690" s="95"/>
      <c r="AW690" s="95"/>
      <c r="AX690" s="95"/>
      <c r="AY690" s="95"/>
      <c r="AZ690" s="95"/>
      <c r="BA690" s="95"/>
      <c r="BB690" s="95"/>
      <c r="BC690" s="95"/>
      <c r="BD690" s="95"/>
      <c r="BE690" s="95"/>
      <c r="BF690" s="95"/>
      <c r="BG690" s="95"/>
      <c r="BH690" s="95"/>
      <c r="BI690" s="95"/>
      <c r="BJ690" s="95"/>
      <c r="BK690" s="95"/>
      <c r="BL690" s="95"/>
      <c r="BM690" s="95"/>
      <c r="BN690" s="95"/>
      <c r="BO690" s="95"/>
      <c r="BP690" s="95"/>
      <c r="BQ690" s="95"/>
      <c r="BR690" s="95"/>
      <c r="BS690" s="95"/>
      <c r="BT690" s="95"/>
      <c r="BU690" s="95"/>
      <c r="BV690" s="95"/>
      <c r="BW690" s="95"/>
      <c r="BX690" s="95"/>
      <c r="BY690" s="95"/>
      <c r="BZ690" s="95"/>
      <c r="CA690" s="95"/>
      <c r="CB690" s="95"/>
      <c r="CC690" s="95"/>
      <c r="CD690" s="95"/>
      <c r="CE690" s="95"/>
      <c r="CF690" s="95"/>
      <c r="CG690" s="95"/>
      <c r="CH690" s="95"/>
      <c r="CI690" s="95"/>
      <c r="CJ690" s="95"/>
      <c r="CK690" s="95"/>
      <c r="CL690" s="95"/>
      <c r="CM690" s="95"/>
      <c r="CN690" s="95"/>
      <c r="CO690" s="95"/>
      <c r="CP690" s="95"/>
      <c r="CQ690" s="95"/>
      <c r="CR690" s="95"/>
      <c r="CS690" s="95"/>
      <c r="CT690" s="95"/>
      <c r="CU690" s="95"/>
      <c r="CV690" s="95"/>
      <c r="CW690" s="95"/>
      <c r="CX690" s="95"/>
      <c r="CY690" s="95"/>
      <c r="CZ690" s="95"/>
      <c r="DA690" s="95"/>
      <c r="DB690" s="95"/>
      <c r="DC690" s="95"/>
      <c r="DD690" s="95"/>
      <c r="DE690" s="95"/>
      <c r="DF690" s="95"/>
      <c r="DG690" s="95"/>
      <c r="DH690" s="95"/>
      <c r="DI690" s="95"/>
      <c r="DJ690" s="95"/>
      <c r="DK690" s="95"/>
      <c r="DL690" s="95"/>
      <c r="DM690" s="95"/>
      <c r="DN690" s="95"/>
      <c r="DO690" s="95"/>
      <c r="DP690" s="95"/>
      <c r="DQ690" s="95"/>
      <c r="DR690" s="95"/>
      <c r="DS690" s="95"/>
      <c r="DT690" s="95"/>
      <c r="DU690" s="95"/>
      <c r="DV690" s="95"/>
      <c r="DW690" s="95"/>
      <c r="DX690" s="95"/>
      <c r="DY690" s="95"/>
      <c r="DZ690" s="95"/>
      <c r="EA690" s="95"/>
      <c r="EB690" s="95"/>
      <c r="EC690" s="95"/>
      <c r="ED690" s="95"/>
      <c r="EE690" s="95"/>
      <c r="EF690" s="95"/>
      <c r="EG690" s="95"/>
      <c r="EH690" s="95"/>
      <c r="EI690" s="95"/>
      <c r="EJ690" s="95"/>
      <c r="EK690" s="95"/>
      <c r="EL690" s="95"/>
      <c r="EM690" s="95"/>
      <c r="EN690" s="95"/>
      <c r="EO690" s="95"/>
      <c r="EP690" s="95"/>
      <c r="EQ690" s="95"/>
      <c r="ER690" s="95"/>
      <c r="ES690" s="95"/>
      <c r="ET690" s="95"/>
      <c r="EU690" s="95"/>
      <c r="EV690" s="95"/>
      <c r="EW690" s="95"/>
      <c r="EX690" s="95"/>
      <c r="EY690" s="95"/>
      <c r="EZ690" s="95"/>
      <c r="FA690" s="95"/>
      <c r="FB690" s="95"/>
      <c r="FC690" s="95"/>
      <c r="FD690" s="95"/>
      <c r="FE690" s="95"/>
      <c r="FF690" s="95"/>
      <c r="FG690" s="95"/>
      <c r="FH690" s="95"/>
      <c r="FI690" s="95"/>
      <c r="FJ690" s="95"/>
    </row>
    <row r="691" spans="1:166" s="43" customFormat="1" x14ac:dyDescent="0.3">
      <c r="A691" s="104"/>
      <c r="B691" s="103"/>
      <c r="C691" s="104"/>
      <c r="E691" s="105"/>
      <c r="F691" s="104"/>
      <c r="G691" s="104"/>
      <c r="H691" s="104"/>
      <c r="I691" s="104"/>
      <c r="J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c r="AJ691" s="95"/>
      <c r="AK691" s="95"/>
      <c r="AL691" s="95"/>
      <c r="AM691" s="95"/>
      <c r="AN691" s="95"/>
      <c r="AO691" s="95"/>
      <c r="AP691" s="95"/>
      <c r="AQ691" s="95"/>
      <c r="AR691" s="95"/>
      <c r="AS691" s="95"/>
      <c r="AT691" s="95"/>
      <c r="AU691" s="95"/>
      <c r="AV691" s="95"/>
      <c r="AW691" s="95"/>
      <c r="AX691" s="95"/>
      <c r="AY691" s="95"/>
      <c r="AZ691" s="95"/>
      <c r="BA691" s="95"/>
      <c r="BB691" s="95"/>
      <c r="BC691" s="95"/>
      <c r="BD691" s="95"/>
      <c r="BE691" s="95"/>
      <c r="BF691" s="95"/>
      <c r="BG691" s="95"/>
      <c r="BH691" s="95"/>
      <c r="BI691" s="95"/>
      <c r="BJ691" s="95"/>
      <c r="BK691" s="95"/>
      <c r="BL691" s="95"/>
      <c r="BM691" s="95"/>
      <c r="BN691" s="95"/>
      <c r="BO691" s="95"/>
      <c r="BP691" s="95"/>
      <c r="BQ691" s="95"/>
      <c r="BR691" s="95"/>
      <c r="BS691" s="95"/>
      <c r="BT691" s="95"/>
      <c r="BU691" s="95"/>
      <c r="BV691" s="95"/>
      <c r="BW691" s="95"/>
      <c r="BX691" s="95"/>
      <c r="BY691" s="95"/>
      <c r="BZ691" s="95"/>
      <c r="CA691" s="95"/>
      <c r="CB691" s="95"/>
      <c r="CC691" s="95"/>
      <c r="CD691" s="95"/>
      <c r="CE691" s="95"/>
      <c r="CF691" s="95"/>
      <c r="CG691" s="95"/>
      <c r="CH691" s="95"/>
      <c r="CI691" s="95"/>
      <c r="CJ691" s="95"/>
      <c r="CK691" s="95"/>
      <c r="CL691" s="95"/>
      <c r="CM691" s="95"/>
      <c r="CN691" s="95"/>
      <c r="CO691" s="95"/>
      <c r="CP691" s="95"/>
      <c r="CQ691" s="95"/>
      <c r="CR691" s="95"/>
      <c r="CS691" s="95"/>
      <c r="CT691" s="95"/>
      <c r="CU691" s="95"/>
      <c r="CV691" s="95"/>
      <c r="CW691" s="95"/>
      <c r="CX691" s="95"/>
      <c r="CY691" s="95"/>
      <c r="CZ691" s="95"/>
      <c r="DA691" s="95"/>
      <c r="DB691" s="95"/>
      <c r="DC691" s="95"/>
      <c r="DD691" s="95"/>
      <c r="DE691" s="95"/>
      <c r="DF691" s="95"/>
      <c r="DG691" s="95"/>
      <c r="DH691" s="95"/>
      <c r="DI691" s="95"/>
      <c r="DJ691" s="95"/>
      <c r="DK691" s="95"/>
      <c r="DL691" s="95"/>
      <c r="DM691" s="95"/>
      <c r="DN691" s="95"/>
      <c r="DO691" s="95"/>
      <c r="DP691" s="95"/>
      <c r="DQ691" s="95"/>
      <c r="DR691" s="95"/>
      <c r="DS691" s="95"/>
      <c r="DT691" s="95"/>
      <c r="DU691" s="95"/>
      <c r="DV691" s="95"/>
      <c r="DW691" s="95"/>
      <c r="DX691" s="95"/>
      <c r="DY691" s="95"/>
      <c r="DZ691" s="95"/>
      <c r="EA691" s="95"/>
      <c r="EB691" s="95"/>
      <c r="EC691" s="95"/>
      <c r="ED691" s="95"/>
      <c r="EE691" s="95"/>
      <c r="EF691" s="95"/>
      <c r="EG691" s="95"/>
      <c r="EH691" s="95"/>
      <c r="EI691" s="95"/>
      <c r="EJ691" s="95"/>
      <c r="EK691" s="95"/>
      <c r="EL691" s="95"/>
      <c r="EM691" s="95"/>
      <c r="EN691" s="95"/>
      <c r="EO691" s="95"/>
      <c r="EP691" s="95"/>
      <c r="EQ691" s="95"/>
      <c r="ER691" s="95"/>
      <c r="ES691" s="95"/>
      <c r="ET691" s="95"/>
      <c r="EU691" s="95"/>
      <c r="EV691" s="95"/>
      <c r="EW691" s="95"/>
      <c r="EX691" s="95"/>
      <c r="EY691" s="95"/>
      <c r="EZ691" s="95"/>
      <c r="FA691" s="95"/>
      <c r="FB691" s="95"/>
      <c r="FC691" s="95"/>
      <c r="FD691" s="95"/>
      <c r="FE691" s="95"/>
      <c r="FF691" s="95"/>
      <c r="FG691" s="95"/>
      <c r="FH691" s="95"/>
      <c r="FI691" s="95"/>
      <c r="FJ691" s="95"/>
    </row>
    <row r="692" spans="1:166" s="43" customFormat="1" x14ac:dyDescent="0.3">
      <c r="A692" s="104"/>
      <c r="B692" s="103"/>
      <c r="C692" s="104"/>
      <c r="E692" s="105"/>
      <c r="F692" s="104"/>
      <c r="G692" s="104"/>
      <c r="H692" s="104"/>
      <c r="I692" s="104"/>
      <c r="J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c r="BG692" s="95"/>
      <c r="BH692" s="95"/>
      <c r="BI692" s="95"/>
      <c r="BJ692" s="95"/>
      <c r="BK692" s="95"/>
      <c r="BL692" s="95"/>
      <c r="BM692" s="95"/>
      <c r="BN692" s="95"/>
      <c r="BO692" s="95"/>
      <c r="BP692" s="95"/>
      <c r="BQ692" s="95"/>
      <c r="BR692" s="95"/>
      <c r="BS692" s="95"/>
      <c r="BT692" s="95"/>
      <c r="BU692" s="95"/>
      <c r="BV692" s="95"/>
      <c r="BW692" s="95"/>
      <c r="BX692" s="95"/>
      <c r="BY692" s="95"/>
      <c r="BZ692" s="95"/>
      <c r="CA692" s="95"/>
      <c r="CB692" s="95"/>
      <c r="CC692" s="95"/>
      <c r="CD692" s="95"/>
      <c r="CE692" s="95"/>
      <c r="CF692" s="95"/>
      <c r="CG692" s="95"/>
      <c r="CH692" s="95"/>
      <c r="CI692" s="95"/>
      <c r="CJ692" s="95"/>
      <c r="CK692" s="95"/>
      <c r="CL692" s="95"/>
      <c r="CM692" s="95"/>
      <c r="CN692" s="95"/>
      <c r="CO692" s="95"/>
      <c r="CP692" s="95"/>
      <c r="CQ692" s="95"/>
      <c r="CR692" s="95"/>
      <c r="CS692" s="95"/>
      <c r="CT692" s="95"/>
      <c r="CU692" s="95"/>
      <c r="CV692" s="95"/>
      <c r="CW692" s="95"/>
      <c r="CX692" s="95"/>
      <c r="CY692" s="95"/>
      <c r="CZ692" s="95"/>
      <c r="DA692" s="95"/>
      <c r="DB692" s="95"/>
      <c r="DC692" s="95"/>
      <c r="DD692" s="95"/>
      <c r="DE692" s="95"/>
      <c r="DF692" s="95"/>
      <c r="DG692" s="95"/>
      <c r="DH692" s="95"/>
      <c r="DI692" s="95"/>
      <c r="DJ692" s="95"/>
      <c r="DK692" s="95"/>
      <c r="DL692" s="95"/>
      <c r="DM692" s="95"/>
      <c r="DN692" s="95"/>
      <c r="DO692" s="95"/>
      <c r="DP692" s="95"/>
      <c r="DQ692" s="95"/>
      <c r="DR692" s="95"/>
      <c r="DS692" s="95"/>
      <c r="DT692" s="95"/>
      <c r="DU692" s="95"/>
      <c r="DV692" s="95"/>
      <c r="DW692" s="95"/>
      <c r="DX692" s="95"/>
      <c r="DY692" s="95"/>
      <c r="DZ692" s="95"/>
      <c r="EA692" s="95"/>
      <c r="EB692" s="95"/>
      <c r="EC692" s="95"/>
      <c r="ED692" s="95"/>
      <c r="EE692" s="95"/>
      <c r="EF692" s="95"/>
      <c r="EG692" s="95"/>
      <c r="EH692" s="95"/>
      <c r="EI692" s="95"/>
      <c r="EJ692" s="95"/>
      <c r="EK692" s="95"/>
      <c r="EL692" s="95"/>
      <c r="EM692" s="95"/>
      <c r="EN692" s="95"/>
      <c r="EO692" s="95"/>
      <c r="EP692" s="95"/>
      <c r="EQ692" s="95"/>
      <c r="ER692" s="95"/>
      <c r="ES692" s="95"/>
      <c r="ET692" s="95"/>
      <c r="EU692" s="95"/>
      <c r="EV692" s="95"/>
      <c r="EW692" s="95"/>
      <c r="EX692" s="95"/>
      <c r="EY692" s="95"/>
      <c r="EZ692" s="95"/>
      <c r="FA692" s="95"/>
      <c r="FB692" s="95"/>
      <c r="FC692" s="95"/>
      <c r="FD692" s="95"/>
      <c r="FE692" s="95"/>
      <c r="FF692" s="95"/>
      <c r="FG692" s="95"/>
      <c r="FH692" s="95"/>
      <c r="FI692" s="95"/>
      <c r="FJ692" s="95"/>
    </row>
    <row r="693" spans="1:166" s="43" customFormat="1" x14ac:dyDescent="0.3">
      <c r="A693" s="104"/>
      <c r="B693" s="103"/>
      <c r="C693" s="104"/>
      <c r="E693" s="105"/>
      <c r="F693" s="104"/>
      <c r="G693" s="104"/>
      <c r="H693" s="104"/>
      <c r="I693" s="104"/>
      <c r="J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row>
    <row r="694" spans="1:166" s="43" customFormat="1" x14ac:dyDescent="0.3">
      <c r="A694" s="104"/>
      <c r="B694" s="103"/>
      <c r="C694" s="104"/>
      <c r="E694" s="105"/>
      <c r="F694" s="104"/>
      <c r="G694" s="104"/>
      <c r="H694" s="104"/>
      <c r="I694" s="104"/>
      <c r="J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c r="AJ694" s="95"/>
      <c r="AK694" s="95"/>
      <c r="AL694" s="95"/>
      <c r="AM694" s="95"/>
      <c r="AN694" s="95"/>
      <c r="AO694" s="95"/>
      <c r="AP694" s="95"/>
      <c r="AQ694" s="95"/>
      <c r="AR694" s="95"/>
      <c r="AS694" s="95"/>
      <c r="AT694" s="95"/>
      <c r="AU694" s="95"/>
      <c r="AV694" s="95"/>
      <c r="AW694" s="95"/>
      <c r="AX694" s="95"/>
      <c r="AY694" s="95"/>
      <c r="AZ694" s="95"/>
      <c r="BA694" s="95"/>
      <c r="BB694" s="95"/>
      <c r="BC694" s="95"/>
      <c r="BD694" s="95"/>
      <c r="BE694" s="95"/>
      <c r="BF694" s="95"/>
      <c r="BG694" s="95"/>
      <c r="BH694" s="95"/>
      <c r="BI694" s="95"/>
      <c r="BJ694" s="95"/>
      <c r="BK694" s="95"/>
      <c r="BL694" s="95"/>
      <c r="BM694" s="95"/>
      <c r="BN694" s="95"/>
      <c r="BO694" s="95"/>
      <c r="BP694" s="95"/>
      <c r="BQ694" s="95"/>
      <c r="BR694" s="95"/>
      <c r="BS694" s="95"/>
      <c r="BT694" s="95"/>
      <c r="BU694" s="95"/>
      <c r="BV694" s="95"/>
      <c r="BW694" s="95"/>
      <c r="BX694" s="95"/>
      <c r="BY694" s="95"/>
      <c r="BZ694" s="95"/>
      <c r="CA694" s="95"/>
      <c r="CB694" s="95"/>
      <c r="CC694" s="95"/>
      <c r="CD694" s="95"/>
      <c r="CE694" s="95"/>
      <c r="CF694" s="95"/>
      <c r="CG694" s="95"/>
      <c r="CH694" s="95"/>
      <c r="CI694" s="95"/>
      <c r="CJ694" s="95"/>
      <c r="CK694" s="95"/>
      <c r="CL694" s="95"/>
      <c r="CM694" s="95"/>
      <c r="CN694" s="95"/>
      <c r="CO694" s="95"/>
      <c r="CP694" s="95"/>
      <c r="CQ694" s="95"/>
      <c r="CR694" s="95"/>
      <c r="CS694" s="95"/>
      <c r="CT694" s="95"/>
      <c r="CU694" s="95"/>
      <c r="CV694" s="95"/>
      <c r="CW694" s="95"/>
      <c r="CX694" s="95"/>
      <c r="CY694" s="95"/>
      <c r="CZ694" s="95"/>
      <c r="DA694" s="95"/>
      <c r="DB694" s="95"/>
      <c r="DC694" s="95"/>
      <c r="DD694" s="95"/>
      <c r="DE694" s="95"/>
      <c r="DF694" s="95"/>
      <c r="DG694" s="95"/>
      <c r="DH694" s="95"/>
      <c r="DI694" s="95"/>
      <c r="DJ694" s="95"/>
      <c r="DK694" s="95"/>
      <c r="DL694" s="95"/>
      <c r="DM694" s="95"/>
      <c r="DN694" s="95"/>
      <c r="DO694" s="95"/>
      <c r="DP694" s="95"/>
      <c r="DQ694" s="95"/>
      <c r="DR694" s="95"/>
      <c r="DS694" s="95"/>
      <c r="DT694" s="95"/>
      <c r="DU694" s="95"/>
      <c r="DV694" s="95"/>
      <c r="DW694" s="95"/>
      <c r="DX694" s="95"/>
      <c r="DY694" s="95"/>
      <c r="DZ694" s="95"/>
      <c r="EA694" s="95"/>
      <c r="EB694" s="95"/>
      <c r="EC694" s="95"/>
      <c r="ED694" s="95"/>
      <c r="EE694" s="95"/>
      <c r="EF694" s="95"/>
      <c r="EG694" s="95"/>
      <c r="EH694" s="95"/>
      <c r="EI694" s="95"/>
      <c r="EJ694" s="95"/>
      <c r="EK694" s="95"/>
      <c r="EL694" s="95"/>
      <c r="EM694" s="95"/>
      <c r="EN694" s="95"/>
      <c r="EO694" s="95"/>
      <c r="EP694" s="95"/>
      <c r="EQ694" s="95"/>
      <c r="ER694" s="95"/>
      <c r="ES694" s="95"/>
      <c r="ET694" s="95"/>
      <c r="EU694" s="95"/>
      <c r="EV694" s="95"/>
      <c r="EW694" s="95"/>
      <c r="EX694" s="95"/>
      <c r="EY694" s="95"/>
      <c r="EZ694" s="95"/>
      <c r="FA694" s="95"/>
      <c r="FB694" s="95"/>
      <c r="FC694" s="95"/>
      <c r="FD694" s="95"/>
      <c r="FE694" s="95"/>
      <c r="FF694" s="95"/>
      <c r="FG694" s="95"/>
      <c r="FH694" s="95"/>
      <c r="FI694" s="95"/>
      <c r="FJ694" s="95"/>
    </row>
    <row r="695" spans="1:166" s="43" customFormat="1" x14ac:dyDescent="0.3">
      <c r="A695" s="104"/>
      <c r="B695" s="103"/>
      <c r="C695" s="104"/>
      <c r="E695" s="105"/>
      <c r="F695" s="104"/>
      <c r="G695" s="104"/>
      <c r="H695" s="104"/>
      <c r="I695" s="104"/>
      <c r="J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5"/>
      <c r="AZ695" s="95"/>
      <c r="BA695" s="95"/>
      <c r="BB695" s="95"/>
      <c r="BC695" s="95"/>
      <c r="BD695" s="95"/>
      <c r="BE695" s="95"/>
      <c r="BF695" s="95"/>
      <c r="BG695" s="95"/>
      <c r="BH695" s="95"/>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95"/>
      <c r="CE695" s="95"/>
      <c r="CF695" s="95"/>
      <c r="CG695" s="95"/>
      <c r="CH695" s="95"/>
      <c r="CI695" s="95"/>
      <c r="CJ695" s="95"/>
      <c r="CK695" s="95"/>
      <c r="CL695" s="95"/>
      <c r="CM695" s="95"/>
      <c r="CN695" s="95"/>
      <c r="CO695" s="95"/>
      <c r="CP695" s="95"/>
      <c r="CQ695" s="95"/>
      <c r="CR695" s="95"/>
      <c r="CS695" s="95"/>
      <c r="CT695" s="95"/>
      <c r="CU695" s="95"/>
      <c r="CV695" s="95"/>
      <c r="CW695" s="95"/>
      <c r="CX695" s="95"/>
      <c r="CY695" s="95"/>
      <c r="CZ695" s="95"/>
      <c r="DA695" s="95"/>
      <c r="DB695" s="95"/>
      <c r="DC695" s="95"/>
      <c r="DD695" s="95"/>
      <c r="DE695" s="95"/>
      <c r="DF695" s="95"/>
      <c r="DG695" s="95"/>
      <c r="DH695" s="95"/>
      <c r="DI695" s="95"/>
      <c r="DJ695" s="95"/>
      <c r="DK695" s="95"/>
      <c r="DL695" s="95"/>
      <c r="DM695" s="95"/>
      <c r="DN695" s="95"/>
      <c r="DO695" s="95"/>
      <c r="DP695" s="95"/>
      <c r="DQ695" s="95"/>
      <c r="DR695" s="95"/>
      <c r="DS695" s="95"/>
      <c r="DT695" s="95"/>
      <c r="DU695" s="95"/>
      <c r="DV695" s="95"/>
      <c r="DW695" s="95"/>
      <c r="DX695" s="95"/>
      <c r="DY695" s="95"/>
      <c r="DZ695" s="95"/>
      <c r="EA695" s="95"/>
      <c r="EB695" s="95"/>
      <c r="EC695" s="95"/>
      <c r="ED695" s="95"/>
      <c r="EE695" s="95"/>
      <c r="EF695" s="95"/>
      <c r="EG695" s="95"/>
      <c r="EH695" s="95"/>
      <c r="EI695" s="95"/>
      <c r="EJ695" s="95"/>
      <c r="EK695" s="95"/>
      <c r="EL695" s="95"/>
      <c r="EM695" s="95"/>
      <c r="EN695" s="95"/>
      <c r="EO695" s="95"/>
      <c r="EP695" s="95"/>
      <c r="EQ695" s="95"/>
      <c r="ER695" s="95"/>
      <c r="ES695" s="95"/>
      <c r="ET695" s="95"/>
      <c r="EU695" s="95"/>
      <c r="EV695" s="95"/>
      <c r="EW695" s="95"/>
      <c r="EX695" s="95"/>
      <c r="EY695" s="95"/>
      <c r="EZ695" s="95"/>
      <c r="FA695" s="95"/>
      <c r="FB695" s="95"/>
      <c r="FC695" s="95"/>
      <c r="FD695" s="95"/>
      <c r="FE695" s="95"/>
      <c r="FF695" s="95"/>
      <c r="FG695" s="95"/>
      <c r="FH695" s="95"/>
      <c r="FI695" s="95"/>
      <c r="FJ695" s="95"/>
    </row>
    <row r="696" spans="1:166" s="43" customFormat="1" x14ac:dyDescent="0.3">
      <c r="A696" s="104"/>
      <c r="B696" s="103"/>
      <c r="C696" s="104"/>
      <c r="E696" s="105"/>
      <c r="F696" s="104"/>
      <c r="G696" s="104"/>
      <c r="H696" s="104"/>
      <c r="I696" s="104"/>
      <c r="J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5"/>
      <c r="AU696" s="95"/>
      <c r="AV696" s="95"/>
      <c r="AW696" s="95"/>
      <c r="AX696" s="95"/>
      <c r="AY696" s="95"/>
      <c r="AZ696" s="95"/>
      <c r="BA696" s="95"/>
      <c r="BB696" s="95"/>
      <c r="BC696" s="95"/>
      <c r="BD696" s="95"/>
      <c r="BE696" s="95"/>
      <c r="BF696" s="95"/>
      <c r="BG696" s="95"/>
      <c r="BH696" s="95"/>
      <c r="BI696" s="95"/>
      <c r="BJ696" s="95"/>
      <c r="BK696" s="95"/>
      <c r="BL696" s="95"/>
      <c r="BM696" s="95"/>
      <c r="BN696" s="95"/>
      <c r="BO696" s="95"/>
      <c r="BP696" s="95"/>
      <c r="BQ696" s="95"/>
      <c r="BR696" s="95"/>
      <c r="BS696" s="95"/>
      <c r="BT696" s="95"/>
      <c r="BU696" s="95"/>
      <c r="BV696" s="95"/>
      <c r="BW696" s="95"/>
      <c r="BX696" s="95"/>
      <c r="BY696" s="95"/>
      <c r="BZ696" s="95"/>
      <c r="CA696" s="95"/>
      <c r="CB696" s="95"/>
      <c r="CC696" s="95"/>
      <c r="CD696" s="95"/>
      <c r="CE696" s="95"/>
      <c r="CF696" s="95"/>
      <c r="CG696" s="95"/>
      <c r="CH696" s="95"/>
      <c r="CI696" s="95"/>
      <c r="CJ696" s="95"/>
      <c r="CK696" s="95"/>
      <c r="CL696" s="95"/>
      <c r="CM696" s="95"/>
      <c r="CN696" s="95"/>
      <c r="CO696" s="95"/>
      <c r="CP696" s="95"/>
      <c r="CQ696" s="95"/>
      <c r="CR696" s="95"/>
      <c r="CS696" s="95"/>
      <c r="CT696" s="95"/>
      <c r="CU696" s="95"/>
      <c r="CV696" s="95"/>
      <c r="CW696" s="95"/>
      <c r="CX696" s="95"/>
      <c r="CY696" s="95"/>
      <c r="CZ696" s="95"/>
      <c r="DA696" s="95"/>
      <c r="DB696" s="95"/>
      <c r="DC696" s="95"/>
      <c r="DD696" s="95"/>
      <c r="DE696" s="95"/>
      <c r="DF696" s="95"/>
      <c r="DG696" s="95"/>
      <c r="DH696" s="95"/>
      <c r="DI696" s="95"/>
      <c r="DJ696" s="95"/>
      <c r="DK696" s="95"/>
      <c r="DL696" s="95"/>
      <c r="DM696" s="95"/>
      <c r="DN696" s="95"/>
      <c r="DO696" s="95"/>
      <c r="DP696" s="95"/>
      <c r="DQ696" s="95"/>
      <c r="DR696" s="95"/>
      <c r="DS696" s="95"/>
      <c r="DT696" s="95"/>
      <c r="DU696" s="95"/>
      <c r="DV696" s="95"/>
      <c r="DW696" s="95"/>
      <c r="DX696" s="95"/>
      <c r="DY696" s="95"/>
      <c r="DZ696" s="95"/>
      <c r="EA696" s="95"/>
      <c r="EB696" s="95"/>
      <c r="EC696" s="95"/>
      <c r="ED696" s="95"/>
      <c r="EE696" s="95"/>
      <c r="EF696" s="95"/>
      <c r="EG696" s="95"/>
      <c r="EH696" s="95"/>
      <c r="EI696" s="95"/>
      <c r="EJ696" s="95"/>
      <c r="EK696" s="95"/>
      <c r="EL696" s="95"/>
      <c r="EM696" s="95"/>
      <c r="EN696" s="95"/>
      <c r="EO696" s="95"/>
      <c r="EP696" s="95"/>
      <c r="EQ696" s="95"/>
      <c r="ER696" s="95"/>
      <c r="ES696" s="95"/>
      <c r="ET696" s="95"/>
      <c r="EU696" s="95"/>
      <c r="EV696" s="95"/>
      <c r="EW696" s="95"/>
      <c r="EX696" s="95"/>
      <c r="EY696" s="95"/>
      <c r="EZ696" s="95"/>
      <c r="FA696" s="95"/>
      <c r="FB696" s="95"/>
      <c r="FC696" s="95"/>
      <c r="FD696" s="95"/>
      <c r="FE696" s="95"/>
      <c r="FF696" s="95"/>
      <c r="FG696" s="95"/>
      <c r="FH696" s="95"/>
      <c r="FI696" s="95"/>
      <c r="FJ696" s="95"/>
    </row>
    <row r="697" spans="1:166" s="43" customFormat="1" x14ac:dyDescent="0.3">
      <c r="A697" s="104"/>
      <c r="B697" s="103"/>
      <c r="C697" s="104"/>
      <c r="E697" s="105"/>
      <c r="F697" s="104"/>
      <c r="G697" s="104"/>
      <c r="H697" s="104"/>
      <c r="I697" s="104"/>
      <c r="J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5"/>
      <c r="AZ697" s="95"/>
      <c r="BA697" s="95"/>
      <c r="BB697" s="95"/>
      <c r="BC697" s="95"/>
      <c r="BD697" s="95"/>
      <c r="BE697" s="95"/>
      <c r="BF697" s="95"/>
      <c r="BG697" s="95"/>
      <c r="BH697" s="95"/>
      <c r="BI697" s="95"/>
      <c r="BJ697" s="95"/>
      <c r="BK697" s="95"/>
      <c r="BL697" s="95"/>
      <c r="BM697" s="95"/>
      <c r="BN697" s="95"/>
      <c r="BO697" s="95"/>
      <c r="BP697" s="95"/>
      <c r="BQ697" s="95"/>
      <c r="BR697" s="95"/>
      <c r="BS697" s="95"/>
      <c r="BT697" s="95"/>
      <c r="BU697" s="95"/>
      <c r="BV697" s="95"/>
      <c r="BW697" s="95"/>
      <c r="BX697" s="95"/>
      <c r="BY697" s="95"/>
      <c r="BZ697" s="95"/>
      <c r="CA697" s="95"/>
      <c r="CB697" s="95"/>
      <c r="CC697" s="95"/>
      <c r="CD697" s="95"/>
      <c r="CE697" s="95"/>
      <c r="CF697" s="95"/>
      <c r="CG697" s="95"/>
      <c r="CH697" s="95"/>
      <c r="CI697" s="95"/>
      <c r="CJ697" s="95"/>
      <c r="CK697" s="95"/>
      <c r="CL697" s="95"/>
      <c r="CM697" s="95"/>
      <c r="CN697" s="95"/>
      <c r="CO697" s="95"/>
      <c r="CP697" s="95"/>
      <c r="CQ697" s="95"/>
      <c r="CR697" s="95"/>
      <c r="CS697" s="95"/>
      <c r="CT697" s="95"/>
      <c r="CU697" s="95"/>
      <c r="CV697" s="95"/>
      <c r="CW697" s="95"/>
      <c r="CX697" s="95"/>
      <c r="CY697" s="95"/>
      <c r="CZ697" s="95"/>
      <c r="DA697" s="95"/>
      <c r="DB697" s="95"/>
      <c r="DC697" s="95"/>
      <c r="DD697" s="95"/>
      <c r="DE697" s="95"/>
      <c r="DF697" s="95"/>
      <c r="DG697" s="95"/>
      <c r="DH697" s="95"/>
      <c r="DI697" s="95"/>
      <c r="DJ697" s="95"/>
      <c r="DK697" s="95"/>
      <c r="DL697" s="95"/>
      <c r="DM697" s="95"/>
      <c r="DN697" s="95"/>
      <c r="DO697" s="95"/>
      <c r="DP697" s="95"/>
      <c r="DQ697" s="95"/>
      <c r="DR697" s="95"/>
      <c r="DS697" s="95"/>
      <c r="DT697" s="95"/>
      <c r="DU697" s="95"/>
      <c r="DV697" s="95"/>
      <c r="DW697" s="95"/>
      <c r="DX697" s="95"/>
      <c r="DY697" s="95"/>
      <c r="DZ697" s="95"/>
      <c r="EA697" s="95"/>
      <c r="EB697" s="95"/>
      <c r="EC697" s="95"/>
      <c r="ED697" s="95"/>
      <c r="EE697" s="95"/>
      <c r="EF697" s="95"/>
      <c r="EG697" s="95"/>
      <c r="EH697" s="95"/>
      <c r="EI697" s="95"/>
      <c r="EJ697" s="95"/>
      <c r="EK697" s="95"/>
      <c r="EL697" s="95"/>
      <c r="EM697" s="95"/>
      <c r="EN697" s="95"/>
      <c r="EO697" s="95"/>
      <c r="EP697" s="95"/>
      <c r="EQ697" s="95"/>
      <c r="ER697" s="95"/>
      <c r="ES697" s="95"/>
      <c r="ET697" s="95"/>
      <c r="EU697" s="95"/>
      <c r="EV697" s="95"/>
      <c r="EW697" s="95"/>
      <c r="EX697" s="95"/>
      <c r="EY697" s="95"/>
      <c r="EZ697" s="95"/>
      <c r="FA697" s="95"/>
      <c r="FB697" s="95"/>
      <c r="FC697" s="95"/>
      <c r="FD697" s="95"/>
      <c r="FE697" s="95"/>
      <c r="FF697" s="95"/>
      <c r="FG697" s="95"/>
      <c r="FH697" s="95"/>
      <c r="FI697" s="95"/>
      <c r="FJ697" s="95"/>
    </row>
    <row r="698" spans="1:166" s="43" customFormat="1" x14ac:dyDescent="0.3">
      <c r="A698" s="104"/>
      <c r="B698" s="103"/>
      <c r="C698" s="104"/>
      <c r="E698" s="105"/>
      <c r="F698" s="104"/>
      <c r="G698" s="104"/>
      <c r="H698" s="104"/>
      <c r="I698" s="104"/>
      <c r="J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5"/>
      <c r="AY698" s="95"/>
      <c r="AZ698" s="95"/>
      <c r="BA698" s="95"/>
      <c r="BB698" s="95"/>
      <c r="BC698" s="95"/>
      <c r="BD698" s="95"/>
      <c r="BE698" s="95"/>
      <c r="BF698" s="95"/>
      <c r="BG698" s="95"/>
      <c r="BH698" s="95"/>
      <c r="BI698" s="95"/>
      <c r="BJ698" s="95"/>
      <c r="BK698" s="95"/>
      <c r="BL698" s="95"/>
      <c r="BM698" s="95"/>
      <c r="BN698" s="95"/>
      <c r="BO698" s="95"/>
      <c r="BP698" s="95"/>
      <c r="BQ698" s="95"/>
      <c r="BR698" s="95"/>
      <c r="BS698" s="95"/>
      <c r="BT698" s="95"/>
      <c r="BU698" s="95"/>
      <c r="BV698" s="95"/>
      <c r="BW698" s="95"/>
      <c r="BX698" s="95"/>
      <c r="BY698" s="95"/>
      <c r="BZ698" s="95"/>
      <c r="CA698" s="95"/>
      <c r="CB698" s="95"/>
      <c r="CC698" s="95"/>
      <c r="CD698" s="95"/>
      <c r="CE698" s="95"/>
      <c r="CF698" s="95"/>
      <c r="CG698" s="95"/>
      <c r="CH698" s="95"/>
      <c r="CI698" s="95"/>
      <c r="CJ698" s="95"/>
      <c r="CK698" s="95"/>
      <c r="CL698" s="95"/>
      <c r="CM698" s="95"/>
      <c r="CN698" s="95"/>
      <c r="CO698" s="95"/>
      <c r="CP698" s="95"/>
      <c r="CQ698" s="95"/>
      <c r="CR698" s="95"/>
      <c r="CS698" s="95"/>
      <c r="CT698" s="95"/>
      <c r="CU698" s="95"/>
      <c r="CV698" s="95"/>
      <c r="CW698" s="95"/>
      <c r="CX698" s="95"/>
      <c r="CY698" s="95"/>
      <c r="CZ698" s="95"/>
      <c r="DA698" s="95"/>
      <c r="DB698" s="95"/>
      <c r="DC698" s="95"/>
      <c r="DD698" s="95"/>
      <c r="DE698" s="95"/>
      <c r="DF698" s="95"/>
      <c r="DG698" s="95"/>
      <c r="DH698" s="95"/>
      <c r="DI698" s="95"/>
      <c r="DJ698" s="95"/>
      <c r="DK698" s="95"/>
      <c r="DL698" s="95"/>
      <c r="DM698" s="95"/>
      <c r="DN698" s="95"/>
      <c r="DO698" s="95"/>
      <c r="DP698" s="95"/>
      <c r="DQ698" s="95"/>
      <c r="DR698" s="95"/>
      <c r="DS698" s="95"/>
      <c r="DT698" s="95"/>
      <c r="DU698" s="95"/>
      <c r="DV698" s="95"/>
      <c r="DW698" s="95"/>
      <c r="DX698" s="95"/>
      <c r="DY698" s="95"/>
      <c r="DZ698" s="95"/>
      <c r="EA698" s="95"/>
      <c r="EB698" s="95"/>
      <c r="EC698" s="95"/>
      <c r="ED698" s="95"/>
      <c r="EE698" s="95"/>
      <c r="EF698" s="95"/>
      <c r="EG698" s="95"/>
      <c r="EH698" s="95"/>
      <c r="EI698" s="95"/>
      <c r="EJ698" s="95"/>
      <c r="EK698" s="95"/>
      <c r="EL698" s="95"/>
      <c r="EM698" s="95"/>
      <c r="EN698" s="95"/>
      <c r="EO698" s="95"/>
      <c r="EP698" s="95"/>
      <c r="EQ698" s="95"/>
      <c r="ER698" s="95"/>
      <c r="ES698" s="95"/>
      <c r="ET698" s="95"/>
      <c r="EU698" s="95"/>
      <c r="EV698" s="95"/>
      <c r="EW698" s="95"/>
      <c r="EX698" s="95"/>
      <c r="EY698" s="95"/>
      <c r="EZ698" s="95"/>
      <c r="FA698" s="95"/>
      <c r="FB698" s="95"/>
      <c r="FC698" s="95"/>
      <c r="FD698" s="95"/>
      <c r="FE698" s="95"/>
      <c r="FF698" s="95"/>
      <c r="FG698" s="95"/>
      <c r="FH698" s="95"/>
      <c r="FI698" s="95"/>
      <c r="FJ698" s="95"/>
    </row>
    <row r="699" spans="1:166" s="43" customFormat="1" x14ac:dyDescent="0.3">
      <c r="A699" s="104"/>
      <c r="B699" s="103"/>
      <c r="C699" s="104"/>
      <c r="E699" s="105"/>
      <c r="F699" s="104"/>
      <c r="G699" s="104"/>
      <c r="H699" s="104"/>
      <c r="I699" s="104"/>
      <c r="J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c r="AJ699" s="95"/>
      <c r="AK699" s="95"/>
      <c r="AL699" s="95"/>
      <c r="AM699" s="95"/>
      <c r="AN699" s="95"/>
      <c r="AO699" s="95"/>
      <c r="AP699" s="95"/>
      <c r="AQ699" s="95"/>
      <c r="AR699" s="95"/>
      <c r="AS699" s="95"/>
      <c r="AT699" s="95"/>
      <c r="AU699" s="95"/>
      <c r="AV699" s="95"/>
      <c r="AW699" s="95"/>
      <c r="AX699" s="95"/>
      <c r="AY699" s="95"/>
      <c r="AZ699" s="95"/>
      <c r="BA699" s="95"/>
      <c r="BB699" s="95"/>
      <c r="BC699" s="95"/>
      <c r="BD699" s="95"/>
      <c r="BE699" s="95"/>
      <c r="BF699" s="95"/>
      <c r="BG699" s="95"/>
      <c r="BH699" s="95"/>
      <c r="BI699" s="95"/>
      <c r="BJ699" s="95"/>
      <c r="BK699" s="95"/>
      <c r="BL699" s="95"/>
      <c r="BM699" s="95"/>
      <c r="BN699" s="95"/>
      <c r="BO699" s="95"/>
      <c r="BP699" s="95"/>
      <c r="BQ699" s="95"/>
      <c r="BR699" s="95"/>
      <c r="BS699" s="95"/>
      <c r="BT699" s="95"/>
      <c r="BU699" s="95"/>
      <c r="BV699" s="95"/>
      <c r="BW699" s="95"/>
      <c r="BX699" s="95"/>
      <c r="BY699" s="95"/>
      <c r="BZ699" s="95"/>
      <c r="CA699" s="95"/>
      <c r="CB699" s="95"/>
      <c r="CC699" s="95"/>
      <c r="CD699" s="95"/>
      <c r="CE699" s="95"/>
      <c r="CF699" s="95"/>
      <c r="CG699" s="95"/>
      <c r="CH699" s="95"/>
      <c r="CI699" s="95"/>
      <c r="CJ699" s="95"/>
      <c r="CK699" s="95"/>
      <c r="CL699" s="95"/>
      <c r="CM699" s="95"/>
      <c r="CN699" s="95"/>
      <c r="CO699" s="95"/>
      <c r="CP699" s="95"/>
      <c r="CQ699" s="95"/>
      <c r="CR699" s="95"/>
      <c r="CS699" s="95"/>
      <c r="CT699" s="95"/>
      <c r="CU699" s="95"/>
      <c r="CV699" s="95"/>
      <c r="CW699" s="95"/>
      <c r="CX699" s="95"/>
      <c r="CY699" s="95"/>
      <c r="CZ699" s="95"/>
      <c r="DA699" s="95"/>
      <c r="DB699" s="95"/>
      <c r="DC699" s="95"/>
      <c r="DD699" s="95"/>
      <c r="DE699" s="95"/>
      <c r="DF699" s="95"/>
      <c r="DG699" s="95"/>
      <c r="DH699" s="95"/>
      <c r="DI699" s="95"/>
      <c r="DJ699" s="95"/>
      <c r="DK699" s="95"/>
      <c r="DL699" s="95"/>
      <c r="DM699" s="95"/>
      <c r="DN699" s="95"/>
      <c r="DO699" s="95"/>
      <c r="DP699" s="95"/>
      <c r="DQ699" s="95"/>
      <c r="DR699" s="95"/>
      <c r="DS699" s="95"/>
      <c r="DT699" s="95"/>
      <c r="DU699" s="95"/>
      <c r="DV699" s="95"/>
      <c r="DW699" s="95"/>
      <c r="DX699" s="95"/>
      <c r="DY699" s="95"/>
      <c r="DZ699" s="95"/>
      <c r="EA699" s="95"/>
      <c r="EB699" s="95"/>
      <c r="EC699" s="95"/>
      <c r="ED699" s="95"/>
      <c r="EE699" s="95"/>
      <c r="EF699" s="95"/>
      <c r="EG699" s="95"/>
      <c r="EH699" s="95"/>
      <c r="EI699" s="95"/>
      <c r="EJ699" s="95"/>
      <c r="EK699" s="95"/>
      <c r="EL699" s="95"/>
      <c r="EM699" s="95"/>
      <c r="EN699" s="95"/>
      <c r="EO699" s="95"/>
      <c r="EP699" s="95"/>
      <c r="EQ699" s="95"/>
      <c r="ER699" s="95"/>
      <c r="ES699" s="95"/>
      <c r="ET699" s="95"/>
      <c r="EU699" s="95"/>
      <c r="EV699" s="95"/>
      <c r="EW699" s="95"/>
      <c r="EX699" s="95"/>
      <c r="EY699" s="95"/>
      <c r="EZ699" s="95"/>
      <c r="FA699" s="95"/>
      <c r="FB699" s="95"/>
      <c r="FC699" s="95"/>
      <c r="FD699" s="95"/>
      <c r="FE699" s="95"/>
      <c r="FF699" s="95"/>
      <c r="FG699" s="95"/>
      <c r="FH699" s="95"/>
      <c r="FI699" s="95"/>
      <c r="FJ699" s="95"/>
    </row>
    <row r="700" spans="1:166" s="43" customFormat="1" x14ac:dyDescent="0.3">
      <c r="A700" s="104"/>
      <c r="B700" s="103"/>
      <c r="C700" s="104"/>
      <c r="E700" s="105"/>
      <c r="F700" s="104"/>
      <c r="G700" s="104"/>
      <c r="H700" s="104"/>
      <c r="I700" s="104"/>
      <c r="J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AN700" s="95"/>
      <c r="AO700" s="95"/>
      <c r="AP700" s="95"/>
      <c r="AQ700" s="95"/>
      <c r="AR700" s="95"/>
      <c r="AS700" s="95"/>
      <c r="AT700" s="95"/>
      <c r="AU700" s="95"/>
      <c r="AV700" s="95"/>
      <c r="AW700" s="95"/>
      <c r="AX700" s="95"/>
      <c r="AY700" s="95"/>
      <c r="AZ700" s="95"/>
      <c r="BA700" s="95"/>
      <c r="BB700" s="95"/>
      <c r="BC700" s="95"/>
      <c r="BD700" s="95"/>
      <c r="BE700" s="95"/>
      <c r="BF700" s="95"/>
      <c r="BG700" s="95"/>
      <c r="BH700" s="95"/>
      <c r="BI700" s="95"/>
      <c r="BJ700" s="95"/>
      <c r="BK700" s="95"/>
      <c r="BL700" s="95"/>
      <c r="BM700" s="95"/>
      <c r="BN700" s="95"/>
      <c r="BO700" s="95"/>
      <c r="BP700" s="95"/>
      <c r="BQ700" s="95"/>
      <c r="BR700" s="95"/>
      <c r="BS700" s="95"/>
      <c r="BT700" s="95"/>
      <c r="BU700" s="95"/>
      <c r="BV700" s="95"/>
      <c r="BW700" s="95"/>
      <c r="BX700" s="95"/>
      <c r="BY700" s="95"/>
      <c r="BZ700" s="95"/>
      <c r="CA700" s="95"/>
      <c r="CB700" s="95"/>
      <c r="CC700" s="95"/>
      <c r="CD700" s="95"/>
      <c r="CE700" s="95"/>
      <c r="CF700" s="95"/>
      <c r="CG700" s="95"/>
      <c r="CH700" s="95"/>
      <c r="CI700" s="95"/>
      <c r="CJ700" s="95"/>
      <c r="CK700" s="95"/>
      <c r="CL700" s="95"/>
      <c r="CM700" s="95"/>
      <c r="CN700" s="95"/>
      <c r="CO700" s="95"/>
      <c r="CP700" s="95"/>
      <c r="CQ700" s="95"/>
      <c r="CR700" s="95"/>
      <c r="CS700" s="95"/>
      <c r="CT700" s="95"/>
      <c r="CU700" s="95"/>
      <c r="CV700" s="95"/>
      <c r="CW700" s="95"/>
      <c r="CX700" s="95"/>
      <c r="CY700" s="95"/>
      <c r="CZ700" s="95"/>
      <c r="DA700" s="95"/>
      <c r="DB700" s="95"/>
      <c r="DC700" s="95"/>
      <c r="DD700" s="95"/>
      <c r="DE700" s="95"/>
      <c r="DF700" s="95"/>
      <c r="DG700" s="95"/>
      <c r="DH700" s="95"/>
      <c r="DI700" s="95"/>
      <c r="DJ700" s="95"/>
      <c r="DK700" s="95"/>
      <c r="DL700" s="95"/>
      <c r="DM700" s="95"/>
      <c r="DN700" s="95"/>
      <c r="DO700" s="95"/>
      <c r="DP700" s="95"/>
      <c r="DQ700" s="95"/>
      <c r="DR700" s="95"/>
      <c r="DS700" s="95"/>
      <c r="DT700" s="95"/>
      <c r="DU700" s="95"/>
      <c r="DV700" s="95"/>
      <c r="DW700" s="95"/>
      <c r="DX700" s="95"/>
      <c r="DY700" s="95"/>
      <c r="DZ700" s="95"/>
      <c r="EA700" s="95"/>
      <c r="EB700" s="95"/>
      <c r="EC700" s="95"/>
      <c r="ED700" s="95"/>
      <c r="EE700" s="95"/>
      <c r="EF700" s="95"/>
      <c r="EG700" s="95"/>
      <c r="EH700" s="95"/>
      <c r="EI700" s="95"/>
      <c r="EJ700" s="95"/>
      <c r="EK700" s="95"/>
      <c r="EL700" s="95"/>
      <c r="EM700" s="95"/>
      <c r="EN700" s="95"/>
      <c r="EO700" s="95"/>
      <c r="EP700" s="95"/>
      <c r="EQ700" s="95"/>
      <c r="ER700" s="95"/>
      <c r="ES700" s="95"/>
      <c r="ET700" s="95"/>
      <c r="EU700" s="95"/>
      <c r="EV700" s="95"/>
      <c r="EW700" s="95"/>
      <c r="EX700" s="95"/>
      <c r="EY700" s="95"/>
      <c r="EZ700" s="95"/>
      <c r="FA700" s="95"/>
      <c r="FB700" s="95"/>
      <c r="FC700" s="95"/>
      <c r="FD700" s="95"/>
      <c r="FE700" s="95"/>
      <c r="FF700" s="95"/>
      <c r="FG700" s="95"/>
      <c r="FH700" s="95"/>
      <c r="FI700" s="95"/>
      <c r="FJ700" s="95"/>
    </row>
    <row r="701" spans="1:166" s="43" customFormat="1" x14ac:dyDescent="0.3">
      <c r="A701" s="104"/>
      <c r="B701" s="103"/>
      <c r="C701" s="104"/>
      <c r="E701" s="105"/>
      <c r="F701" s="104"/>
      <c r="G701" s="104"/>
      <c r="H701" s="104"/>
      <c r="I701" s="104"/>
      <c r="J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c r="AJ701" s="95"/>
      <c r="AK701" s="95"/>
      <c r="AL701" s="95"/>
      <c r="AM701" s="95"/>
      <c r="AN701" s="95"/>
      <c r="AO701" s="95"/>
      <c r="AP701" s="95"/>
      <c r="AQ701" s="95"/>
      <c r="AR701" s="95"/>
      <c r="AS701" s="95"/>
      <c r="AT701" s="95"/>
      <c r="AU701" s="95"/>
      <c r="AV701" s="95"/>
      <c r="AW701" s="95"/>
      <c r="AX701" s="95"/>
      <c r="AY701" s="95"/>
      <c r="AZ701" s="95"/>
      <c r="BA701" s="95"/>
      <c r="BB701" s="95"/>
      <c r="BC701" s="95"/>
      <c r="BD701" s="95"/>
      <c r="BE701" s="95"/>
      <c r="BF701" s="95"/>
      <c r="BG701" s="95"/>
      <c r="BH701" s="95"/>
      <c r="BI701" s="95"/>
      <c r="BJ701" s="95"/>
      <c r="BK701" s="95"/>
      <c r="BL701" s="95"/>
      <c r="BM701" s="95"/>
      <c r="BN701" s="95"/>
      <c r="BO701" s="95"/>
      <c r="BP701" s="95"/>
      <c r="BQ701" s="95"/>
      <c r="BR701" s="95"/>
      <c r="BS701" s="95"/>
      <c r="BT701" s="95"/>
      <c r="BU701" s="95"/>
      <c r="BV701" s="95"/>
      <c r="BW701" s="95"/>
      <c r="BX701" s="95"/>
      <c r="BY701" s="95"/>
      <c r="BZ701" s="95"/>
      <c r="CA701" s="95"/>
      <c r="CB701" s="95"/>
      <c r="CC701" s="95"/>
      <c r="CD701" s="95"/>
      <c r="CE701" s="95"/>
      <c r="CF701" s="95"/>
      <c r="CG701" s="95"/>
      <c r="CH701" s="95"/>
      <c r="CI701" s="95"/>
      <c r="CJ701" s="95"/>
      <c r="CK701" s="95"/>
      <c r="CL701" s="95"/>
      <c r="CM701" s="95"/>
      <c r="CN701" s="95"/>
      <c r="CO701" s="95"/>
      <c r="CP701" s="95"/>
      <c r="CQ701" s="95"/>
      <c r="CR701" s="95"/>
      <c r="CS701" s="95"/>
      <c r="CT701" s="95"/>
      <c r="CU701" s="95"/>
      <c r="CV701" s="95"/>
      <c r="CW701" s="95"/>
      <c r="CX701" s="95"/>
      <c r="CY701" s="95"/>
      <c r="CZ701" s="95"/>
      <c r="DA701" s="95"/>
      <c r="DB701" s="95"/>
      <c r="DC701" s="95"/>
      <c r="DD701" s="95"/>
      <c r="DE701" s="95"/>
      <c r="DF701" s="95"/>
      <c r="DG701" s="95"/>
      <c r="DH701" s="95"/>
      <c r="DI701" s="95"/>
      <c r="DJ701" s="95"/>
      <c r="DK701" s="95"/>
      <c r="DL701" s="95"/>
      <c r="DM701" s="95"/>
      <c r="DN701" s="95"/>
      <c r="DO701" s="95"/>
      <c r="DP701" s="95"/>
      <c r="DQ701" s="95"/>
      <c r="DR701" s="95"/>
      <c r="DS701" s="95"/>
      <c r="DT701" s="95"/>
      <c r="DU701" s="95"/>
      <c r="DV701" s="95"/>
      <c r="DW701" s="95"/>
      <c r="DX701" s="95"/>
      <c r="DY701" s="95"/>
      <c r="DZ701" s="95"/>
      <c r="EA701" s="95"/>
      <c r="EB701" s="95"/>
      <c r="EC701" s="95"/>
      <c r="ED701" s="95"/>
      <c r="EE701" s="95"/>
      <c r="EF701" s="95"/>
      <c r="EG701" s="95"/>
      <c r="EH701" s="95"/>
      <c r="EI701" s="95"/>
      <c r="EJ701" s="95"/>
      <c r="EK701" s="95"/>
      <c r="EL701" s="95"/>
      <c r="EM701" s="95"/>
      <c r="EN701" s="95"/>
      <c r="EO701" s="95"/>
      <c r="EP701" s="95"/>
      <c r="EQ701" s="95"/>
      <c r="ER701" s="95"/>
      <c r="ES701" s="95"/>
      <c r="ET701" s="95"/>
      <c r="EU701" s="95"/>
      <c r="EV701" s="95"/>
      <c r="EW701" s="95"/>
      <c r="EX701" s="95"/>
      <c r="EY701" s="95"/>
      <c r="EZ701" s="95"/>
      <c r="FA701" s="95"/>
      <c r="FB701" s="95"/>
      <c r="FC701" s="95"/>
      <c r="FD701" s="95"/>
      <c r="FE701" s="95"/>
      <c r="FF701" s="95"/>
      <c r="FG701" s="95"/>
      <c r="FH701" s="95"/>
      <c r="FI701" s="95"/>
      <c r="FJ701" s="95"/>
    </row>
    <row r="702" spans="1:166" s="43" customFormat="1" x14ac:dyDescent="0.3">
      <c r="A702" s="104"/>
      <c r="B702" s="103"/>
      <c r="C702" s="104"/>
      <c r="E702" s="105"/>
      <c r="F702" s="104"/>
      <c r="G702" s="104"/>
      <c r="H702" s="104"/>
      <c r="I702" s="104"/>
      <c r="J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5"/>
      <c r="AU702" s="95"/>
      <c r="AV702" s="95"/>
      <c r="AW702" s="95"/>
      <c r="AX702" s="95"/>
      <c r="AY702" s="95"/>
      <c r="AZ702" s="95"/>
      <c r="BA702" s="95"/>
      <c r="BB702" s="95"/>
      <c r="BC702" s="95"/>
      <c r="BD702" s="95"/>
      <c r="BE702" s="95"/>
      <c r="BF702" s="95"/>
      <c r="BG702" s="95"/>
      <c r="BH702" s="95"/>
      <c r="BI702" s="95"/>
      <c r="BJ702" s="95"/>
      <c r="BK702" s="95"/>
      <c r="BL702" s="95"/>
      <c r="BM702" s="95"/>
      <c r="BN702" s="95"/>
      <c r="BO702" s="95"/>
      <c r="BP702" s="95"/>
      <c r="BQ702" s="95"/>
      <c r="BR702" s="95"/>
      <c r="BS702" s="95"/>
      <c r="BT702" s="95"/>
      <c r="BU702" s="95"/>
      <c r="BV702" s="95"/>
      <c r="BW702" s="95"/>
      <c r="BX702" s="95"/>
      <c r="BY702" s="95"/>
      <c r="BZ702" s="95"/>
      <c r="CA702" s="95"/>
      <c r="CB702" s="95"/>
      <c r="CC702" s="95"/>
      <c r="CD702" s="95"/>
      <c r="CE702" s="95"/>
      <c r="CF702" s="95"/>
      <c r="CG702" s="95"/>
      <c r="CH702" s="95"/>
      <c r="CI702" s="95"/>
      <c r="CJ702" s="95"/>
      <c r="CK702" s="95"/>
      <c r="CL702" s="95"/>
      <c r="CM702" s="95"/>
      <c r="CN702" s="95"/>
      <c r="CO702" s="95"/>
      <c r="CP702" s="95"/>
      <c r="CQ702" s="95"/>
      <c r="CR702" s="95"/>
      <c r="CS702" s="95"/>
      <c r="CT702" s="95"/>
      <c r="CU702" s="95"/>
      <c r="CV702" s="95"/>
      <c r="CW702" s="95"/>
      <c r="CX702" s="95"/>
      <c r="CY702" s="95"/>
      <c r="CZ702" s="95"/>
      <c r="DA702" s="95"/>
      <c r="DB702" s="95"/>
      <c r="DC702" s="95"/>
      <c r="DD702" s="95"/>
      <c r="DE702" s="95"/>
      <c r="DF702" s="95"/>
      <c r="DG702" s="95"/>
      <c r="DH702" s="95"/>
      <c r="DI702" s="95"/>
      <c r="DJ702" s="95"/>
      <c r="DK702" s="95"/>
      <c r="DL702" s="95"/>
      <c r="DM702" s="95"/>
      <c r="DN702" s="95"/>
      <c r="DO702" s="95"/>
      <c r="DP702" s="95"/>
      <c r="DQ702" s="95"/>
      <c r="DR702" s="95"/>
      <c r="DS702" s="95"/>
      <c r="DT702" s="95"/>
      <c r="DU702" s="95"/>
      <c r="DV702" s="95"/>
      <c r="DW702" s="95"/>
      <c r="DX702" s="95"/>
      <c r="DY702" s="95"/>
      <c r="DZ702" s="95"/>
      <c r="EA702" s="95"/>
      <c r="EB702" s="95"/>
      <c r="EC702" s="95"/>
      <c r="ED702" s="95"/>
      <c r="EE702" s="95"/>
      <c r="EF702" s="95"/>
      <c r="EG702" s="95"/>
      <c r="EH702" s="95"/>
      <c r="EI702" s="95"/>
      <c r="EJ702" s="95"/>
      <c r="EK702" s="95"/>
      <c r="EL702" s="95"/>
      <c r="EM702" s="95"/>
      <c r="EN702" s="95"/>
      <c r="EO702" s="95"/>
      <c r="EP702" s="95"/>
      <c r="EQ702" s="95"/>
      <c r="ER702" s="95"/>
      <c r="ES702" s="95"/>
      <c r="ET702" s="95"/>
      <c r="EU702" s="95"/>
      <c r="EV702" s="95"/>
      <c r="EW702" s="95"/>
      <c r="EX702" s="95"/>
      <c r="EY702" s="95"/>
      <c r="EZ702" s="95"/>
      <c r="FA702" s="95"/>
      <c r="FB702" s="95"/>
      <c r="FC702" s="95"/>
      <c r="FD702" s="95"/>
      <c r="FE702" s="95"/>
      <c r="FF702" s="95"/>
      <c r="FG702" s="95"/>
      <c r="FH702" s="95"/>
      <c r="FI702" s="95"/>
      <c r="FJ702" s="95"/>
    </row>
    <row r="703" spans="1:166" s="43" customFormat="1" x14ac:dyDescent="0.3">
      <c r="A703" s="104"/>
      <c r="B703" s="103"/>
      <c r="C703" s="104"/>
      <c r="E703" s="105"/>
      <c r="F703" s="104"/>
      <c r="G703" s="104"/>
      <c r="H703" s="104"/>
      <c r="I703" s="104"/>
      <c r="J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5"/>
      <c r="AU703" s="95"/>
      <c r="AV703" s="95"/>
      <c r="AW703" s="95"/>
      <c r="AX703" s="95"/>
      <c r="AY703" s="95"/>
      <c r="AZ703" s="95"/>
      <c r="BA703" s="95"/>
      <c r="BB703" s="95"/>
      <c r="BC703" s="95"/>
      <c r="BD703" s="95"/>
      <c r="BE703" s="95"/>
      <c r="BF703" s="95"/>
      <c r="BG703" s="95"/>
      <c r="BH703" s="95"/>
      <c r="BI703" s="95"/>
      <c r="BJ703" s="95"/>
      <c r="BK703" s="95"/>
      <c r="BL703" s="95"/>
      <c r="BM703" s="95"/>
      <c r="BN703" s="95"/>
      <c r="BO703" s="95"/>
      <c r="BP703" s="95"/>
      <c r="BQ703" s="95"/>
      <c r="BR703" s="95"/>
      <c r="BS703" s="95"/>
      <c r="BT703" s="95"/>
      <c r="BU703" s="95"/>
      <c r="BV703" s="95"/>
      <c r="BW703" s="95"/>
      <c r="BX703" s="95"/>
      <c r="BY703" s="95"/>
      <c r="BZ703" s="95"/>
      <c r="CA703" s="95"/>
      <c r="CB703" s="95"/>
      <c r="CC703" s="95"/>
      <c r="CD703" s="95"/>
      <c r="CE703" s="95"/>
      <c r="CF703" s="95"/>
      <c r="CG703" s="95"/>
      <c r="CH703" s="95"/>
      <c r="CI703" s="95"/>
      <c r="CJ703" s="95"/>
      <c r="CK703" s="95"/>
      <c r="CL703" s="95"/>
      <c r="CM703" s="95"/>
      <c r="CN703" s="95"/>
      <c r="CO703" s="95"/>
      <c r="CP703" s="95"/>
      <c r="CQ703" s="95"/>
      <c r="CR703" s="95"/>
      <c r="CS703" s="95"/>
      <c r="CT703" s="95"/>
      <c r="CU703" s="95"/>
      <c r="CV703" s="95"/>
      <c r="CW703" s="95"/>
      <c r="CX703" s="95"/>
      <c r="CY703" s="95"/>
      <c r="CZ703" s="95"/>
      <c r="DA703" s="95"/>
      <c r="DB703" s="95"/>
      <c r="DC703" s="95"/>
      <c r="DD703" s="95"/>
      <c r="DE703" s="95"/>
      <c r="DF703" s="95"/>
      <c r="DG703" s="95"/>
      <c r="DH703" s="95"/>
      <c r="DI703" s="95"/>
      <c r="DJ703" s="95"/>
      <c r="DK703" s="95"/>
      <c r="DL703" s="95"/>
      <c r="DM703" s="95"/>
      <c r="DN703" s="95"/>
      <c r="DO703" s="95"/>
      <c r="DP703" s="95"/>
      <c r="DQ703" s="95"/>
      <c r="DR703" s="95"/>
      <c r="DS703" s="95"/>
      <c r="DT703" s="95"/>
      <c r="DU703" s="95"/>
      <c r="DV703" s="95"/>
      <c r="DW703" s="95"/>
      <c r="DX703" s="95"/>
      <c r="DY703" s="95"/>
      <c r="DZ703" s="95"/>
      <c r="EA703" s="95"/>
      <c r="EB703" s="95"/>
      <c r="EC703" s="95"/>
      <c r="ED703" s="95"/>
      <c r="EE703" s="95"/>
      <c r="EF703" s="95"/>
      <c r="EG703" s="95"/>
      <c r="EH703" s="95"/>
      <c r="EI703" s="95"/>
      <c r="EJ703" s="95"/>
      <c r="EK703" s="95"/>
      <c r="EL703" s="95"/>
      <c r="EM703" s="95"/>
      <c r="EN703" s="95"/>
      <c r="EO703" s="95"/>
      <c r="EP703" s="95"/>
      <c r="EQ703" s="95"/>
      <c r="ER703" s="95"/>
      <c r="ES703" s="95"/>
      <c r="ET703" s="95"/>
      <c r="EU703" s="95"/>
      <c r="EV703" s="95"/>
      <c r="EW703" s="95"/>
      <c r="EX703" s="95"/>
      <c r="EY703" s="95"/>
      <c r="EZ703" s="95"/>
      <c r="FA703" s="95"/>
      <c r="FB703" s="95"/>
      <c r="FC703" s="95"/>
      <c r="FD703" s="95"/>
      <c r="FE703" s="95"/>
      <c r="FF703" s="95"/>
      <c r="FG703" s="95"/>
      <c r="FH703" s="95"/>
      <c r="FI703" s="95"/>
      <c r="FJ703" s="95"/>
    </row>
    <row r="704" spans="1:166" s="43" customFormat="1" x14ac:dyDescent="0.3">
      <c r="A704" s="104"/>
      <c r="B704" s="103"/>
      <c r="C704" s="104"/>
      <c r="E704" s="105"/>
      <c r="F704" s="104"/>
      <c r="G704" s="104"/>
      <c r="H704" s="104"/>
      <c r="I704" s="104"/>
      <c r="J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5"/>
      <c r="AU704" s="95"/>
      <c r="AV704" s="95"/>
      <c r="AW704" s="95"/>
      <c r="AX704" s="95"/>
      <c r="AY704" s="95"/>
      <c r="AZ704" s="95"/>
      <c r="BA704" s="95"/>
      <c r="BB704" s="95"/>
      <c r="BC704" s="95"/>
      <c r="BD704" s="95"/>
      <c r="BE704" s="95"/>
      <c r="BF704" s="95"/>
      <c r="BG704" s="95"/>
      <c r="BH704" s="95"/>
      <c r="BI704" s="95"/>
      <c r="BJ704" s="95"/>
      <c r="BK704" s="95"/>
      <c r="BL704" s="95"/>
      <c r="BM704" s="95"/>
      <c r="BN704" s="95"/>
      <c r="BO704" s="95"/>
      <c r="BP704" s="95"/>
      <c r="BQ704" s="95"/>
      <c r="BR704" s="95"/>
      <c r="BS704" s="95"/>
      <c r="BT704" s="95"/>
      <c r="BU704" s="95"/>
      <c r="BV704" s="95"/>
      <c r="BW704" s="95"/>
      <c r="BX704" s="95"/>
      <c r="BY704" s="95"/>
      <c r="BZ704" s="95"/>
      <c r="CA704" s="95"/>
      <c r="CB704" s="95"/>
      <c r="CC704" s="95"/>
      <c r="CD704" s="95"/>
      <c r="CE704" s="95"/>
      <c r="CF704" s="95"/>
      <c r="CG704" s="95"/>
      <c r="CH704" s="95"/>
      <c r="CI704" s="95"/>
      <c r="CJ704" s="95"/>
      <c r="CK704" s="95"/>
      <c r="CL704" s="95"/>
      <c r="CM704" s="95"/>
      <c r="CN704" s="95"/>
      <c r="CO704" s="95"/>
      <c r="CP704" s="95"/>
      <c r="CQ704" s="95"/>
      <c r="CR704" s="95"/>
      <c r="CS704" s="95"/>
      <c r="CT704" s="95"/>
      <c r="CU704" s="95"/>
      <c r="CV704" s="95"/>
      <c r="CW704" s="95"/>
      <c r="CX704" s="95"/>
      <c r="CY704" s="95"/>
      <c r="CZ704" s="95"/>
      <c r="DA704" s="95"/>
      <c r="DB704" s="95"/>
      <c r="DC704" s="95"/>
      <c r="DD704" s="95"/>
      <c r="DE704" s="95"/>
      <c r="DF704" s="95"/>
      <c r="DG704" s="95"/>
      <c r="DH704" s="95"/>
      <c r="DI704" s="95"/>
      <c r="DJ704" s="95"/>
      <c r="DK704" s="95"/>
      <c r="DL704" s="95"/>
      <c r="DM704" s="95"/>
      <c r="DN704" s="95"/>
      <c r="DO704" s="95"/>
      <c r="DP704" s="95"/>
      <c r="DQ704" s="95"/>
      <c r="DR704" s="95"/>
      <c r="DS704" s="95"/>
      <c r="DT704" s="95"/>
      <c r="DU704" s="95"/>
      <c r="DV704" s="95"/>
      <c r="DW704" s="95"/>
      <c r="DX704" s="95"/>
      <c r="DY704" s="95"/>
      <c r="DZ704" s="95"/>
      <c r="EA704" s="95"/>
      <c r="EB704" s="95"/>
      <c r="EC704" s="95"/>
      <c r="ED704" s="95"/>
      <c r="EE704" s="95"/>
      <c r="EF704" s="95"/>
      <c r="EG704" s="95"/>
      <c r="EH704" s="95"/>
      <c r="EI704" s="95"/>
      <c r="EJ704" s="95"/>
      <c r="EK704" s="95"/>
      <c r="EL704" s="95"/>
      <c r="EM704" s="95"/>
      <c r="EN704" s="95"/>
      <c r="EO704" s="95"/>
      <c r="EP704" s="95"/>
      <c r="EQ704" s="95"/>
      <c r="ER704" s="95"/>
      <c r="ES704" s="95"/>
      <c r="ET704" s="95"/>
      <c r="EU704" s="95"/>
      <c r="EV704" s="95"/>
      <c r="EW704" s="95"/>
      <c r="EX704" s="95"/>
      <c r="EY704" s="95"/>
      <c r="EZ704" s="95"/>
      <c r="FA704" s="95"/>
      <c r="FB704" s="95"/>
      <c r="FC704" s="95"/>
      <c r="FD704" s="95"/>
      <c r="FE704" s="95"/>
      <c r="FF704" s="95"/>
      <c r="FG704" s="95"/>
      <c r="FH704" s="95"/>
      <c r="FI704" s="95"/>
      <c r="FJ704" s="95"/>
    </row>
    <row r="705" spans="1:166" s="43" customFormat="1" x14ac:dyDescent="0.3">
      <c r="A705" s="104"/>
      <c r="B705" s="103"/>
      <c r="C705" s="104"/>
      <c r="E705" s="105"/>
      <c r="F705" s="104"/>
      <c r="G705" s="104"/>
      <c r="H705" s="104"/>
      <c r="I705" s="104"/>
      <c r="J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5"/>
      <c r="AU705" s="95"/>
      <c r="AV705" s="95"/>
      <c r="AW705" s="95"/>
      <c r="AX705" s="95"/>
      <c r="AY705" s="95"/>
      <c r="AZ705" s="95"/>
      <c r="BA705" s="95"/>
      <c r="BB705" s="95"/>
      <c r="BC705" s="95"/>
      <c r="BD705" s="95"/>
      <c r="BE705" s="95"/>
      <c r="BF705" s="95"/>
      <c r="BG705" s="95"/>
      <c r="BH705" s="95"/>
      <c r="BI705" s="95"/>
      <c r="BJ705" s="95"/>
      <c r="BK705" s="95"/>
      <c r="BL705" s="95"/>
      <c r="BM705" s="95"/>
      <c r="BN705" s="95"/>
      <c r="BO705" s="95"/>
      <c r="BP705" s="95"/>
      <c r="BQ705" s="95"/>
      <c r="BR705" s="95"/>
      <c r="BS705" s="95"/>
      <c r="BT705" s="95"/>
      <c r="BU705" s="95"/>
      <c r="BV705" s="95"/>
      <c r="BW705" s="95"/>
      <c r="BX705" s="95"/>
      <c r="BY705" s="95"/>
      <c r="BZ705" s="95"/>
      <c r="CA705" s="95"/>
      <c r="CB705" s="95"/>
      <c r="CC705" s="95"/>
      <c r="CD705" s="95"/>
      <c r="CE705" s="95"/>
      <c r="CF705" s="95"/>
      <c r="CG705" s="95"/>
      <c r="CH705" s="95"/>
      <c r="CI705" s="95"/>
      <c r="CJ705" s="95"/>
      <c r="CK705" s="95"/>
      <c r="CL705" s="95"/>
      <c r="CM705" s="95"/>
      <c r="CN705" s="95"/>
      <c r="CO705" s="95"/>
      <c r="CP705" s="95"/>
      <c r="CQ705" s="95"/>
      <c r="CR705" s="95"/>
      <c r="CS705" s="95"/>
      <c r="CT705" s="95"/>
      <c r="CU705" s="95"/>
      <c r="CV705" s="95"/>
      <c r="CW705" s="95"/>
      <c r="CX705" s="95"/>
      <c r="CY705" s="95"/>
      <c r="CZ705" s="95"/>
      <c r="DA705" s="95"/>
      <c r="DB705" s="95"/>
      <c r="DC705" s="95"/>
      <c r="DD705" s="95"/>
      <c r="DE705" s="95"/>
      <c r="DF705" s="95"/>
      <c r="DG705" s="95"/>
      <c r="DH705" s="95"/>
      <c r="DI705" s="95"/>
      <c r="DJ705" s="95"/>
      <c r="DK705" s="95"/>
      <c r="DL705" s="95"/>
      <c r="DM705" s="95"/>
      <c r="DN705" s="95"/>
      <c r="DO705" s="95"/>
      <c r="DP705" s="95"/>
      <c r="DQ705" s="95"/>
      <c r="DR705" s="95"/>
      <c r="DS705" s="95"/>
      <c r="DT705" s="95"/>
      <c r="DU705" s="95"/>
      <c r="DV705" s="95"/>
      <c r="DW705" s="95"/>
      <c r="DX705" s="95"/>
      <c r="DY705" s="95"/>
      <c r="DZ705" s="95"/>
      <c r="EA705" s="95"/>
      <c r="EB705" s="95"/>
      <c r="EC705" s="95"/>
      <c r="ED705" s="95"/>
      <c r="EE705" s="95"/>
      <c r="EF705" s="95"/>
      <c r="EG705" s="95"/>
      <c r="EH705" s="95"/>
      <c r="EI705" s="95"/>
      <c r="EJ705" s="95"/>
      <c r="EK705" s="95"/>
      <c r="EL705" s="95"/>
      <c r="EM705" s="95"/>
      <c r="EN705" s="95"/>
      <c r="EO705" s="95"/>
      <c r="EP705" s="95"/>
      <c r="EQ705" s="95"/>
      <c r="ER705" s="95"/>
      <c r="ES705" s="95"/>
      <c r="ET705" s="95"/>
      <c r="EU705" s="95"/>
      <c r="EV705" s="95"/>
      <c r="EW705" s="95"/>
      <c r="EX705" s="95"/>
      <c r="EY705" s="95"/>
      <c r="EZ705" s="95"/>
      <c r="FA705" s="95"/>
      <c r="FB705" s="95"/>
      <c r="FC705" s="95"/>
      <c r="FD705" s="95"/>
      <c r="FE705" s="95"/>
      <c r="FF705" s="95"/>
      <c r="FG705" s="95"/>
      <c r="FH705" s="95"/>
      <c r="FI705" s="95"/>
      <c r="FJ705" s="95"/>
    </row>
    <row r="706" spans="1:166" s="43" customFormat="1" x14ac:dyDescent="0.3">
      <c r="A706" s="104"/>
      <c r="B706" s="103"/>
      <c r="C706" s="104"/>
      <c r="E706" s="105"/>
      <c r="F706" s="104"/>
      <c r="G706" s="104"/>
      <c r="H706" s="104"/>
      <c r="I706" s="104"/>
      <c r="J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c r="AJ706" s="95"/>
      <c r="AK706" s="95"/>
      <c r="AL706" s="95"/>
      <c r="AM706" s="95"/>
      <c r="AN706" s="95"/>
      <c r="AO706" s="95"/>
      <c r="AP706" s="95"/>
      <c r="AQ706" s="95"/>
      <c r="AR706" s="95"/>
      <c r="AS706" s="95"/>
      <c r="AT706" s="95"/>
      <c r="AU706" s="95"/>
      <c r="AV706" s="95"/>
      <c r="AW706" s="95"/>
      <c r="AX706" s="95"/>
      <c r="AY706" s="95"/>
      <c r="AZ706" s="95"/>
      <c r="BA706" s="95"/>
      <c r="BB706" s="95"/>
      <c r="BC706" s="95"/>
      <c r="BD706" s="95"/>
      <c r="BE706" s="95"/>
      <c r="BF706" s="95"/>
      <c r="BG706" s="95"/>
      <c r="BH706" s="95"/>
      <c r="BI706" s="95"/>
      <c r="BJ706" s="95"/>
      <c r="BK706" s="95"/>
      <c r="BL706" s="95"/>
      <c r="BM706" s="95"/>
      <c r="BN706" s="95"/>
      <c r="BO706" s="95"/>
      <c r="BP706" s="95"/>
      <c r="BQ706" s="95"/>
      <c r="BR706" s="95"/>
      <c r="BS706" s="95"/>
      <c r="BT706" s="95"/>
      <c r="BU706" s="95"/>
      <c r="BV706" s="95"/>
      <c r="BW706" s="95"/>
      <c r="BX706" s="95"/>
      <c r="BY706" s="95"/>
      <c r="BZ706" s="95"/>
      <c r="CA706" s="95"/>
      <c r="CB706" s="95"/>
      <c r="CC706" s="95"/>
      <c r="CD706" s="95"/>
      <c r="CE706" s="95"/>
      <c r="CF706" s="95"/>
      <c r="CG706" s="95"/>
      <c r="CH706" s="95"/>
      <c r="CI706" s="95"/>
      <c r="CJ706" s="95"/>
      <c r="CK706" s="95"/>
      <c r="CL706" s="95"/>
      <c r="CM706" s="95"/>
      <c r="CN706" s="95"/>
      <c r="CO706" s="95"/>
      <c r="CP706" s="95"/>
      <c r="CQ706" s="95"/>
      <c r="CR706" s="95"/>
      <c r="CS706" s="95"/>
      <c r="CT706" s="95"/>
      <c r="CU706" s="95"/>
      <c r="CV706" s="95"/>
      <c r="CW706" s="95"/>
      <c r="CX706" s="95"/>
      <c r="CY706" s="95"/>
      <c r="CZ706" s="95"/>
      <c r="DA706" s="95"/>
      <c r="DB706" s="95"/>
      <c r="DC706" s="95"/>
      <c r="DD706" s="95"/>
      <c r="DE706" s="95"/>
      <c r="DF706" s="95"/>
      <c r="DG706" s="95"/>
      <c r="DH706" s="95"/>
      <c r="DI706" s="95"/>
      <c r="DJ706" s="95"/>
      <c r="DK706" s="95"/>
      <c r="DL706" s="95"/>
      <c r="DM706" s="95"/>
      <c r="DN706" s="95"/>
      <c r="DO706" s="95"/>
      <c r="DP706" s="95"/>
      <c r="DQ706" s="95"/>
      <c r="DR706" s="95"/>
      <c r="DS706" s="95"/>
      <c r="DT706" s="95"/>
      <c r="DU706" s="95"/>
      <c r="DV706" s="95"/>
      <c r="DW706" s="95"/>
      <c r="DX706" s="95"/>
      <c r="DY706" s="95"/>
      <c r="DZ706" s="95"/>
      <c r="EA706" s="95"/>
      <c r="EB706" s="95"/>
      <c r="EC706" s="95"/>
      <c r="ED706" s="95"/>
      <c r="EE706" s="95"/>
      <c r="EF706" s="95"/>
      <c r="EG706" s="95"/>
      <c r="EH706" s="95"/>
      <c r="EI706" s="95"/>
      <c r="EJ706" s="95"/>
      <c r="EK706" s="95"/>
      <c r="EL706" s="95"/>
      <c r="EM706" s="95"/>
      <c r="EN706" s="95"/>
      <c r="EO706" s="95"/>
      <c r="EP706" s="95"/>
      <c r="EQ706" s="95"/>
      <c r="ER706" s="95"/>
      <c r="ES706" s="95"/>
      <c r="ET706" s="95"/>
      <c r="EU706" s="95"/>
      <c r="EV706" s="95"/>
      <c r="EW706" s="95"/>
      <c r="EX706" s="95"/>
      <c r="EY706" s="95"/>
      <c r="EZ706" s="95"/>
      <c r="FA706" s="95"/>
      <c r="FB706" s="95"/>
      <c r="FC706" s="95"/>
      <c r="FD706" s="95"/>
      <c r="FE706" s="95"/>
      <c r="FF706" s="95"/>
      <c r="FG706" s="95"/>
      <c r="FH706" s="95"/>
      <c r="FI706" s="95"/>
      <c r="FJ706" s="95"/>
    </row>
    <row r="707" spans="1:166" s="43" customFormat="1" x14ac:dyDescent="0.3">
      <c r="A707" s="104"/>
      <c r="B707" s="103"/>
      <c r="C707" s="104"/>
      <c r="E707" s="105"/>
      <c r="F707" s="104"/>
      <c r="G707" s="104"/>
      <c r="H707" s="104"/>
      <c r="I707" s="104"/>
      <c r="J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5"/>
      <c r="AR707" s="95"/>
      <c r="AS707" s="95"/>
      <c r="AT707" s="95"/>
      <c r="AU707" s="95"/>
      <c r="AV707" s="95"/>
      <c r="AW707" s="95"/>
      <c r="AX707" s="95"/>
      <c r="AY707" s="95"/>
      <c r="AZ707" s="95"/>
      <c r="BA707" s="95"/>
      <c r="BB707" s="95"/>
      <c r="BC707" s="95"/>
      <c r="BD707" s="95"/>
      <c r="BE707" s="95"/>
      <c r="BF707" s="95"/>
      <c r="BG707" s="95"/>
      <c r="BH707" s="95"/>
      <c r="BI707" s="95"/>
      <c r="BJ707" s="95"/>
      <c r="BK707" s="95"/>
      <c r="BL707" s="95"/>
      <c r="BM707" s="95"/>
      <c r="BN707" s="95"/>
      <c r="BO707" s="95"/>
      <c r="BP707" s="95"/>
      <c r="BQ707" s="95"/>
      <c r="BR707" s="95"/>
      <c r="BS707" s="95"/>
      <c r="BT707" s="95"/>
      <c r="BU707" s="95"/>
      <c r="BV707" s="95"/>
      <c r="BW707" s="95"/>
      <c r="BX707" s="95"/>
      <c r="BY707" s="95"/>
      <c r="BZ707" s="95"/>
      <c r="CA707" s="95"/>
      <c r="CB707" s="95"/>
      <c r="CC707" s="95"/>
      <c r="CD707" s="95"/>
      <c r="CE707" s="95"/>
      <c r="CF707" s="95"/>
      <c r="CG707" s="95"/>
      <c r="CH707" s="95"/>
      <c r="CI707" s="95"/>
      <c r="CJ707" s="95"/>
      <c r="CK707" s="95"/>
      <c r="CL707" s="95"/>
      <c r="CM707" s="95"/>
      <c r="CN707" s="95"/>
      <c r="CO707" s="95"/>
      <c r="CP707" s="95"/>
      <c r="CQ707" s="95"/>
      <c r="CR707" s="95"/>
      <c r="CS707" s="95"/>
      <c r="CT707" s="95"/>
      <c r="CU707" s="95"/>
      <c r="CV707" s="95"/>
      <c r="CW707" s="95"/>
      <c r="CX707" s="95"/>
      <c r="CY707" s="95"/>
      <c r="CZ707" s="95"/>
      <c r="DA707" s="95"/>
      <c r="DB707" s="95"/>
      <c r="DC707" s="95"/>
      <c r="DD707" s="95"/>
      <c r="DE707" s="95"/>
      <c r="DF707" s="95"/>
      <c r="DG707" s="95"/>
      <c r="DH707" s="95"/>
      <c r="DI707" s="95"/>
      <c r="DJ707" s="95"/>
      <c r="DK707" s="95"/>
      <c r="DL707" s="95"/>
      <c r="DM707" s="95"/>
      <c r="DN707" s="95"/>
      <c r="DO707" s="95"/>
      <c r="DP707" s="95"/>
      <c r="DQ707" s="95"/>
      <c r="DR707" s="95"/>
      <c r="DS707" s="95"/>
      <c r="DT707" s="95"/>
      <c r="DU707" s="95"/>
      <c r="DV707" s="95"/>
      <c r="DW707" s="95"/>
      <c r="DX707" s="95"/>
      <c r="DY707" s="95"/>
      <c r="DZ707" s="95"/>
      <c r="EA707" s="95"/>
      <c r="EB707" s="95"/>
      <c r="EC707" s="95"/>
      <c r="ED707" s="95"/>
      <c r="EE707" s="95"/>
      <c r="EF707" s="95"/>
      <c r="EG707" s="95"/>
      <c r="EH707" s="95"/>
      <c r="EI707" s="95"/>
      <c r="EJ707" s="95"/>
      <c r="EK707" s="95"/>
      <c r="EL707" s="95"/>
      <c r="EM707" s="95"/>
      <c r="EN707" s="95"/>
      <c r="EO707" s="95"/>
      <c r="EP707" s="95"/>
      <c r="EQ707" s="95"/>
      <c r="ER707" s="95"/>
      <c r="ES707" s="95"/>
      <c r="ET707" s="95"/>
      <c r="EU707" s="95"/>
      <c r="EV707" s="95"/>
      <c r="EW707" s="95"/>
      <c r="EX707" s="95"/>
      <c r="EY707" s="95"/>
      <c r="EZ707" s="95"/>
      <c r="FA707" s="95"/>
      <c r="FB707" s="95"/>
      <c r="FC707" s="95"/>
      <c r="FD707" s="95"/>
      <c r="FE707" s="95"/>
      <c r="FF707" s="95"/>
      <c r="FG707" s="95"/>
      <c r="FH707" s="95"/>
      <c r="FI707" s="95"/>
      <c r="FJ707" s="95"/>
    </row>
    <row r="708" spans="1:166" s="43" customFormat="1" x14ac:dyDescent="0.3">
      <c r="A708" s="104"/>
      <c r="B708" s="103"/>
      <c r="C708" s="104"/>
      <c r="E708" s="105"/>
      <c r="F708" s="104"/>
      <c r="G708" s="104"/>
      <c r="H708" s="104"/>
      <c r="I708" s="104"/>
      <c r="J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c r="AJ708" s="95"/>
      <c r="AK708" s="95"/>
      <c r="AL708" s="95"/>
      <c r="AM708" s="95"/>
      <c r="AN708" s="95"/>
      <c r="AO708" s="95"/>
      <c r="AP708" s="95"/>
      <c r="AQ708" s="95"/>
      <c r="AR708" s="95"/>
      <c r="AS708" s="95"/>
      <c r="AT708" s="95"/>
      <c r="AU708" s="95"/>
      <c r="AV708" s="95"/>
      <c r="AW708" s="95"/>
      <c r="AX708" s="95"/>
      <c r="AY708" s="95"/>
      <c r="AZ708" s="95"/>
      <c r="BA708" s="95"/>
      <c r="BB708" s="95"/>
      <c r="BC708" s="95"/>
      <c r="BD708" s="95"/>
      <c r="BE708" s="95"/>
      <c r="BF708" s="95"/>
      <c r="BG708" s="95"/>
      <c r="BH708" s="95"/>
      <c r="BI708" s="95"/>
      <c r="BJ708" s="95"/>
      <c r="BK708" s="95"/>
      <c r="BL708" s="95"/>
      <c r="BM708" s="95"/>
      <c r="BN708" s="95"/>
      <c r="BO708" s="95"/>
      <c r="BP708" s="95"/>
      <c r="BQ708" s="95"/>
      <c r="BR708" s="95"/>
      <c r="BS708" s="95"/>
      <c r="BT708" s="95"/>
      <c r="BU708" s="95"/>
      <c r="BV708" s="95"/>
      <c r="BW708" s="95"/>
      <c r="BX708" s="95"/>
      <c r="BY708" s="95"/>
      <c r="BZ708" s="95"/>
      <c r="CA708" s="95"/>
      <c r="CB708" s="95"/>
      <c r="CC708" s="95"/>
      <c r="CD708" s="95"/>
      <c r="CE708" s="95"/>
      <c r="CF708" s="95"/>
      <c r="CG708" s="95"/>
      <c r="CH708" s="95"/>
      <c r="CI708" s="95"/>
      <c r="CJ708" s="95"/>
      <c r="CK708" s="95"/>
      <c r="CL708" s="95"/>
      <c r="CM708" s="95"/>
      <c r="CN708" s="95"/>
      <c r="CO708" s="95"/>
      <c r="CP708" s="95"/>
      <c r="CQ708" s="95"/>
      <c r="CR708" s="95"/>
      <c r="CS708" s="95"/>
      <c r="CT708" s="95"/>
      <c r="CU708" s="95"/>
      <c r="CV708" s="95"/>
      <c r="CW708" s="95"/>
      <c r="CX708" s="95"/>
      <c r="CY708" s="95"/>
      <c r="CZ708" s="95"/>
      <c r="DA708" s="95"/>
      <c r="DB708" s="95"/>
      <c r="DC708" s="95"/>
      <c r="DD708" s="95"/>
      <c r="DE708" s="95"/>
      <c r="DF708" s="95"/>
      <c r="DG708" s="95"/>
      <c r="DH708" s="95"/>
      <c r="DI708" s="95"/>
      <c r="DJ708" s="95"/>
      <c r="DK708" s="95"/>
      <c r="DL708" s="95"/>
      <c r="DM708" s="95"/>
      <c r="DN708" s="95"/>
      <c r="DO708" s="95"/>
      <c r="DP708" s="95"/>
      <c r="DQ708" s="95"/>
      <c r="DR708" s="95"/>
      <c r="DS708" s="95"/>
      <c r="DT708" s="95"/>
      <c r="DU708" s="95"/>
      <c r="DV708" s="95"/>
      <c r="DW708" s="95"/>
      <c r="DX708" s="95"/>
      <c r="DY708" s="95"/>
      <c r="DZ708" s="95"/>
      <c r="EA708" s="95"/>
      <c r="EB708" s="95"/>
      <c r="EC708" s="95"/>
      <c r="ED708" s="95"/>
      <c r="EE708" s="95"/>
      <c r="EF708" s="95"/>
      <c r="EG708" s="95"/>
      <c r="EH708" s="95"/>
      <c r="EI708" s="95"/>
      <c r="EJ708" s="95"/>
      <c r="EK708" s="95"/>
      <c r="EL708" s="95"/>
      <c r="EM708" s="95"/>
      <c r="EN708" s="95"/>
      <c r="EO708" s="95"/>
      <c r="EP708" s="95"/>
      <c r="EQ708" s="95"/>
      <c r="ER708" s="95"/>
      <c r="ES708" s="95"/>
      <c r="ET708" s="95"/>
      <c r="EU708" s="95"/>
      <c r="EV708" s="95"/>
      <c r="EW708" s="95"/>
      <c r="EX708" s="95"/>
      <c r="EY708" s="95"/>
      <c r="EZ708" s="95"/>
      <c r="FA708" s="95"/>
      <c r="FB708" s="95"/>
      <c r="FC708" s="95"/>
      <c r="FD708" s="95"/>
      <c r="FE708" s="95"/>
      <c r="FF708" s="95"/>
      <c r="FG708" s="95"/>
      <c r="FH708" s="95"/>
      <c r="FI708" s="95"/>
      <c r="FJ708" s="95"/>
    </row>
    <row r="709" spans="1:166" s="43" customFormat="1" x14ac:dyDescent="0.3">
      <c r="A709" s="104"/>
      <c r="B709" s="103"/>
      <c r="C709" s="104"/>
      <c r="E709" s="105"/>
      <c r="F709" s="104"/>
      <c r="G709" s="104"/>
      <c r="H709" s="104"/>
      <c r="I709" s="104"/>
      <c r="J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c r="AJ709" s="95"/>
      <c r="AK709" s="95"/>
      <c r="AL709" s="95"/>
      <c r="AM709" s="95"/>
      <c r="AN709" s="95"/>
      <c r="AO709" s="95"/>
      <c r="AP709" s="95"/>
      <c r="AQ709" s="95"/>
      <c r="AR709" s="95"/>
      <c r="AS709" s="95"/>
      <c r="AT709" s="95"/>
      <c r="AU709" s="95"/>
      <c r="AV709" s="95"/>
      <c r="AW709" s="95"/>
      <c r="AX709" s="95"/>
      <c r="AY709" s="95"/>
      <c r="AZ709" s="95"/>
      <c r="BA709" s="95"/>
      <c r="BB709" s="95"/>
      <c r="BC709" s="95"/>
      <c r="BD709" s="95"/>
      <c r="BE709" s="95"/>
      <c r="BF709" s="95"/>
      <c r="BG709" s="95"/>
      <c r="BH709" s="95"/>
      <c r="BI709" s="95"/>
      <c r="BJ709" s="95"/>
      <c r="BK709" s="95"/>
      <c r="BL709" s="95"/>
      <c r="BM709" s="95"/>
      <c r="BN709" s="95"/>
      <c r="BO709" s="95"/>
      <c r="BP709" s="95"/>
      <c r="BQ709" s="95"/>
      <c r="BR709" s="95"/>
      <c r="BS709" s="95"/>
      <c r="BT709" s="95"/>
      <c r="BU709" s="95"/>
      <c r="BV709" s="95"/>
      <c r="BW709" s="95"/>
      <c r="BX709" s="95"/>
      <c r="BY709" s="95"/>
      <c r="BZ709" s="95"/>
      <c r="CA709" s="95"/>
      <c r="CB709" s="95"/>
      <c r="CC709" s="95"/>
      <c r="CD709" s="95"/>
      <c r="CE709" s="95"/>
      <c r="CF709" s="95"/>
      <c r="CG709" s="95"/>
      <c r="CH709" s="95"/>
      <c r="CI709" s="95"/>
      <c r="CJ709" s="95"/>
      <c r="CK709" s="95"/>
      <c r="CL709" s="95"/>
      <c r="CM709" s="95"/>
      <c r="CN709" s="95"/>
      <c r="CO709" s="95"/>
      <c r="CP709" s="95"/>
      <c r="CQ709" s="95"/>
      <c r="CR709" s="95"/>
      <c r="CS709" s="95"/>
      <c r="CT709" s="95"/>
      <c r="CU709" s="95"/>
      <c r="CV709" s="95"/>
      <c r="CW709" s="95"/>
      <c r="CX709" s="95"/>
      <c r="CY709" s="95"/>
      <c r="CZ709" s="95"/>
      <c r="DA709" s="95"/>
      <c r="DB709" s="95"/>
      <c r="DC709" s="95"/>
      <c r="DD709" s="95"/>
      <c r="DE709" s="95"/>
      <c r="DF709" s="95"/>
      <c r="DG709" s="95"/>
      <c r="DH709" s="95"/>
      <c r="DI709" s="95"/>
      <c r="DJ709" s="95"/>
      <c r="DK709" s="95"/>
      <c r="DL709" s="95"/>
      <c r="DM709" s="95"/>
      <c r="DN709" s="95"/>
      <c r="DO709" s="95"/>
      <c r="DP709" s="95"/>
      <c r="DQ709" s="95"/>
      <c r="DR709" s="95"/>
      <c r="DS709" s="95"/>
      <c r="DT709" s="95"/>
      <c r="DU709" s="95"/>
      <c r="DV709" s="95"/>
      <c r="DW709" s="95"/>
      <c r="DX709" s="95"/>
      <c r="DY709" s="95"/>
      <c r="DZ709" s="95"/>
      <c r="EA709" s="95"/>
      <c r="EB709" s="95"/>
      <c r="EC709" s="95"/>
      <c r="ED709" s="95"/>
      <c r="EE709" s="95"/>
      <c r="EF709" s="95"/>
      <c r="EG709" s="95"/>
      <c r="EH709" s="95"/>
      <c r="EI709" s="95"/>
      <c r="EJ709" s="95"/>
      <c r="EK709" s="95"/>
      <c r="EL709" s="95"/>
      <c r="EM709" s="95"/>
      <c r="EN709" s="95"/>
      <c r="EO709" s="95"/>
      <c r="EP709" s="95"/>
      <c r="EQ709" s="95"/>
      <c r="ER709" s="95"/>
      <c r="ES709" s="95"/>
      <c r="ET709" s="95"/>
      <c r="EU709" s="95"/>
      <c r="EV709" s="95"/>
      <c r="EW709" s="95"/>
      <c r="EX709" s="95"/>
      <c r="EY709" s="95"/>
      <c r="EZ709" s="95"/>
      <c r="FA709" s="95"/>
      <c r="FB709" s="95"/>
      <c r="FC709" s="95"/>
      <c r="FD709" s="95"/>
      <c r="FE709" s="95"/>
      <c r="FF709" s="95"/>
      <c r="FG709" s="95"/>
      <c r="FH709" s="95"/>
      <c r="FI709" s="95"/>
      <c r="FJ709" s="95"/>
    </row>
    <row r="710" spans="1:166" s="43" customFormat="1" x14ac:dyDescent="0.3">
      <c r="A710" s="104"/>
      <c r="B710" s="103"/>
      <c r="C710" s="104"/>
      <c r="E710" s="105"/>
      <c r="F710" s="104"/>
      <c r="G710" s="104"/>
      <c r="H710" s="104"/>
      <c r="I710" s="104"/>
      <c r="J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c r="AJ710" s="95"/>
      <c r="AK710" s="95"/>
      <c r="AL710" s="95"/>
      <c r="AM710" s="95"/>
      <c r="AN710" s="95"/>
      <c r="AO710" s="95"/>
      <c r="AP710" s="95"/>
      <c r="AQ710" s="95"/>
      <c r="AR710" s="95"/>
      <c r="AS710" s="95"/>
      <c r="AT710" s="95"/>
      <c r="AU710" s="95"/>
      <c r="AV710" s="95"/>
      <c r="AW710" s="95"/>
      <c r="AX710" s="95"/>
      <c r="AY710" s="95"/>
      <c r="AZ710" s="95"/>
      <c r="BA710" s="95"/>
      <c r="BB710" s="95"/>
      <c r="BC710" s="95"/>
      <c r="BD710" s="95"/>
      <c r="BE710" s="95"/>
      <c r="BF710" s="95"/>
      <c r="BG710" s="95"/>
      <c r="BH710" s="95"/>
      <c r="BI710" s="95"/>
      <c r="BJ710" s="95"/>
      <c r="BK710" s="95"/>
      <c r="BL710" s="95"/>
      <c r="BM710" s="95"/>
      <c r="BN710" s="95"/>
      <c r="BO710" s="95"/>
      <c r="BP710" s="95"/>
      <c r="BQ710" s="95"/>
      <c r="BR710" s="95"/>
      <c r="BS710" s="95"/>
      <c r="BT710" s="95"/>
      <c r="BU710" s="95"/>
      <c r="BV710" s="95"/>
      <c r="BW710" s="95"/>
      <c r="BX710" s="95"/>
      <c r="BY710" s="95"/>
      <c r="BZ710" s="95"/>
      <c r="CA710" s="95"/>
      <c r="CB710" s="95"/>
      <c r="CC710" s="95"/>
      <c r="CD710" s="95"/>
      <c r="CE710" s="95"/>
      <c r="CF710" s="95"/>
      <c r="CG710" s="95"/>
      <c r="CH710" s="95"/>
      <c r="CI710" s="95"/>
      <c r="CJ710" s="95"/>
      <c r="CK710" s="95"/>
      <c r="CL710" s="95"/>
      <c r="CM710" s="95"/>
      <c r="CN710" s="95"/>
      <c r="CO710" s="95"/>
      <c r="CP710" s="95"/>
      <c r="CQ710" s="95"/>
      <c r="CR710" s="95"/>
      <c r="CS710" s="95"/>
      <c r="CT710" s="95"/>
      <c r="CU710" s="95"/>
      <c r="CV710" s="95"/>
      <c r="CW710" s="95"/>
      <c r="CX710" s="95"/>
      <c r="CY710" s="95"/>
      <c r="CZ710" s="95"/>
      <c r="DA710" s="95"/>
      <c r="DB710" s="95"/>
      <c r="DC710" s="95"/>
      <c r="DD710" s="95"/>
      <c r="DE710" s="95"/>
      <c r="DF710" s="95"/>
      <c r="DG710" s="95"/>
      <c r="DH710" s="95"/>
      <c r="DI710" s="95"/>
      <c r="DJ710" s="95"/>
      <c r="DK710" s="95"/>
      <c r="DL710" s="95"/>
      <c r="DM710" s="95"/>
      <c r="DN710" s="95"/>
      <c r="DO710" s="95"/>
      <c r="DP710" s="95"/>
      <c r="DQ710" s="95"/>
      <c r="DR710" s="95"/>
      <c r="DS710" s="95"/>
      <c r="DT710" s="95"/>
      <c r="DU710" s="95"/>
      <c r="DV710" s="95"/>
      <c r="DW710" s="95"/>
      <c r="DX710" s="95"/>
      <c r="DY710" s="95"/>
      <c r="DZ710" s="95"/>
      <c r="EA710" s="95"/>
      <c r="EB710" s="95"/>
      <c r="EC710" s="95"/>
      <c r="ED710" s="95"/>
      <c r="EE710" s="95"/>
      <c r="EF710" s="95"/>
      <c r="EG710" s="95"/>
      <c r="EH710" s="95"/>
      <c r="EI710" s="95"/>
      <c r="EJ710" s="95"/>
      <c r="EK710" s="95"/>
      <c r="EL710" s="95"/>
      <c r="EM710" s="95"/>
      <c r="EN710" s="95"/>
      <c r="EO710" s="95"/>
      <c r="EP710" s="95"/>
      <c r="EQ710" s="95"/>
      <c r="ER710" s="95"/>
      <c r="ES710" s="95"/>
      <c r="ET710" s="95"/>
      <c r="EU710" s="95"/>
      <c r="EV710" s="95"/>
      <c r="EW710" s="95"/>
      <c r="EX710" s="95"/>
      <c r="EY710" s="95"/>
      <c r="EZ710" s="95"/>
      <c r="FA710" s="95"/>
      <c r="FB710" s="95"/>
      <c r="FC710" s="95"/>
      <c r="FD710" s="95"/>
      <c r="FE710" s="95"/>
      <c r="FF710" s="95"/>
      <c r="FG710" s="95"/>
      <c r="FH710" s="95"/>
      <c r="FI710" s="95"/>
      <c r="FJ710" s="95"/>
    </row>
    <row r="711" spans="1:166" s="43" customFormat="1" x14ac:dyDescent="0.3">
      <c r="A711" s="104"/>
      <c r="B711" s="103"/>
      <c r="C711" s="104"/>
      <c r="E711" s="105"/>
      <c r="F711" s="104"/>
      <c r="G711" s="104"/>
      <c r="H711" s="104"/>
      <c r="I711" s="104"/>
      <c r="J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c r="AJ711" s="95"/>
      <c r="AK711" s="95"/>
      <c r="AL711" s="95"/>
      <c r="AM711" s="95"/>
      <c r="AN711" s="95"/>
      <c r="AO711" s="95"/>
      <c r="AP711" s="95"/>
      <c r="AQ711" s="95"/>
      <c r="AR711" s="95"/>
      <c r="AS711" s="95"/>
      <c r="AT711" s="95"/>
      <c r="AU711" s="95"/>
      <c r="AV711" s="95"/>
      <c r="AW711" s="95"/>
      <c r="AX711" s="95"/>
      <c r="AY711" s="95"/>
      <c r="AZ711" s="95"/>
      <c r="BA711" s="95"/>
      <c r="BB711" s="95"/>
      <c r="BC711" s="95"/>
      <c r="BD711" s="95"/>
      <c r="BE711" s="95"/>
      <c r="BF711" s="95"/>
      <c r="BG711" s="95"/>
      <c r="BH711" s="95"/>
      <c r="BI711" s="95"/>
      <c r="BJ711" s="95"/>
      <c r="BK711" s="95"/>
      <c r="BL711" s="95"/>
      <c r="BM711" s="95"/>
      <c r="BN711" s="95"/>
      <c r="BO711" s="95"/>
      <c r="BP711" s="95"/>
      <c r="BQ711" s="95"/>
      <c r="BR711" s="95"/>
      <c r="BS711" s="95"/>
      <c r="BT711" s="95"/>
      <c r="BU711" s="95"/>
      <c r="BV711" s="95"/>
      <c r="BW711" s="95"/>
      <c r="BX711" s="95"/>
      <c r="BY711" s="95"/>
      <c r="BZ711" s="95"/>
      <c r="CA711" s="95"/>
      <c r="CB711" s="95"/>
      <c r="CC711" s="95"/>
      <c r="CD711" s="95"/>
      <c r="CE711" s="95"/>
      <c r="CF711" s="95"/>
      <c r="CG711" s="95"/>
      <c r="CH711" s="95"/>
      <c r="CI711" s="95"/>
      <c r="CJ711" s="95"/>
      <c r="CK711" s="95"/>
      <c r="CL711" s="95"/>
      <c r="CM711" s="95"/>
      <c r="CN711" s="95"/>
      <c r="CO711" s="95"/>
      <c r="CP711" s="95"/>
      <c r="CQ711" s="95"/>
      <c r="CR711" s="95"/>
      <c r="CS711" s="95"/>
      <c r="CT711" s="95"/>
      <c r="CU711" s="95"/>
      <c r="CV711" s="95"/>
      <c r="CW711" s="95"/>
      <c r="CX711" s="95"/>
      <c r="CY711" s="95"/>
      <c r="CZ711" s="95"/>
      <c r="DA711" s="95"/>
      <c r="DB711" s="95"/>
      <c r="DC711" s="95"/>
      <c r="DD711" s="95"/>
      <c r="DE711" s="95"/>
      <c r="DF711" s="95"/>
      <c r="DG711" s="95"/>
      <c r="DH711" s="95"/>
      <c r="DI711" s="95"/>
      <c r="DJ711" s="95"/>
      <c r="DK711" s="95"/>
      <c r="DL711" s="95"/>
      <c r="DM711" s="95"/>
      <c r="DN711" s="95"/>
      <c r="DO711" s="95"/>
      <c r="DP711" s="95"/>
      <c r="DQ711" s="95"/>
      <c r="DR711" s="95"/>
      <c r="DS711" s="95"/>
      <c r="DT711" s="95"/>
      <c r="DU711" s="95"/>
      <c r="DV711" s="95"/>
      <c r="DW711" s="95"/>
      <c r="DX711" s="95"/>
      <c r="DY711" s="95"/>
      <c r="DZ711" s="95"/>
      <c r="EA711" s="95"/>
      <c r="EB711" s="95"/>
      <c r="EC711" s="95"/>
      <c r="ED711" s="95"/>
      <c r="EE711" s="95"/>
      <c r="EF711" s="95"/>
      <c r="EG711" s="95"/>
      <c r="EH711" s="95"/>
      <c r="EI711" s="95"/>
      <c r="EJ711" s="95"/>
      <c r="EK711" s="95"/>
      <c r="EL711" s="95"/>
      <c r="EM711" s="95"/>
      <c r="EN711" s="95"/>
      <c r="EO711" s="95"/>
      <c r="EP711" s="95"/>
      <c r="EQ711" s="95"/>
      <c r="ER711" s="95"/>
      <c r="ES711" s="95"/>
      <c r="ET711" s="95"/>
      <c r="EU711" s="95"/>
      <c r="EV711" s="95"/>
      <c r="EW711" s="95"/>
      <c r="EX711" s="95"/>
      <c r="EY711" s="95"/>
      <c r="EZ711" s="95"/>
      <c r="FA711" s="95"/>
      <c r="FB711" s="95"/>
      <c r="FC711" s="95"/>
      <c r="FD711" s="95"/>
      <c r="FE711" s="95"/>
      <c r="FF711" s="95"/>
      <c r="FG711" s="95"/>
      <c r="FH711" s="95"/>
      <c r="FI711" s="95"/>
      <c r="FJ711" s="95"/>
    </row>
    <row r="712" spans="1:166" s="43" customFormat="1" x14ac:dyDescent="0.3">
      <c r="A712" s="104"/>
      <c r="B712" s="103"/>
      <c r="C712" s="104"/>
      <c r="E712" s="105"/>
      <c r="F712" s="104"/>
      <c r="G712" s="104"/>
      <c r="H712" s="104"/>
      <c r="I712" s="104"/>
      <c r="J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c r="AJ712" s="95"/>
      <c r="AK712" s="95"/>
      <c r="AL712" s="95"/>
      <c r="AM712" s="95"/>
      <c r="AN712" s="95"/>
      <c r="AO712" s="95"/>
      <c r="AP712" s="95"/>
      <c r="AQ712" s="95"/>
      <c r="AR712" s="95"/>
      <c r="AS712" s="95"/>
      <c r="AT712" s="95"/>
      <c r="AU712" s="95"/>
      <c r="AV712" s="95"/>
      <c r="AW712" s="95"/>
      <c r="AX712" s="95"/>
      <c r="AY712" s="95"/>
      <c r="AZ712" s="95"/>
      <c r="BA712" s="95"/>
      <c r="BB712" s="95"/>
      <c r="BC712" s="95"/>
      <c r="BD712" s="95"/>
      <c r="BE712" s="95"/>
      <c r="BF712" s="95"/>
      <c r="BG712" s="95"/>
      <c r="BH712" s="95"/>
      <c r="BI712" s="95"/>
      <c r="BJ712" s="95"/>
      <c r="BK712" s="95"/>
      <c r="BL712" s="95"/>
      <c r="BM712" s="95"/>
      <c r="BN712" s="95"/>
      <c r="BO712" s="95"/>
      <c r="BP712" s="95"/>
      <c r="BQ712" s="95"/>
      <c r="BR712" s="95"/>
      <c r="BS712" s="95"/>
      <c r="BT712" s="95"/>
      <c r="BU712" s="95"/>
      <c r="BV712" s="95"/>
      <c r="BW712" s="95"/>
      <c r="BX712" s="95"/>
      <c r="BY712" s="95"/>
      <c r="BZ712" s="95"/>
      <c r="CA712" s="95"/>
      <c r="CB712" s="95"/>
      <c r="CC712" s="95"/>
      <c r="CD712" s="95"/>
      <c r="CE712" s="95"/>
      <c r="CF712" s="95"/>
      <c r="CG712" s="95"/>
      <c r="CH712" s="95"/>
      <c r="CI712" s="95"/>
      <c r="CJ712" s="95"/>
      <c r="CK712" s="95"/>
      <c r="CL712" s="95"/>
      <c r="CM712" s="95"/>
      <c r="CN712" s="95"/>
      <c r="CO712" s="95"/>
      <c r="CP712" s="95"/>
      <c r="CQ712" s="95"/>
      <c r="CR712" s="95"/>
      <c r="CS712" s="95"/>
      <c r="CT712" s="95"/>
      <c r="CU712" s="95"/>
      <c r="CV712" s="95"/>
      <c r="CW712" s="95"/>
      <c r="CX712" s="95"/>
      <c r="CY712" s="95"/>
      <c r="CZ712" s="95"/>
      <c r="DA712" s="95"/>
      <c r="DB712" s="95"/>
      <c r="DC712" s="95"/>
      <c r="DD712" s="95"/>
      <c r="DE712" s="95"/>
      <c r="DF712" s="95"/>
      <c r="DG712" s="95"/>
      <c r="DH712" s="95"/>
      <c r="DI712" s="95"/>
      <c r="DJ712" s="95"/>
      <c r="DK712" s="95"/>
      <c r="DL712" s="95"/>
      <c r="DM712" s="95"/>
      <c r="DN712" s="95"/>
      <c r="DO712" s="95"/>
      <c r="DP712" s="95"/>
      <c r="DQ712" s="95"/>
      <c r="DR712" s="95"/>
      <c r="DS712" s="95"/>
      <c r="DT712" s="95"/>
      <c r="DU712" s="95"/>
      <c r="DV712" s="95"/>
      <c r="DW712" s="95"/>
      <c r="DX712" s="95"/>
      <c r="DY712" s="95"/>
      <c r="DZ712" s="95"/>
      <c r="EA712" s="95"/>
      <c r="EB712" s="95"/>
      <c r="EC712" s="95"/>
      <c r="ED712" s="95"/>
      <c r="EE712" s="95"/>
      <c r="EF712" s="95"/>
      <c r="EG712" s="95"/>
      <c r="EH712" s="95"/>
      <c r="EI712" s="95"/>
      <c r="EJ712" s="95"/>
      <c r="EK712" s="95"/>
      <c r="EL712" s="95"/>
      <c r="EM712" s="95"/>
      <c r="EN712" s="95"/>
      <c r="EO712" s="95"/>
      <c r="EP712" s="95"/>
      <c r="EQ712" s="95"/>
      <c r="ER712" s="95"/>
      <c r="ES712" s="95"/>
      <c r="ET712" s="95"/>
      <c r="EU712" s="95"/>
      <c r="EV712" s="95"/>
      <c r="EW712" s="95"/>
      <c r="EX712" s="95"/>
      <c r="EY712" s="95"/>
      <c r="EZ712" s="95"/>
      <c r="FA712" s="95"/>
      <c r="FB712" s="95"/>
      <c r="FC712" s="95"/>
      <c r="FD712" s="95"/>
      <c r="FE712" s="95"/>
      <c r="FF712" s="95"/>
      <c r="FG712" s="95"/>
      <c r="FH712" s="95"/>
      <c r="FI712" s="95"/>
      <c r="FJ712" s="95"/>
    </row>
    <row r="713" spans="1:166" s="43" customFormat="1" x14ac:dyDescent="0.3">
      <c r="A713" s="104"/>
      <c r="B713" s="103"/>
      <c r="C713" s="104"/>
      <c r="E713" s="105"/>
      <c r="F713" s="104"/>
      <c r="G713" s="104"/>
      <c r="H713" s="104"/>
      <c r="I713" s="104"/>
      <c r="J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95"/>
      <c r="AL713" s="95"/>
      <c r="AM713" s="95"/>
      <c r="AN713" s="95"/>
      <c r="AO713" s="95"/>
      <c r="AP713" s="95"/>
      <c r="AQ713" s="95"/>
      <c r="AR713" s="95"/>
      <c r="AS713" s="95"/>
      <c r="AT713" s="95"/>
      <c r="AU713" s="95"/>
      <c r="AV713" s="95"/>
      <c r="AW713" s="95"/>
      <c r="AX713" s="95"/>
      <c r="AY713" s="95"/>
      <c r="AZ713" s="95"/>
      <c r="BA713" s="95"/>
      <c r="BB713" s="95"/>
      <c r="BC713" s="95"/>
      <c r="BD713" s="95"/>
      <c r="BE713" s="95"/>
      <c r="BF713" s="95"/>
      <c r="BG713" s="95"/>
      <c r="BH713" s="95"/>
      <c r="BI713" s="95"/>
      <c r="BJ713" s="95"/>
      <c r="BK713" s="95"/>
      <c r="BL713" s="95"/>
      <c r="BM713" s="95"/>
      <c r="BN713" s="95"/>
      <c r="BO713" s="95"/>
      <c r="BP713" s="95"/>
      <c r="BQ713" s="95"/>
      <c r="BR713" s="95"/>
      <c r="BS713" s="95"/>
      <c r="BT713" s="95"/>
      <c r="BU713" s="95"/>
      <c r="BV713" s="95"/>
      <c r="BW713" s="95"/>
      <c r="BX713" s="95"/>
      <c r="BY713" s="95"/>
      <c r="BZ713" s="95"/>
      <c r="CA713" s="95"/>
      <c r="CB713" s="95"/>
      <c r="CC713" s="95"/>
      <c r="CD713" s="95"/>
      <c r="CE713" s="95"/>
      <c r="CF713" s="95"/>
      <c r="CG713" s="95"/>
      <c r="CH713" s="95"/>
      <c r="CI713" s="95"/>
      <c r="CJ713" s="95"/>
      <c r="CK713" s="95"/>
      <c r="CL713" s="95"/>
      <c r="CM713" s="95"/>
      <c r="CN713" s="95"/>
      <c r="CO713" s="95"/>
      <c r="CP713" s="95"/>
      <c r="CQ713" s="95"/>
      <c r="CR713" s="95"/>
      <c r="CS713" s="95"/>
      <c r="CT713" s="95"/>
      <c r="CU713" s="95"/>
      <c r="CV713" s="95"/>
      <c r="CW713" s="95"/>
      <c r="CX713" s="95"/>
      <c r="CY713" s="95"/>
      <c r="CZ713" s="95"/>
      <c r="DA713" s="95"/>
      <c r="DB713" s="95"/>
      <c r="DC713" s="95"/>
      <c r="DD713" s="95"/>
      <c r="DE713" s="95"/>
      <c r="DF713" s="95"/>
      <c r="DG713" s="95"/>
      <c r="DH713" s="95"/>
      <c r="DI713" s="95"/>
      <c r="DJ713" s="95"/>
      <c r="DK713" s="95"/>
      <c r="DL713" s="95"/>
      <c r="DM713" s="95"/>
      <c r="DN713" s="95"/>
      <c r="DO713" s="95"/>
      <c r="DP713" s="95"/>
      <c r="DQ713" s="95"/>
      <c r="DR713" s="95"/>
      <c r="DS713" s="95"/>
      <c r="DT713" s="95"/>
      <c r="DU713" s="95"/>
      <c r="DV713" s="95"/>
      <c r="DW713" s="95"/>
      <c r="DX713" s="95"/>
      <c r="DY713" s="95"/>
      <c r="DZ713" s="95"/>
      <c r="EA713" s="95"/>
      <c r="EB713" s="95"/>
      <c r="EC713" s="95"/>
      <c r="ED713" s="95"/>
      <c r="EE713" s="95"/>
      <c r="EF713" s="95"/>
      <c r="EG713" s="95"/>
      <c r="EH713" s="95"/>
      <c r="EI713" s="95"/>
      <c r="EJ713" s="95"/>
      <c r="EK713" s="95"/>
      <c r="EL713" s="95"/>
      <c r="EM713" s="95"/>
      <c r="EN713" s="95"/>
      <c r="EO713" s="95"/>
      <c r="EP713" s="95"/>
      <c r="EQ713" s="95"/>
      <c r="ER713" s="95"/>
      <c r="ES713" s="95"/>
      <c r="ET713" s="95"/>
      <c r="EU713" s="95"/>
      <c r="EV713" s="95"/>
      <c r="EW713" s="95"/>
      <c r="EX713" s="95"/>
      <c r="EY713" s="95"/>
      <c r="EZ713" s="95"/>
      <c r="FA713" s="95"/>
      <c r="FB713" s="95"/>
      <c r="FC713" s="95"/>
      <c r="FD713" s="95"/>
      <c r="FE713" s="95"/>
      <c r="FF713" s="95"/>
      <c r="FG713" s="95"/>
      <c r="FH713" s="95"/>
      <c r="FI713" s="95"/>
      <c r="FJ713" s="95"/>
    </row>
    <row r="714" spans="1:166" s="43" customFormat="1" x14ac:dyDescent="0.3">
      <c r="A714" s="104"/>
      <c r="B714" s="103"/>
      <c r="C714" s="104"/>
      <c r="E714" s="105"/>
      <c r="F714" s="104"/>
      <c r="G714" s="104"/>
      <c r="H714" s="104"/>
      <c r="I714" s="104"/>
      <c r="J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c r="AJ714" s="95"/>
      <c r="AK714" s="95"/>
      <c r="AL714" s="95"/>
      <c r="AM714" s="95"/>
      <c r="AN714" s="95"/>
      <c r="AO714" s="95"/>
      <c r="AP714" s="95"/>
      <c r="AQ714" s="95"/>
      <c r="AR714" s="95"/>
      <c r="AS714" s="95"/>
      <c r="AT714" s="95"/>
      <c r="AU714" s="95"/>
      <c r="AV714" s="95"/>
      <c r="AW714" s="95"/>
      <c r="AX714" s="95"/>
      <c r="AY714" s="95"/>
      <c r="AZ714" s="95"/>
      <c r="BA714" s="95"/>
      <c r="BB714" s="95"/>
      <c r="BC714" s="95"/>
      <c r="BD714" s="95"/>
      <c r="BE714" s="95"/>
      <c r="BF714" s="95"/>
      <c r="BG714" s="95"/>
      <c r="BH714" s="95"/>
      <c r="BI714" s="95"/>
      <c r="BJ714" s="95"/>
      <c r="BK714" s="95"/>
      <c r="BL714" s="95"/>
      <c r="BM714" s="95"/>
      <c r="BN714" s="95"/>
      <c r="BO714" s="95"/>
      <c r="BP714" s="95"/>
      <c r="BQ714" s="95"/>
      <c r="BR714" s="95"/>
      <c r="BS714" s="95"/>
      <c r="BT714" s="95"/>
      <c r="BU714" s="95"/>
      <c r="BV714" s="95"/>
      <c r="BW714" s="95"/>
      <c r="BX714" s="95"/>
      <c r="BY714" s="95"/>
      <c r="BZ714" s="95"/>
      <c r="CA714" s="95"/>
      <c r="CB714" s="95"/>
      <c r="CC714" s="95"/>
      <c r="CD714" s="95"/>
      <c r="CE714" s="95"/>
      <c r="CF714" s="95"/>
      <c r="CG714" s="95"/>
      <c r="CH714" s="95"/>
      <c r="CI714" s="95"/>
      <c r="CJ714" s="95"/>
      <c r="CK714" s="95"/>
      <c r="CL714" s="95"/>
      <c r="CM714" s="95"/>
      <c r="CN714" s="95"/>
      <c r="CO714" s="95"/>
      <c r="CP714" s="95"/>
      <c r="CQ714" s="95"/>
      <c r="CR714" s="95"/>
      <c r="CS714" s="95"/>
      <c r="CT714" s="95"/>
      <c r="CU714" s="95"/>
      <c r="CV714" s="95"/>
      <c r="CW714" s="95"/>
      <c r="CX714" s="95"/>
      <c r="CY714" s="95"/>
      <c r="CZ714" s="95"/>
      <c r="DA714" s="95"/>
      <c r="DB714" s="95"/>
      <c r="DC714" s="95"/>
      <c r="DD714" s="95"/>
      <c r="DE714" s="95"/>
      <c r="DF714" s="95"/>
      <c r="DG714" s="95"/>
      <c r="DH714" s="95"/>
      <c r="DI714" s="95"/>
      <c r="DJ714" s="95"/>
      <c r="DK714" s="95"/>
      <c r="DL714" s="95"/>
      <c r="DM714" s="95"/>
      <c r="DN714" s="95"/>
      <c r="DO714" s="95"/>
      <c r="DP714" s="95"/>
      <c r="DQ714" s="95"/>
      <c r="DR714" s="95"/>
      <c r="DS714" s="95"/>
      <c r="DT714" s="95"/>
      <c r="DU714" s="95"/>
      <c r="DV714" s="95"/>
      <c r="DW714" s="95"/>
      <c r="DX714" s="95"/>
      <c r="DY714" s="95"/>
      <c r="DZ714" s="95"/>
      <c r="EA714" s="95"/>
      <c r="EB714" s="95"/>
      <c r="EC714" s="95"/>
      <c r="ED714" s="95"/>
      <c r="EE714" s="95"/>
      <c r="EF714" s="95"/>
      <c r="EG714" s="95"/>
      <c r="EH714" s="95"/>
      <c r="EI714" s="95"/>
      <c r="EJ714" s="95"/>
      <c r="EK714" s="95"/>
      <c r="EL714" s="95"/>
      <c r="EM714" s="95"/>
      <c r="EN714" s="95"/>
      <c r="EO714" s="95"/>
      <c r="EP714" s="95"/>
      <c r="EQ714" s="95"/>
      <c r="ER714" s="95"/>
      <c r="ES714" s="95"/>
      <c r="ET714" s="95"/>
      <c r="EU714" s="95"/>
      <c r="EV714" s="95"/>
      <c r="EW714" s="95"/>
      <c r="EX714" s="95"/>
      <c r="EY714" s="95"/>
      <c r="EZ714" s="95"/>
      <c r="FA714" s="95"/>
      <c r="FB714" s="95"/>
      <c r="FC714" s="95"/>
      <c r="FD714" s="95"/>
      <c r="FE714" s="95"/>
      <c r="FF714" s="95"/>
      <c r="FG714" s="95"/>
      <c r="FH714" s="95"/>
      <c r="FI714" s="95"/>
      <c r="FJ714" s="95"/>
    </row>
    <row r="715" spans="1:166" s="43" customFormat="1" x14ac:dyDescent="0.3">
      <c r="A715" s="104"/>
      <c r="B715" s="103"/>
      <c r="C715" s="104"/>
      <c r="E715" s="105"/>
      <c r="F715" s="104"/>
      <c r="G715" s="104"/>
      <c r="H715" s="104"/>
      <c r="I715" s="104"/>
      <c r="J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c r="AJ715" s="95"/>
      <c r="AK715" s="95"/>
      <c r="AL715" s="95"/>
      <c r="AM715" s="95"/>
      <c r="AN715" s="95"/>
      <c r="AO715" s="95"/>
      <c r="AP715" s="95"/>
      <c r="AQ715" s="95"/>
      <c r="AR715" s="95"/>
      <c r="AS715" s="95"/>
      <c r="AT715" s="95"/>
      <c r="AU715" s="95"/>
      <c r="AV715" s="95"/>
      <c r="AW715" s="95"/>
      <c r="AX715" s="95"/>
      <c r="AY715" s="95"/>
      <c r="AZ715" s="95"/>
      <c r="BA715" s="95"/>
      <c r="BB715" s="95"/>
      <c r="BC715" s="95"/>
      <c r="BD715" s="95"/>
      <c r="BE715" s="95"/>
      <c r="BF715" s="95"/>
      <c r="BG715" s="95"/>
      <c r="BH715" s="95"/>
      <c r="BI715" s="95"/>
      <c r="BJ715" s="95"/>
      <c r="BK715" s="95"/>
      <c r="BL715" s="95"/>
      <c r="BM715" s="95"/>
      <c r="BN715" s="95"/>
      <c r="BO715" s="95"/>
      <c r="BP715" s="95"/>
      <c r="BQ715" s="95"/>
      <c r="BR715" s="95"/>
      <c r="BS715" s="95"/>
      <c r="BT715" s="95"/>
      <c r="BU715" s="95"/>
      <c r="BV715" s="95"/>
      <c r="BW715" s="95"/>
      <c r="BX715" s="95"/>
      <c r="BY715" s="95"/>
      <c r="BZ715" s="95"/>
      <c r="CA715" s="95"/>
      <c r="CB715" s="95"/>
      <c r="CC715" s="95"/>
      <c r="CD715" s="95"/>
      <c r="CE715" s="95"/>
      <c r="CF715" s="95"/>
      <c r="CG715" s="95"/>
      <c r="CH715" s="95"/>
      <c r="CI715" s="95"/>
      <c r="CJ715" s="95"/>
      <c r="CK715" s="95"/>
      <c r="CL715" s="95"/>
      <c r="CM715" s="95"/>
      <c r="CN715" s="95"/>
      <c r="CO715" s="95"/>
      <c r="CP715" s="95"/>
      <c r="CQ715" s="95"/>
      <c r="CR715" s="95"/>
      <c r="CS715" s="95"/>
      <c r="CT715" s="95"/>
      <c r="CU715" s="95"/>
      <c r="CV715" s="95"/>
      <c r="CW715" s="95"/>
      <c r="CX715" s="95"/>
      <c r="CY715" s="95"/>
      <c r="CZ715" s="95"/>
      <c r="DA715" s="95"/>
      <c r="DB715" s="95"/>
      <c r="DC715" s="95"/>
      <c r="DD715" s="95"/>
      <c r="DE715" s="95"/>
      <c r="DF715" s="95"/>
      <c r="DG715" s="95"/>
      <c r="DH715" s="95"/>
      <c r="DI715" s="95"/>
      <c r="DJ715" s="95"/>
      <c r="DK715" s="95"/>
      <c r="DL715" s="95"/>
      <c r="DM715" s="95"/>
      <c r="DN715" s="95"/>
      <c r="DO715" s="95"/>
      <c r="DP715" s="95"/>
      <c r="DQ715" s="95"/>
      <c r="DR715" s="95"/>
      <c r="DS715" s="95"/>
      <c r="DT715" s="95"/>
      <c r="DU715" s="95"/>
      <c r="DV715" s="95"/>
      <c r="DW715" s="95"/>
      <c r="DX715" s="95"/>
      <c r="DY715" s="95"/>
      <c r="DZ715" s="95"/>
      <c r="EA715" s="95"/>
      <c r="EB715" s="95"/>
      <c r="EC715" s="95"/>
      <c r="ED715" s="95"/>
      <c r="EE715" s="95"/>
      <c r="EF715" s="95"/>
      <c r="EG715" s="95"/>
      <c r="EH715" s="95"/>
      <c r="EI715" s="95"/>
      <c r="EJ715" s="95"/>
      <c r="EK715" s="95"/>
      <c r="EL715" s="95"/>
      <c r="EM715" s="95"/>
      <c r="EN715" s="95"/>
      <c r="EO715" s="95"/>
      <c r="EP715" s="95"/>
      <c r="EQ715" s="95"/>
      <c r="ER715" s="95"/>
      <c r="ES715" s="95"/>
      <c r="ET715" s="95"/>
      <c r="EU715" s="95"/>
      <c r="EV715" s="95"/>
      <c r="EW715" s="95"/>
      <c r="EX715" s="95"/>
      <c r="EY715" s="95"/>
      <c r="EZ715" s="95"/>
      <c r="FA715" s="95"/>
      <c r="FB715" s="95"/>
      <c r="FC715" s="95"/>
      <c r="FD715" s="95"/>
      <c r="FE715" s="95"/>
      <c r="FF715" s="95"/>
      <c r="FG715" s="95"/>
      <c r="FH715" s="95"/>
      <c r="FI715" s="95"/>
      <c r="FJ715" s="95"/>
    </row>
    <row r="716" spans="1:166" s="43" customFormat="1" x14ac:dyDescent="0.3">
      <c r="A716" s="104"/>
      <c r="B716" s="103"/>
      <c r="C716" s="104"/>
      <c r="E716" s="105"/>
      <c r="F716" s="104"/>
      <c r="G716" s="104"/>
      <c r="H716" s="104"/>
      <c r="I716" s="104"/>
      <c r="J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c r="AJ716" s="95"/>
      <c r="AK716" s="95"/>
      <c r="AL716" s="95"/>
      <c r="AM716" s="95"/>
      <c r="AN716" s="95"/>
      <c r="AO716" s="95"/>
      <c r="AP716" s="95"/>
      <c r="AQ716" s="95"/>
      <c r="AR716" s="95"/>
      <c r="AS716" s="95"/>
      <c r="AT716" s="95"/>
      <c r="AU716" s="95"/>
      <c r="AV716" s="95"/>
      <c r="AW716" s="95"/>
      <c r="AX716" s="95"/>
      <c r="AY716" s="95"/>
      <c r="AZ716" s="95"/>
      <c r="BA716" s="95"/>
      <c r="BB716" s="95"/>
      <c r="BC716" s="95"/>
      <c r="BD716" s="95"/>
      <c r="BE716" s="95"/>
      <c r="BF716" s="95"/>
      <c r="BG716" s="95"/>
      <c r="BH716" s="95"/>
      <c r="BI716" s="95"/>
      <c r="BJ716" s="95"/>
      <c r="BK716" s="95"/>
      <c r="BL716" s="95"/>
      <c r="BM716" s="95"/>
      <c r="BN716" s="95"/>
      <c r="BO716" s="95"/>
      <c r="BP716" s="95"/>
      <c r="BQ716" s="95"/>
      <c r="BR716" s="95"/>
      <c r="BS716" s="95"/>
      <c r="BT716" s="95"/>
      <c r="BU716" s="95"/>
      <c r="BV716" s="95"/>
      <c r="BW716" s="95"/>
      <c r="BX716" s="95"/>
      <c r="BY716" s="95"/>
      <c r="BZ716" s="95"/>
      <c r="CA716" s="95"/>
      <c r="CB716" s="95"/>
      <c r="CC716" s="95"/>
      <c r="CD716" s="95"/>
      <c r="CE716" s="95"/>
      <c r="CF716" s="95"/>
      <c r="CG716" s="95"/>
      <c r="CH716" s="95"/>
      <c r="CI716" s="95"/>
      <c r="CJ716" s="95"/>
      <c r="CK716" s="95"/>
      <c r="CL716" s="95"/>
      <c r="CM716" s="95"/>
      <c r="CN716" s="95"/>
      <c r="CO716" s="95"/>
      <c r="CP716" s="95"/>
      <c r="CQ716" s="95"/>
      <c r="CR716" s="95"/>
      <c r="CS716" s="95"/>
      <c r="CT716" s="95"/>
      <c r="CU716" s="95"/>
      <c r="CV716" s="95"/>
      <c r="CW716" s="95"/>
      <c r="CX716" s="95"/>
      <c r="CY716" s="95"/>
      <c r="CZ716" s="95"/>
      <c r="DA716" s="95"/>
      <c r="DB716" s="95"/>
      <c r="DC716" s="95"/>
      <c r="DD716" s="95"/>
      <c r="DE716" s="95"/>
      <c r="DF716" s="95"/>
      <c r="DG716" s="95"/>
      <c r="DH716" s="95"/>
      <c r="DI716" s="95"/>
      <c r="DJ716" s="95"/>
      <c r="DK716" s="95"/>
      <c r="DL716" s="95"/>
      <c r="DM716" s="95"/>
      <c r="DN716" s="95"/>
      <c r="DO716" s="95"/>
      <c r="DP716" s="95"/>
      <c r="DQ716" s="95"/>
      <c r="DR716" s="95"/>
      <c r="DS716" s="95"/>
      <c r="DT716" s="95"/>
      <c r="DU716" s="95"/>
      <c r="DV716" s="95"/>
      <c r="DW716" s="95"/>
      <c r="DX716" s="95"/>
      <c r="DY716" s="95"/>
      <c r="DZ716" s="95"/>
      <c r="EA716" s="95"/>
      <c r="EB716" s="95"/>
      <c r="EC716" s="95"/>
      <c r="ED716" s="95"/>
      <c r="EE716" s="95"/>
      <c r="EF716" s="95"/>
      <c r="EG716" s="95"/>
      <c r="EH716" s="95"/>
      <c r="EI716" s="95"/>
      <c r="EJ716" s="95"/>
      <c r="EK716" s="95"/>
      <c r="EL716" s="95"/>
      <c r="EM716" s="95"/>
      <c r="EN716" s="95"/>
      <c r="EO716" s="95"/>
      <c r="EP716" s="95"/>
      <c r="EQ716" s="95"/>
      <c r="ER716" s="95"/>
      <c r="ES716" s="95"/>
      <c r="ET716" s="95"/>
      <c r="EU716" s="95"/>
      <c r="EV716" s="95"/>
      <c r="EW716" s="95"/>
      <c r="EX716" s="95"/>
      <c r="EY716" s="95"/>
      <c r="EZ716" s="95"/>
      <c r="FA716" s="95"/>
      <c r="FB716" s="95"/>
      <c r="FC716" s="95"/>
      <c r="FD716" s="95"/>
      <c r="FE716" s="95"/>
      <c r="FF716" s="95"/>
      <c r="FG716" s="95"/>
      <c r="FH716" s="95"/>
      <c r="FI716" s="95"/>
      <c r="FJ716" s="95"/>
    </row>
    <row r="717" spans="1:166" s="43" customFormat="1" x14ac:dyDescent="0.3">
      <c r="A717" s="104"/>
      <c r="B717" s="103"/>
      <c r="C717" s="104"/>
      <c r="E717" s="105"/>
      <c r="F717" s="104"/>
      <c r="G717" s="104"/>
      <c r="H717" s="104"/>
      <c r="I717" s="104"/>
      <c r="J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5"/>
      <c r="AU717" s="95"/>
      <c r="AV717" s="95"/>
      <c r="AW717" s="95"/>
      <c r="AX717" s="95"/>
      <c r="AY717" s="95"/>
      <c r="AZ717" s="95"/>
      <c r="BA717" s="95"/>
      <c r="BB717" s="95"/>
      <c r="BC717" s="95"/>
      <c r="BD717" s="95"/>
      <c r="BE717" s="95"/>
      <c r="BF717" s="95"/>
      <c r="BG717" s="95"/>
      <c r="BH717" s="95"/>
      <c r="BI717" s="95"/>
      <c r="BJ717" s="95"/>
      <c r="BK717" s="95"/>
      <c r="BL717" s="95"/>
      <c r="BM717" s="95"/>
      <c r="BN717" s="95"/>
      <c r="BO717" s="95"/>
      <c r="BP717" s="95"/>
      <c r="BQ717" s="95"/>
      <c r="BR717" s="95"/>
      <c r="BS717" s="95"/>
      <c r="BT717" s="95"/>
      <c r="BU717" s="95"/>
      <c r="BV717" s="95"/>
      <c r="BW717" s="95"/>
      <c r="BX717" s="95"/>
      <c r="BY717" s="95"/>
      <c r="BZ717" s="95"/>
      <c r="CA717" s="95"/>
      <c r="CB717" s="95"/>
      <c r="CC717" s="95"/>
      <c r="CD717" s="95"/>
      <c r="CE717" s="95"/>
      <c r="CF717" s="95"/>
      <c r="CG717" s="95"/>
      <c r="CH717" s="95"/>
      <c r="CI717" s="95"/>
      <c r="CJ717" s="95"/>
      <c r="CK717" s="95"/>
      <c r="CL717" s="95"/>
      <c r="CM717" s="95"/>
      <c r="CN717" s="95"/>
      <c r="CO717" s="95"/>
      <c r="CP717" s="95"/>
      <c r="CQ717" s="95"/>
      <c r="CR717" s="95"/>
      <c r="CS717" s="95"/>
      <c r="CT717" s="95"/>
      <c r="CU717" s="95"/>
      <c r="CV717" s="95"/>
      <c r="CW717" s="95"/>
      <c r="CX717" s="95"/>
      <c r="CY717" s="95"/>
      <c r="CZ717" s="95"/>
      <c r="DA717" s="95"/>
      <c r="DB717" s="95"/>
      <c r="DC717" s="95"/>
      <c r="DD717" s="95"/>
      <c r="DE717" s="95"/>
      <c r="DF717" s="95"/>
      <c r="DG717" s="95"/>
      <c r="DH717" s="95"/>
      <c r="DI717" s="95"/>
      <c r="DJ717" s="95"/>
      <c r="DK717" s="95"/>
      <c r="DL717" s="95"/>
      <c r="DM717" s="95"/>
      <c r="DN717" s="95"/>
      <c r="DO717" s="95"/>
      <c r="DP717" s="95"/>
      <c r="DQ717" s="95"/>
      <c r="DR717" s="95"/>
      <c r="DS717" s="95"/>
      <c r="DT717" s="95"/>
      <c r="DU717" s="95"/>
      <c r="DV717" s="95"/>
      <c r="DW717" s="95"/>
      <c r="DX717" s="95"/>
      <c r="DY717" s="95"/>
      <c r="DZ717" s="95"/>
      <c r="EA717" s="95"/>
      <c r="EB717" s="95"/>
      <c r="EC717" s="95"/>
      <c r="ED717" s="95"/>
      <c r="EE717" s="95"/>
      <c r="EF717" s="95"/>
      <c r="EG717" s="95"/>
      <c r="EH717" s="95"/>
      <c r="EI717" s="95"/>
      <c r="EJ717" s="95"/>
      <c r="EK717" s="95"/>
      <c r="EL717" s="95"/>
      <c r="EM717" s="95"/>
      <c r="EN717" s="95"/>
      <c r="EO717" s="95"/>
      <c r="EP717" s="95"/>
      <c r="EQ717" s="95"/>
      <c r="ER717" s="95"/>
      <c r="ES717" s="95"/>
      <c r="ET717" s="95"/>
      <c r="EU717" s="95"/>
      <c r="EV717" s="95"/>
      <c r="EW717" s="95"/>
      <c r="EX717" s="95"/>
      <c r="EY717" s="95"/>
      <c r="EZ717" s="95"/>
      <c r="FA717" s="95"/>
      <c r="FB717" s="95"/>
      <c r="FC717" s="95"/>
      <c r="FD717" s="95"/>
      <c r="FE717" s="95"/>
      <c r="FF717" s="95"/>
      <c r="FG717" s="95"/>
      <c r="FH717" s="95"/>
      <c r="FI717" s="95"/>
      <c r="FJ717" s="95"/>
    </row>
    <row r="718" spans="1:166" s="43" customFormat="1" x14ac:dyDescent="0.3">
      <c r="A718" s="104"/>
      <c r="B718" s="103"/>
      <c r="C718" s="104"/>
      <c r="E718" s="105"/>
      <c r="F718" s="104"/>
      <c r="G718" s="104"/>
      <c r="H718" s="104"/>
      <c r="I718" s="104"/>
      <c r="J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5"/>
      <c r="AU718" s="95"/>
      <c r="AV718" s="95"/>
      <c r="AW718" s="95"/>
      <c r="AX718" s="95"/>
      <c r="AY718" s="95"/>
      <c r="AZ718" s="95"/>
      <c r="BA718" s="95"/>
      <c r="BB718" s="95"/>
      <c r="BC718" s="95"/>
      <c r="BD718" s="95"/>
      <c r="BE718" s="95"/>
      <c r="BF718" s="95"/>
      <c r="BG718" s="95"/>
      <c r="BH718" s="95"/>
      <c r="BI718" s="95"/>
      <c r="BJ718" s="95"/>
      <c r="BK718" s="95"/>
      <c r="BL718" s="95"/>
      <c r="BM718" s="95"/>
      <c r="BN718" s="95"/>
      <c r="BO718" s="95"/>
      <c r="BP718" s="95"/>
      <c r="BQ718" s="95"/>
      <c r="BR718" s="95"/>
      <c r="BS718" s="95"/>
      <c r="BT718" s="95"/>
      <c r="BU718" s="95"/>
      <c r="BV718" s="95"/>
      <c r="BW718" s="95"/>
      <c r="BX718" s="95"/>
      <c r="BY718" s="95"/>
      <c r="BZ718" s="95"/>
      <c r="CA718" s="95"/>
      <c r="CB718" s="95"/>
      <c r="CC718" s="95"/>
      <c r="CD718" s="95"/>
      <c r="CE718" s="95"/>
      <c r="CF718" s="95"/>
      <c r="CG718" s="95"/>
      <c r="CH718" s="95"/>
      <c r="CI718" s="95"/>
      <c r="CJ718" s="95"/>
      <c r="CK718" s="95"/>
      <c r="CL718" s="95"/>
      <c r="CM718" s="95"/>
      <c r="CN718" s="95"/>
      <c r="CO718" s="95"/>
      <c r="CP718" s="95"/>
      <c r="CQ718" s="95"/>
      <c r="CR718" s="95"/>
      <c r="CS718" s="95"/>
      <c r="CT718" s="95"/>
      <c r="CU718" s="95"/>
      <c r="CV718" s="95"/>
      <c r="CW718" s="95"/>
      <c r="CX718" s="95"/>
      <c r="CY718" s="95"/>
      <c r="CZ718" s="95"/>
      <c r="DA718" s="95"/>
      <c r="DB718" s="95"/>
      <c r="DC718" s="95"/>
      <c r="DD718" s="95"/>
      <c r="DE718" s="95"/>
      <c r="DF718" s="95"/>
      <c r="DG718" s="95"/>
      <c r="DH718" s="95"/>
      <c r="DI718" s="95"/>
      <c r="DJ718" s="95"/>
      <c r="DK718" s="95"/>
      <c r="DL718" s="95"/>
      <c r="DM718" s="95"/>
      <c r="DN718" s="95"/>
      <c r="DO718" s="95"/>
      <c r="DP718" s="95"/>
      <c r="DQ718" s="95"/>
      <c r="DR718" s="95"/>
      <c r="DS718" s="95"/>
      <c r="DT718" s="95"/>
      <c r="DU718" s="95"/>
      <c r="DV718" s="95"/>
      <c r="DW718" s="95"/>
      <c r="DX718" s="95"/>
      <c r="DY718" s="95"/>
      <c r="DZ718" s="95"/>
      <c r="EA718" s="95"/>
      <c r="EB718" s="95"/>
      <c r="EC718" s="95"/>
      <c r="ED718" s="95"/>
      <c r="EE718" s="95"/>
      <c r="EF718" s="95"/>
      <c r="EG718" s="95"/>
      <c r="EH718" s="95"/>
      <c r="EI718" s="95"/>
      <c r="EJ718" s="95"/>
      <c r="EK718" s="95"/>
      <c r="EL718" s="95"/>
      <c r="EM718" s="95"/>
      <c r="EN718" s="95"/>
      <c r="EO718" s="95"/>
      <c r="EP718" s="95"/>
      <c r="EQ718" s="95"/>
      <c r="ER718" s="95"/>
      <c r="ES718" s="95"/>
      <c r="ET718" s="95"/>
      <c r="EU718" s="95"/>
      <c r="EV718" s="95"/>
      <c r="EW718" s="95"/>
      <c r="EX718" s="95"/>
      <c r="EY718" s="95"/>
      <c r="EZ718" s="95"/>
      <c r="FA718" s="95"/>
      <c r="FB718" s="95"/>
      <c r="FC718" s="95"/>
      <c r="FD718" s="95"/>
      <c r="FE718" s="95"/>
      <c r="FF718" s="95"/>
      <c r="FG718" s="95"/>
      <c r="FH718" s="95"/>
      <c r="FI718" s="95"/>
      <c r="FJ718" s="95"/>
    </row>
    <row r="719" spans="1:166" s="43" customFormat="1" x14ac:dyDescent="0.3">
      <c r="A719" s="104"/>
      <c r="B719" s="103"/>
      <c r="C719" s="104"/>
      <c r="E719" s="105"/>
      <c r="F719" s="104"/>
      <c r="G719" s="104"/>
      <c r="H719" s="104"/>
      <c r="I719" s="104"/>
      <c r="J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5"/>
      <c r="AU719" s="95"/>
      <c r="AV719" s="95"/>
      <c r="AW719" s="95"/>
      <c r="AX719" s="95"/>
      <c r="AY719" s="95"/>
      <c r="AZ719" s="95"/>
      <c r="BA719" s="95"/>
      <c r="BB719" s="95"/>
      <c r="BC719" s="95"/>
      <c r="BD719" s="95"/>
      <c r="BE719" s="95"/>
      <c r="BF719" s="95"/>
      <c r="BG719" s="95"/>
      <c r="BH719" s="95"/>
      <c r="BI719" s="95"/>
      <c r="BJ719" s="95"/>
      <c r="BK719" s="95"/>
      <c r="BL719" s="95"/>
      <c r="BM719" s="95"/>
      <c r="BN719" s="95"/>
      <c r="BO719" s="95"/>
      <c r="BP719" s="95"/>
      <c r="BQ719" s="95"/>
      <c r="BR719" s="95"/>
      <c r="BS719" s="95"/>
      <c r="BT719" s="95"/>
      <c r="BU719" s="95"/>
      <c r="BV719" s="95"/>
      <c r="BW719" s="95"/>
      <c r="BX719" s="95"/>
      <c r="BY719" s="95"/>
      <c r="BZ719" s="95"/>
      <c r="CA719" s="95"/>
      <c r="CB719" s="95"/>
      <c r="CC719" s="95"/>
      <c r="CD719" s="95"/>
      <c r="CE719" s="95"/>
      <c r="CF719" s="95"/>
      <c r="CG719" s="95"/>
      <c r="CH719" s="95"/>
      <c r="CI719" s="95"/>
      <c r="CJ719" s="95"/>
      <c r="CK719" s="95"/>
      <c r="CL719" s="95"/>
      <c r="CM719" s="95"/>
      <c r="CN719" s="95"/>
      <c r="CO719" s="95"/>
      <c r="CP719" s="95"/>
      <c r="CQ719" s="95"/>
      <c r="CR719" s="95"/>
      <c r="CS719" s="95"/>
      <c r="CT719" s="95"/>
      <c r="CU719" s="95"/>
      <c r="CV719" s="95"/>
      <c r="CW719" s="95"/>
      <c r="CX719" s="95"/>
      <c r="CY719" s="95"/>
      <c r="CZ719" s="95"/>
      <c r="DA719" s="95"/>
      <c r="DB719" s="95"/>
      <c r="DC719" s="95"/>
      <c r="DD719" s="95"/>
      <c r="DE719" s="95"/>
      <c r="DF719" s="95"/>
      <c r="DG719" s="95"/>
      <c r="DH719" s="95"/>
      <c r="DI719" s="95"/>
      <c r="DJ719" s="95"/>
      <c r="DK719" s="95"/>
      <c r="DL719" s="95"/>
      <c r="DM719" s="95"/>
      <c r="DN719" s="95"/>
      <c r="DO719" s="95"/>
      <c r="DP719" s="95"/>
      <c r="DQ719" s="95"/>
      <c r="DR719" s="95"/>
      <c r="DS719" s="95"/>
      <c r="DT719" s="95"/>
      <c r="DU719" s="95"/>
      <c r="DV719" s="95"/>
      <c r="DW719" s="95"/>
      <c r="DX719" s="95"/>
      <c r="DY719" s="95"/>
      <c r="DZ719" s="95"/>
      <c r="EA719" s="95"/>
      <c r="EB719" s="95"/>
      <c r="EC719" s="95"/>
      <c r="ED719" s="95"/>
      <c r="EE719" s="95"/>
      <c r="EF719" s="95"/>
      <c r="EG719" s="95"/>
      <c r="EH719" s="95"/>
      <c r="EI719" s="95"/>
      <c r="EJ719" s="95"/>
      <c r="EK719" s="95"/>
      <c r="EL719" s="95"/>
      <c r="EM719" s="95"/>
      <c r="EN719" s="95"/>
      <c r="EO719" s="95"/>
      <c r="EP719" s="95"/>
      <c r="EQ719" s="95"/>
      <c r="ER719" s="95"/>
      <c r="ES719" s="95"/>
      <c r="ET719" s="95"/>
      <c r="EU719" s="95"/>
      <c r="EV719" s="95"/>
      <c r="EW719" s="95"/>
      <c r="EX719" s="95"/>
      <c r="EY719" s="95"/>
      <c r="EZ719" s="95"/>
      <c r="FA719" s="95"/>
      <c r="FB719" s="95"/>
      <c r="FC719" s="95"/>
      <c r="FD719" s="95"/>
      <c r="FE719" s="95"/>
      <c r="FF719" s="95"/>
      <c r="FG719" s="95"/>
      <c r="FH719" s="95"/>
      <c r="FI719" s="95"/>
      <c r="FJ719" s="95"/>
    </row>
    <row r="720" spans="1:166" s="43" customFormat="1" x14ac:dyDescent="0.3">
      <c r="A720" s="104"/>
      <c r="B720" s="103"/>
      <c r="C720" s="104"/>
      <c r="E720" s="105"/>
      <c r="F720" s="104"/>
      <c r="G720" s="104"/>
      <c r="H720" s="104"/>
      <c r="I720" s="104"/>
      <c r="J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5"/>
      <c r="AY720" s="95"/>
      <c r="AZ720" s="95"/>
      <c r="BA720" s="95"/>
      <c r="BB720" s="95"/>
      <c r="BC720" s="95"/>
      <c r="BD720" s="95"/>
      <c r="BE720" s="95"/>
      <c r="BF720" s="95"/>
      <c r="BG720" s="95"/>
      <c r="BH720" s="95"/>
      <c r="BI720" s="95"/>
      <c r="BJ720" s="95"/>
      <c r="BK720" s="95"/>
      <c r="BL720" s="95"/>
      <c r="BM720" s="95"/>
      <c r="BN720" s="95"/>
      <c r="BO720" s="95"/>
      <c r="BP720" s="95"/>
      <c r="BQ720" s="95"/>
      <c r="BR720" s="95"/>
      <c r="BS720" s="95"/>
      <c r="BT720" s="95"/>
      <c r="BU720" s="95"/>
      <c r="BV720" s="95"/>
      <c r="BW720" s="95"/>
      <c r="BX720" s="95"/>
      <c r="BY720" s="95"/>
      <c r="BZ720" s="95"/>
      <c r="CA720" s="95"/>
      <c r="CB720" s="95"/>
      <c r="CC720" s="95"/>
      <c r="CD720" s="95"/>
      <c r="CE720" s="95"/>
      <c r="CF720" s="95"/>
      <c r="CG720" s="95"/>
      <c r="CH720" s="95"/>
      <c r="CI720" s="95"/>
      <c r="CJ720" s="95"/>
      <c r="CK720" s="95"/>
      <c r="CL720" s="95"/>
      <c r="CM720" s="95"/>
      <c r="CN720" s="95"/>
      <c r="CO720" s="95"/>
      <c r="CP720" s="95"/>
      <c r="CQ720" s="95"/>
      <c r="CR720" s="95"/>
      <c r="CS720" s="95"/>
      <c r="CT720" s="95"/>
      <c r="CU720" s="95"/>
      <c r="CV720" s="95"/>
      <c r="CW720" s="95"/>
      <c r="CX720" s="95"/>
      <c r="CY720" s="95"/>
      <c r="CZ720" s="95"/>
      <c r="DA720" s="95"/>
      <c r="DB720" s="95"/>
      <c r="DC720" s="95"/>
      <c r="DD720" s="95"/>
      <c r="DE720" s="95"/>
      <c r="DF720" s="95"/>
      <c r="DG720" s="95"/>
      <c r="DH720" s="95"/>
      <c r="DI720" s="95"/>
      <c r="DJ720" s="95"/>
      <c r="DK720" s="95"/>
      <c r="DL720" s="95"/>
      <c r="DM720" s="95"/>
      <c r="DN720" s="95"/>
      <c r="DO720" s="95"/>
      <c r="DP720" s="95"/>
      <c r="DQ720" s="95"/>
      <c r="DR720" s="95"/>
      <c r="DS720" s="95"/>
      <c r="DT720" s="95"/>
      <c r="DU720" s="95"/>
      <c r="DV720" s="95"/>
      <c r="DW720" s="95"/>
      <c r="DX720" s="95"/>
      <c r="DY720" s="95"/>
      <c r="DZ720" s="95"/>
      <c r="EA720" s="95"/>
      <c r="EB720" s="95"/>
      <c r="EC720" s="95"/>
      <c r="ED720" s="95"/>
      <c r="EE720" s="95"/>
      <c r="EF720" s="95"/>
      <c r="EG720" s="95"/>
      <c r="EH720" s="95"/>
      <c r="EI720" s="95"/>
      <c r="EJ720" s="95"/>
      <c r="EK720" s="95"/>
      <c r="EL720" s="95"/>
      <c r="EM720" s="95"/>
      <c r="EN720" s="95"/>
      <c r="EO720" s="95"/>
      <c r="EP720" s="95"/>
      <c r="EQ720" s="95"/>
      <c r="ER720" s="95"/>
      <c r="ES720" s="95"/>
      <c r="ET720" s="95"/>
      <c r="EU720" s="95"/>
      <c r="EV720" s="95"/>
      <c r="EW720" s="95"/>
      <c r="EX720" s="95"/>
      <c r="EY720" s="95"/>
      <c r="EZ720" s="95"/>
      <c r="FA720" s="95"/>
      <c r="FB720" s="95"/>
      <c r="FC720" s="95"/>
      <c r="FD720" s="95"/>
      <c r="FE720" s="95"/>
      <c r="FF720" s="95"/>
      <c r="FG720" s="95"/>
      <c r="FH720" s="95"/>
      <c r="FI720" s="95"/>
      <c r="FJ720" s="95"/>
    </row>
    <row r="721" spans="1:166" s="43" customFormat="1" x14ac:dyDescent="0.3">
      <c r="A721" s="104"/>
      <c r="B721" s="103"/>
      <c r="C721" s="104"/>
      <c r="E721" s="105"/>
      <c r="F721" s="104"/>
      <c r="G721" s="104"/>
      <c r="H721" s="104"/>
      <c r="I721" s="104"/>
      <c r="J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5"/>
      <c r="AU721" s="95"/>
      <c r="AV721" s="95"/>
      <c r="AW721" s="95"/>
      <c r="AX721" s="95"/>
      <c r="AY721" s="95"/>
      <c r="AZ721" s="95"/>
      <c r="BA721" s="95"/>
      <c r="BB721" s="95"/>
      <c r="BC721" s="95"/>
      <c r="BD721" s="95"/>
      <c r="BE721" s="95"/>
      <c r="BF721" s="95"/>
      <c r="BG721" s="95"/>
      <c r="BH721" s="95"/>
      <c r="BI721" s="95"/>
      <c r="BJ721" s="95"/>
      <c r="BK721" s="95"/>
      <c r="BL721" s="95"/>
      <c r="BM721" s="95"/>
      <c r="BN721" s="95"/>
      <c r="BO721" s="95"/>
      <c r="BP721" s="95"/>
      <c r="BQ721" s="95"/>
      <c r="BR721" s="95"/>
      <c r="BS721" s="95"/>
      <c r="BT721" s="95"/>
      <c r="BU721" s="95"/>
      <c r="BV721" s="95"/>
      <c r="BW721" s="95"/>
      <c r="BX721" s="95"/>
      <c r="BY721" s="95"/>
      <c r="BZ721" s="95"/>
      <c r="CA721" s="95"/>
      <c r="CB721" s="95"/>
      <c r="CC721" s="95"/>
      <c r="CD721" s="95"/>
      <c r="CE721" s="95"/>
      <c r="CF721" s="95"/>
      <c r="CG721" s="95"/>
      <c r="CH721" s="95"/>
      <c r="CI721" s="95"/>
      <c r="CJ721" s="95"/>
      <c r="CK721" s="95"/>
      <c r="CL721" s="95"/>
      <c r="CM721" s="95"/>
      <c r="CN721" s="95"/>
      <c r="CO721" s="95"/>
      <c r="CP721" s="95"/>
      <c r="CQ721" s="95"/>
      <c r="CR721" s="95"/>
      <c r="CS721" s="95"/>
      <c r="CT721" s="95"/>
      <c r="CU721" s="95"/>
      <c r="CV721" s="95"/>
      <c r="CW721" s="95"/>
      <c r="CX721" s="95"/>
      <c r="CY721" s="95"/>
      <c r="CZ721" s="95"/>
      <c r="DA721" s="95"/>
      <c r="DB721" s="95"/>
      <c r="DC721" s="95"/>
      <c r="DD721" s="95"/>
      <c r="DE721" s="95"/>
      <c r="DF721" s="95"/>
      <c r="DG721" s="95"/>
      <c r="DH721" s="95"/>
      <c r="DI721" s="95"/>
      <c r="DJ721" s="95"/>
      <c r="DK721" s="95"/>
      <c r="DL721" s="95"/>
      <c r="DM721" s="95"/>
      <c r="DN721" s="95"/>
      <c r="DO721" s="95"/>
      <c r="DP721" s="95"/>
      <c r="DQ721" s="95"/>
      <c r="DR721" s="95"/>
      <c r="DS721" s="95"/>
      <c r="DT721" s="95"/>
      <c r="DU721" s="95"/>
      <c r="DV721" s="95"/>
      <c r="DW721" s="95"/>
      <c r="DX721" s="95"/>
      <c r="DY721" s="95"/>
      <c r="DZ721" s="95"/>
      <c r="EA721" s="95"/>
      <c r="EB721" s="95"/>
      <c r="EC721" s="95"/>
      <c r="ED721" s="95"/>
      <c r="EE721" s="95"/>
      <c r="EF721" s="95"/>
      <c r="EG721" s="95"/>
      <c r="EH721" s="95"/>
      <c r="EI721" s="95"/>
      <c r="EJ721" s="95"/>
      <c r="EK721" s="95"/>
      <c r="EL721" s="95"/>
      <c r="EM721" s="95"/>
      <c r="EN721" s="95"/>
      <c r="EO721" s="95"/>
      <c r="EP721" s="95"/>
      <c r="EQ721" s="95"/>
      <c r="ER721" s="95"/>
      <c r="ES721" s="95"/>
      <c r="ET721" s="95"/>
      <c r="EU721" s="95"/>
      <c r="EV721" s="95"/>
      <c r="EW721" s="95"/>
      <c r="EX721" s="95"/>
      <c r="EY721" s="95"/>
      <c r="EZ721" s="95"/>
      <c r="FA721" s="95"/>
      <c r="FB721" s="95"/>
      <c r="FC721" s="95"/>
      <c r="FD721" s="95"/>
      <c r="FE721" s="95"/>
      <c r="FF721" s="95"/>
      <c r="FG721" s="95"/>
      <c r="FH721" s="95"/>
      <c r="FI721" s="95"/>
      <c r="FJ721" s="95"/>
    </row>
    <row r="722" spans="1:166" s="43" customFormat="1" x14ac:dyDescent="0.3">
      <c r="A722" s="104"/>
      <c r="B722" s="103"/>
      <c r="C722" s="104"/>
      <c r="E722" s="105"/>
      <c r="F722" s="104"/>
      <c r="G722" s="104"/>
      <c r="H722" s="104"/>
      <c r="I722" s="104"/>
      <c r="J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5"/>
      <c r="AY722" s="95"/>
      <c r="AZ722" s="95"/>
      <c r="BA722" s="95"/>
      <c r="BB722" s="95"/>
      <c r="BC722" s="95"/>
      <c r="BD722" s="95"/>
      <c r="BE722" s="95"/>
      <c r="BF722" s="95"/>
      <c r="BG722" s="95"/>
      <c r="BH722" s="95"/>
      <c r="BI722" s="95"/>
      <c r="BJ722" s="95"/>
      <c r="BK722" s="95"/>
      <c r="BL722" s="95"/>
      <c r="BM722" s="95"/>
      <c r="BN722" s="95"/>
      <c r="BO722" s="95"/>
      <c r="BP722" s="95"/>
      <c r="BQ722" s="95"/>
      <c r="BR722" s="95"/>
      <c r="BS722" s="95"/>
      <c r="BT722" s="95"/>
      <c r="BU722" s="95"/>
      <c r="BV722" s="95"/>
      <c r="BW722" s="95"/>
      <c r="BX722" s="95"/>
      <c r="BY722" s="95"/>
      <c r="BZ722" s="95"/>
      <c r="CA722" s="95"/>
      <c r="CB722" s="95"/>
      <c r="CC722" s="95"/>
      <c r="CD722" s="95"/>
      <c r="CE722" s="95"/>
      <c r="CF722" s="95"/>
      <c r="CG722" s="95"/>
      <c r="CH722" s="95"/>
      <c r="CI722" s="95"/>
      <c r="CJ722" s="95"/>
      <c r="CK722" s="95"/>
      <c r="CL722" s="95"/>
      <c r="CM722" s="95"/>
      <c r="CN722" s="95"/>
      <c r="CO722" s="95"/>
      <c r="CP722" s="95"/>
      <c r="CQ722" s="95"/>
      <c r="CR722" s="95"/>
      <c r="CS722" s="95"/>
      <c r="CT722" s="95"/>
      <c r="CU722" s="95"/>
      <c r="CV722" s="95"/>
      <c r="CW722" s="95"/>
      <c r="CX722" s="95"/>
      <c r="CY722" s="95"/>
      <c r="CZ722" s="95"/>
      <c r="DA722" s="95"/>
      <c r="DB722" s="95"/>
      <c r="DC722" s="95"/>
      <c r="DD722" s="95"/>
      <c r="DE722" s="95"/>
      <c r="DF722" s="95"/>
      <c r="DG722" s="95"/>
      <c r="DH722" s="95"/>
      <c r="DI722" s="95"/>
      <c r="DJ722" s="95"/>
      <c r="DK722" s="95"/>
      <c r="DL722" s="95"/>
      <c r="DM722" s="95"/>
      <c r="DN722" s="95"/>
      <c r="DO722" s="95"/>
      <c r="DP722" s="95"/>
      <c r="DQ722" s="95"/>
      <c r="DR722" s="95"/>
      <c r="DS722" s="95"/>
      <c r="DT722" s="95"/>
      <c r="DU722" s="95"/>
      <c r="DV722" s="95"/>
      <c r="DW722" s="95"/>
      <c r="DX722" s="95"/>
      <c r="DY722" s="95"/>
      <c r="DZ722" s="95"/>
      <c r="EA722" s="95"/>
      <c r="EB722" s="95"/>
      <c r="EC722" s="95"/>
      <c r="ED722" s="95"/>
      <c r="EE722" s="95"/>
      <c r="EF722" s="95"/>
      <c r="EG722" s="95"/>
      <c r="EH722" s="95"/>
      <c r="EI722" s="95"/>
      <c r="EJ722" s="95"/>
      <c r="EK722" s="95"/>
      <c r="EL722" s="95"/>
      <c r="EM722" s="95"/>
      <c r="EN722" s="95"/>
      <c r="EO722" s="95"/>
      <c r="EP722" s="95"/>
      <c r="EQ722" s="95"/>
      <c r="ER722" s="95"/>
      <c r="ES722" s="95"/>
      <c r="ET722" s="95"/>
      <c r="EU722" s="95"/>
      <c r="EV722" s="95"/>
      <c r="EW722" s="95"/>
      <c r="EX722" s="95"/>
      <c r="EY722" s="95"/>
      <c r="EZ722" s="95"/>
      <c r="FA722" s="95"/>
      <c r="FB722" s="95"/>
      <c r="FC722" s="95"/>
      <c r="FD722" s="95"/>
      <c r="FE722" s="95"/>
      <c r="FF722" s="95"/>
      <c r="FG722" s="95"/>
      <c r="FH722" s="95"/>
      <c r="FI722" s="95"/>
      <c r="FJ722" s="95"/>
    </row>
    <row r="723" spans="1:166" s="43" customFormat="1" x14ac:dyDescent="0.3">
      <c r="A723" s="104"/>
      <c r="B723" s="103"/>
      <c r="C723" s="104"/>
      <c r="E723" s="105"/>
      <c r="F723" s="104"/>
      <c r="G723" s="104"/>
      <c r="H723" s="104"/>
      <c r="I723" s="104"/>
      <c r="J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5"/>
      <c r="AU723" s="95"/>
      <c r="AV723" s="95"/>
      <c r="AW723" s="95"/>
      <c r="AX723" s="95"/>
      <c r="AY723" s="95"/>
      <c r="AZ723" s="95"/>
      <c r="BA723" s="95"/>
      <c r="BB723" s="95"/>
      <c r="BC723" s="95"/>
      <c r="BD723" s="95"/>
      <c r="BE723" s="95"/>
      <c r="BF723" s="95"/>
      <c r="BG723" s="95"/>
      <c r="BH723" s="95"/>
      <c r="BI723" s="95"/>
      <c r="BJ723" s="95"/>
      <c r="BK723" s="95"/>
      <c r="BL723" s="95"/>
      <c r="BM723" s="95"/>
      <c r="BN723" s="95"/>
      <c r="BO723" s="95"/>
      <c r="BP723" s="95"/>
      <c r="BQ723" s="95"/>
      <c r="BR723" s="95"/>
      <c r="BS723" s="95"/>
      <c r="BT723" s="95"/>
      <c r="BU723" s="95"/>
      <c r="BV723" s="95"/>
      <c r="BW723" s="95"/>
      <c r="BX723" s="95"/>
      <c r="BY723" s="95"/>
      <c r="BZ723" s="95"/>
      <c r="CA723" s="95"/>
      <c r="CB723" s="95"/>
      <c r="CC723" s="95"/>
      <c r="CD723" s="95"/>
      <c r="CE723" s="95"/>
      <c r="CF723" s="95"/>
      <c r="CG723" s="95"/>
      <c r="CH723" s="95"/>
      <c r="CI723" s="95"/>
      <c r="CJ723" s="95"/>
      <c r="CK723" s="95"/>
      <c r="CL723" s="95"/>
      <c r="CM723" s="95"/>
      <c r="CN723" s="95"/>
      <c r="CO723" s="95"/>
      <c r="CP723" s="95"/>
      <c r="CQ723" s="95"/>
      <c r="CR723" s="95"/>
      <c r="CS723" s="95"/>
      <c r="CT723" s="95"/>
      <c r="CU723" s="95"/>
      <c r="CV723" s="95"/>
      <c r="CW723" s="95"/>
      <c r="CX723" s="95"/>
      <c r="CY723" s="95"/>
      <c r="CZ723" s="95"/>
      <c r="DA723" s="95"/>
      <c r="DB723" s="95"/>
      <c r="DC723" s="95"/>
      <c r="DD723" s="95"/>
      <c r="DE723" s="95"/>
      <c r="DF723" s="95"/>
      <c r="DG723" s="95"/>
      <c r="DH723" s="95"/>
      <c r="DI723" s="95"/>
      <c r="DJ723" s="95"/>
      <c r="DK723" s="95"/>
      <c r="DL723" s="95"/>
      <c r="DM723" s="95"/>
      <c r="DN723" s="95"/>
      <c r="DO723" s="95"/>
      <c r="DP723" s="95"/>
      <c r="DQ723" s="95"/>
      <c r="DR723" s="95"/>
      <c r="DS723" s="95"/>
      <c r="DT723" s="95"/>
      <c r="DU723" s="95"/>
      <c r="DV723" s="95"/>
      <c r="DW723" s="95"/>
      <c r="DX723" s="95"/>
      <c r="DY723" s="95"/>
      <c r="DZ723" s="95"/>
      <c r="EA723" s="95"/>
      <c r="EB723" s="95"/>
      <c r="EC723" s="95"/>
      <c r="ED723" s="95"/>
      <c r="EE723" s="95"/>
      <c r="EF723" s="95"/>
      <c r="EG723" s="95"/>
      <c r="EH723" s="95"/>
      <c r="EI723" s="95"/>
      <c r="EJ723" s="95"/>
      <c r="EK723" s="95"/>
      <c r="EL723" s="95"/>
      <c r="EM723" s="95"/>
      <c r="EN723" s="95"/>
      <c r="EO723" s="95"/>
      <c r="EP723" s="95"/>
      <c r="EQ723" s="95"/>
      <c r="ER723" s="95"/>
      <c r="ES723" s="95"/>
      <c r="ET723" s="95"/>
      <c r="EU723" s="95"/>
      <c r="EV723" s="95"/>
      <c r="EW723" s="95"/>
      <c r="EX723" s="95"/>
      <c r="EY723" s="95"/>
      <c r="EZ723" s="95"/>
      <c r="FA723" s="95"/>
      <c r="FB723" s="95"/>
      <c r="FC723" s="95"/>
      <c r="FD723" s="95"/>
      <c r="FE723" s="95"/>
      <c r="FF723" s="95"/>
      <c r="FG723" s="95"/>
      <c r="FH723" s="95"/>
      <c r="FI723" s="95"/>
      <c r="FJ723" s="95"/>
    </row>
    <row r="724" spans="1:166" s="43" customFormat="1" x14ac:dyDescent="0.3">
      <c r="A724" s="104"/>
      <c r="B724" s="103"/>
      <c r="C724" s="104"/>
      <c r="E724" s="105"/>
      <c r="F724" s="104"/>
      <c r="G724" s="104"/>
      <c r="H724" s="104"/>
      <c r="I724" s="104"/>
      <c r="J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5"/>
      <c r="AU724" s="95"/>
      <c r="AV724" s="95"/>
      <c r="AW724" s="95"/>
      <c r="AX724" s="95"/>
      <c r="AY724" s="95"/>
      <c r="AZ724" s="95"/>
      <c r="BA724" s="95"/>
      <c r="BB724" s="95"/>
      <c r="BC724" s="95"/>
      <c r="BD724" s="95"/>
      <c r="BE724" s="95"/>
      <c r="BF724" s="95"/>
      <c r="BG724" s="95"/>
      <c r="BH724" s="95"/>
      <c r="BI724" s="95"/>
      <c r="BJ724" s="95"/>
      <c r="BK724" s="95"/>
      <c r="BL724" s="95"/>
      <c r="BM724" s="95"/>
      <c r="BN724" s="95"/>
      <c r="BO724" s="95"/>
      <c r="BP724" s="95"/>
      <c r="BQ724" s="95"/>
      <c r="BR724" s="95"/>
      <c r="BS724" s="95"/>
      <c r="BT724" s="95"/>
      <c r="BU724" s="95"/>
      <c r="BV724" s="95"/>
      <c r="BW724" s="95"/>
      <c r="BX724" s="95"/>
      <c r="BY724" s="95"/>
      <c r="BZ724" s="95"/>
      <c r="CA724" s="95"/>
      <c r="CB724" s="95"/>
      <c r="CC724" s="95"/>
      <c r="CD724" s="95"/>
      <c r="CE724" s="95"/>
      <c r="CF724" s="95"/>
      <c r="CG724" s="95"/>
      <c r="CH724" s="95"/>
      <c r="CI724" s="95"/>
      <c r="CJ724" s="95"/>
      <c r="CK724" s="95"/>
      <c r="CL724" s="95"/>
      <c r="CM724" s="95"/>
      <c r="CN724" s="95"/>
      <c r="CO724" s="95"/>
      <c r="CP724" s="95"/>
      <c r="CQ724" s="95"/>
      <c r="CR724" s="95"/>
      <c r="CS724" s="95"/>
      <c r="CT724" s="95"/>
      <c r="CU724" s="95"/>
      <c r="CV724" s="95"/>
      <c r="CW724" s="95"/>
      <c r="CX724" s="95"/>
      <c r="CY724" s="95"/>
      <c r="CZ724" s="95"/>
      <c r="DA724" s="95"/>
      <c r="DB724" s="95"/>
      <c r="DC724" s="95"/>
      <c r="DD724" s="95"/>
      <c r="DE724" s="95"/>
      <c r="DF724" s="95"/>
      <c r="DG724" s="95"/>
      <c r="DH724" s="95"/>
      <c r="DI724" s="95"/>
      <c r="DJ724" s="95"/>
      <c r="DK724" s="95"/>
      <c r="DL724" s="95"/>
      <c r="DM724" s="95"/>
      <c r="DN724" s="95"/>
      <c r="DO724" s="95"/>
      <c r="DP724" s="95"/>
      <c r="DQ724" s="95"/>
      <c r="DR724" s="95"/>
      <c r="DS724" s="95"/>
      <c r="DT724" s="95"/>
      <c r="DU724" s="95"/>
      <c r="DV724" s="95"/>
      <c r="DW724" s="95"/>
      <c r="DX724" s="95"/>
      <c r="DY724" s="95"/>
      <c r="DZ724" s="95"/>
      <c r="EA724" s="95"/>
      <c r="EB724" s="95"/>
      <c r="EC724" s="95"/>
      <c r="ED724" s="95"/>
      <c r="EE724" s="95"/>
      <c r="EF724" s="95"/>
      <c r="EG724" s="95"/>
      <c r="EH724" s="95"/>
      <c r="EI724" s="95"/>
      <c r="EJ724" s="95"/>
      <c r="EK724" s="95"/>
      <c r="EL724" s="95"/>
      <c r="EM724" s="95"/>
      <c r="EN724" s="95"/>
      <c r="EO724" s="95"/>
      <c r="EP724" s="95"/>
      <c r="EQ724" s="95"/>
      <c r="ER724" s="95"/>
      <c r="ES724" s="95"/>
      <c r="ET724" s="95"/>
      <c r="EU724" s="95"/>
      <c r="EV724" s="95"/>
      <c r="EW724" s="95"/>
      <c r="EX724" s="95"/>
      <c r="EY724" s="95"/>
      <c r="EZ724" s="95"/>
      <c r="FA724" s="95"/>
      <c r="FB724" s="95"/>
      <c r="FC724" s="95"/>
      <c r="FD724" s="95"/>
      <c r="FE724" s="95"/>
      <c r="FF724" s="95"/>
      <c r="FG724" s="95"/>
      <c r="FH724" s="95"/>
      <c r="FI724" s="95"/>
      <c r="FJ724" s="95"/>
    </row>
    <row r="725" spans="1:166" s="43" customFormat="1" x14ac:dyDescent="0.3">
      <c r="A725" s="104"/>
      <c r="B725" s="103"/>
      <c r="C725" s="104"/>
      <c r="E725" s="105"/>
      <c r="F725" s="104"/>
      <c r="G725" s="104"/>
      <c r="H725" s="104"/>
      <c r="I725" s="104"/>
      <c r="J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5"/>
      <c r="AY725" s="95"/>
      <c r="AZ725" s="95"/>
      <c r="BA725" s="95"/>
      <c r="BB725" s="95"/>
      <c r="BC725" s="95"/>
      <c r="BD725" s="95"/>
      <c r="BE725" s="95"/>
      <c r="BF725" s="95"/>
      <c r="BG725" s="95"/>
      <c r="BH725" s="95"/>
      <c r="BI725" s="95"/>
      <c r="BJ725" s="95"/>
      <c r="BK725" s="95"/>
      <c r="BL725" s="95"/>
      <c r="BM725" s="95"/>
      <c r="BN725" s="95"/>
      <c r="BO725" s="95"/>
      <c r="BP725" s="95"/>
      <c r="BQ725" s="95"/>
      <c r="BR725" s="95"/>
      <c r="BS725" s="95"/>
      <c r="BT725" s="95"/>
      <c r="BU725" s="95"/>
      <c r="BV725" s="95"/>
      <c r="BW725" s="95"/>
      <c r="BX725" s="95"/>
      <c r="BY725" s="95"/>
      <c r="BZ725" s="95"/>
      <c r="CA725" s="95"/>
      <c r="CB725" s="95"/>
      <c r="CC725" s="95"/>
      <c r="CD725" s="95"/>
      <c r="CE725" s="95"/>
      <c r="CF725" s="95"/>
      <c r="CG725" s="95"/>
      <c r="CH725" s="95"/>
      <c r="CI725" s="95"/>
      <c r="CJ725" s="95"/>
      <c r="CK725" s="95"/>
      <c r="CL725" s="95"/>
      <c r="CM725" s="95"/>
      <c r="CN725" s="95"/>
      <c r="CO725" s="95"/>
      <c r="CP725" s="95"/>
      <c r="CQ725" s="95"/>
      <c r="CR725" s="95"/>
      <c r="CS725" s="95"/>
      <c r="CT725" s="95"/>
      <c r="CU725" s="95"/>
      <c r="CV725" s="95"/>
      <c r="CW725" s="95"/>
      <c r="CX725" s="95"/>
      <c r="CY725" s="95"/>
      <c r="CZ725" s="95"/>
      <c r="DA725" s="95"/>
      <c r="DB725" s="95"/>
      <c r="DC725" s="95"/>
      <c r="DD725" s="95"/>
      <c r="DE725" s="95"/>
      <c r="DF725" s="95"/>
      <c r="DG725" s="95"/>
      <c r="DH725" s="95"/>
      <c r="DI725" s="95"/>
      <c r="DJ725" s="95"/>
      <c r="DK725" s="95"/>
      <c r="DL725" s="95"/>
      <c r="DM725" s="95"/>
      <c r="DN725" s="95"/>
      <c r="DO725" s="95"/>
      <c r="DP725" s="95"/>
      <c r="DQ725" s="95"/>
      <c r="DR725" s="95"/>
      <c r="DS725" s="95"/>
      <c r="DT725" s="95"/>
      <c r="DU725" s="95"/>
      <c r="DV725" s="95"/>
      <c r="DW725" s="95"/>
      <c r="DX725" s="95"/>
      <c r="DY725" s="95"/>
      <c r="DZ725" s="95"/>
      <c r="EA725" s="95"/>
      <c r="EB725" s="95"/>
      <c r="EC725" s="95"/>
      <c r="ED725" s="95"/>
      <c r="EE725" s="95"/>
      <c r="EF725" s="95"/>
      <c r="EG725" s="95"/>
      <c r="EH725" s="95"/>
      <c r="EI725" s="95"/>
      <c r="EJ725" s="95"/>
      <c r="EK725" s="95"/>
      <c r="EL725" s="95"/>
      <c r="EM725" s="95"/>
      <c r="EN725" s="95"/>
      <c r="EO725" s="95"/>
      <c r="EP725" s="95"/>
      <c r="EQ725" s="95"/>
      <c r="ER725" s="95"/>
      <c r="ES725" s="95"/>
      <c r="ET725" s="95"/>
      <c r="EU725" s="95"/>
      <c r="EV725" s="95"/>
      <c r="EW725" s="95"/>
      <c r="EX725" s="95"/>
      <c r="EY725" s="95"/>
      <c r="EZ725" s="95"/>
      <c r="FA725" s="95"/>
      <c r="FB725" s="95"/>
      <c r="FC725" s="95"/>
      <c r="FD725" s="95"/>
      <c r="FE725" s="95"/>
      <c r="FF725" s="95"/>
      <c r="FG725" s="95"/>
      <c r="FH725" s="95"/>
      <c r="FI725" s="95"/>
      <c r="FJ725" s="95"/>
    </row>
    <row r="726" spans="1:166" s="43" customFormat="1" x14ac:dyDescent="0.3">
      <c r="A726" s="104"/>
      <c r="B726" s="103"/>
      <c r="C726" s="104"/>
      <c r="E726" s="105"/>
      <c r="F726" s="104"/>
      <c r="G726" s="104"/>
      <c r="H726" s="104"/>
      <c r="I726" s="104"/>
      <c r="J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5"/>
      <c r="AY726" s="95"/>
      <c r="AZ726" s="95"/>
      <c r="BA726" s="95"/>
      <c r="BB726" s="95"/>
      <c r="BC726" s="95"/>
      <c r="BD726" s="95"/>
      <c r="BE726" s="95"/>
      <c r="BF726" s="95"/>
      <c r="BG726" s="95"/>
      <c r="BH726" s="95"/>
      <c r="BI726" s="95"/>
      <c r="BJ726" s="95"/>
      <c r="BK726" s="95"/>
      <c r="BL726" s="95"/>
      <c r="BM726" s="95"/>
      <c r="BN726" s="95"/>
      <c r="BO726" s="95"/>
      <c r="BP726" s="95"/>
      <c r="BQ726" s="95"/>
      <c r="BR726" s="95"/>
      <c r="BS726" s="95"/>
      <c r="BT726" s="95"/>
      <c r="BU726" s="95"/>
      <c r="BV726" s="95"/>
      <c r="BW726" s="95"/>
      <c r="BX726" s="95"/>
      <c r="BY726" s="95"/>
      <c r="BZ726" s="95"/>
      <c r="CA726" s="95"/>
      <c r="CB726" s="95"/>
      <c r="CC726" s="95"/>
      <c r="CD726" s="95"/>
      <c r="CE726" s="95"/>
      <c r="CF726" s="95"/>
      <c r="CG726" s="95"/>
      <c r="CH726" s="95"/>
      <c r="CI726" s="95"/>
      <c r="CJ726" s="95"/>
      <c r="CK726" s="95"/>
      <c r="CL726" s="95"/>
      <c r="CM726" s="95"/>
      <c r="CN726" s="95"/>
      <c r="CO726" s="95"/>
      <c r="CP726" s="95"/>
      <c r="CQ726" s="95"/>
      <c r="CR726" s="95"/>
      <c r="CS726" s="95"/>
      <c r="CT726" s="95"/>
      <c r="CU726" s="95"/>
      <c r="CV726" s="95"/>
      <c r="CW726" s="95"/>
      <c r="CX726" s="95"/>
      <c r="CY726" s="95"/>
      <c r="CZ726" s="95"/>
      <c r="DA726" s="95"/>
      <c r="DB726" s="95"/>
      <c r="DC726" s="95"/>
      <c r="DD726" s="95"/>
      <c r="DE726" s="95"/>
      <c r="DF726" s="95"/>
      <c r="DG726" s="95"/>
      <c r="DH726" s="95"/>
      <c r="DI726" s="95"/>
      <c r="DJ726" s="95"/>
      <c r="DK726" s="95"/>
      <c r="DL726" s="95"/>
      <c r="DM726" s="95"/>
      <c r="DN726" s="95"/>
      <c r="DO726" s="95"/>
      <c r="DP726" s="95"/>
      <c r="DQ726" s="95"/>
      <c r="DR726" s="95"/>
      <c r="DS726" s="95"/>
      <c r="DT726" s="95"/>
      <c r="DU726" s="95"/>
      <c r="DV726" s="95"/>
      <c r="DW726" s="95"/>
      <c r="DX726" s="95"/>
      <c r="DY726" s="95"/>
      <c r="DZ726" s="95"/>
      <c r="EA726" s="95"/>
      <c r="EB726" s="95"/>
      <c r="EC726" s="95"/>
      <c r="ED726" s="95"/>
      <c r="EE726" s="95"/>
      <c r="EF726" s="95"/>
      <c r="EG726" s="95"/>
      <c r="EH726" s="95"/>
      <c r="EI726" s="95"/>
      <c r="EJ726" s="95"/>
      <c r="EK726" s="95"/>
      <c r="EL726" s="95"/>
      <c r="EM726" s="95"/>
      <c r="EN726" s="95"/>
      <c r="EO726" s="95"/>
      <c r="EP726" s="95"/>
      <c r="EQ726" s="95"/>
      <c r="ER726" s="95"/>
      <c r="ES726" s="95"/>
      <c r="ET726" s="95"/>
      <c r="EU726" s="95"/>
      <c r="EV726" s="95"/>
      <c r="EW726" s="95"/>
      <c r="EX726" s="95"/>
      <c r="EY726" s="95"/>
      <c r="EZ726" s="95"/>
      <c r="FA726" s="95"/>
      <c r="FB726" s="95"/>
      <c r="FC726" s="95"/>
      <c r="FD726" s="95"/>
      <c r="FE726" s="95"/>
      <c r="FF726" s="95"/>
      <c r="FG726" s="95"/>
      <c r="FH726" s="95"/>
      <c r="FI726" s="95"/>
      <c r="FJ726" s="95"/>
    </row>
    <row r="727" spans="1:166" s="43" customFormat="1" x14ac:dyDescent="0.3">
      <c r="A727" s="104"/>
      <c r="B727" s="103"/>
      <c r="C727" s="104"/>
      <c r="E727" s="105"/>
      <c r="F727" s="104"/>
      <c r="G727" s="104"/>
      <c r="H727" s="104"/>
      <c r="I727" s="104"/>
      <c r="J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5"/>
      <c r="AY727" s="95"/>
      <c r="AZ727" s="95"/>
      <c r="BA727" s="95"/>
      <c r="BB727" s="95"/>
      <c r="BC727" s="95"/>
      <c r="BD727" s="95"/>
      <c r="BE727" s="95"/>
      <c r="BF727" s="95"/>
      <c r="BG727" s="95"/>
      <c r="BH727" s="95"/>
      <c r="BI727" s="95"/>
      <c r="BJ727" s="95"/>
      <c r="BK727" s="95"/>
      <c r="BL727" s="95"/>
      <c r="BM727" s="95"/>
      <c r="BN727" s="95"/>
      <c r="BO727" s="95"/>
      <c r="BP727" s="95"/>
      <c r="BQ727" s="95"/>
      <c r="BR727" s="95"/>
      <c r="BS727" s="95"/>
      <c r="BT727" s="95"/>
      <c r="BU727" s="95"/>
      <c r="BV727" s="95"/>
      <c r="BW727" s="95"/>
      <c r="BX727" s="95"/>
      <c r="BY727" s="95"/>
      <c r="BZ727" s="95"/>
      <c r="CA727" s="95"/>
      <c r="CB727" s="95"/>
      <c r="CC727" s="95"/>
      <c r="CD727" s="95"/>
      <c r="CE727" s="95"/>
      <c r="CF727" s="95"/>
      <c r="CG727" s="95"/>
      <c r="CH727" s="95"/>
      <c r="CI727" s="95"/>
      <c r="CJ727" s="95"/>
      <c r="CK727" s="95"/>
      <c r="CL727" s="95"/>
      <c r="CM727" s="95"/>
      <c r="CN727" s="95"/>
      <c r="CO727" s="95"/>
      <c r="CP727" s="95"/>
      <c r="CQ727" s="95"/>
      <c r="CR727" s="95"/>
      <c r="CS727" s="95"/>
      <c r="CT727" s="95"/>
      <c r="CU727" s="95"/>
      <c r="CV727" s="95"/>
      <c r="CW727" s="95"/>
      <c r="CX727" s="95"/>
      <c r="CY727" s="95"/>
      <c r="CZ727" s="95"/>
      <c r="DA727" s="95"/>
      <c r="DB727" s="95"/>
      <c r="DC727" s="95"/>
      <c r="DD727" s="95"/>
      <c r="DE727" s="95"/>
      <c r="DF727" s="95"/>
      <c r="DG727" s="95"/>
      <c r="DH727" s="95"/>
      <c r="DI727" s="95"/>
      <c r="DJ727" s="95"/>
      <c r="DK727" s="95"/>
      <c r="DL727" s="95"/>
      <c r="DM727" s="95"/>
      <c r="DN727" s="95"/>
      <c r="DO727" s="95"/>
      <c r="DP727" s="95"/>
      <c r="DQ727" s="95"/>
      <c r="DR727" s="95"/>
      <c r="DS727" s="95"/>
      <c r="DT727" s="95"/>
      <c r="DU727" s="95"/>
      <c r="DV727" s="95"/>
      <c r="DW727" s="95"/>
      <c r="DX727" s="95"/>
      <c r="DY727" s="95"/>
      <c r="DZ727" s="95"/>
      <c r="EA727" s="95"/>
      <c r="EB727" s="95"/>
      <c r="EC727" s="95"/>
      <c r="ED727" s="95"/>
      <c r="EE727" s="95"/>
      <c r="EF727" s="95"/>
      <c r="EG727" s="95"/>
      <c r="EH727" s="95"/>
      <c r="EI727" s="95"/>
      <c r="EJ727" s="95"/>
      <c r="EK727" s="95"/>
      <c r="EL727" s="95"/>
      <c r="EM727" s="95"/>
      <c r="EN727" s="95"/>
      <c r="EO727" s="95"/>
      <c r="EP727" s="95"/>
      <c r="EQ727" s="95"/>
      <c r="ER727" s="95"/>
      <c r="ES727" s="95"/>
      <c r="ET727" s="95"/>
      <c r="EU727" s="95"/>
      <c r="EV727" s="95"/>
      <c r="EW727" s="95"/>
      <c r="EX727" s="95"/>
      <c r="EY727" s="95"/>
      <c r="EZ727" s="95"/>
      <c r="FA727" s="95"/>
      <c r="FB727" s="95"/>
      <c r="FC727" s="95"/>
      <c r="FD727" s="95"/>
      <c r="FE727" s="95"/>
      <c r="FF727" s="95"/>
      <c r="FG727" s="95"/>
      <c r="FH727" s="95"/>
      <c r="FI727" s="95"/>
      <c r="FJ727" s="95"/>
    </row>
    <row r="728" spans="1:166" s="43" customFormat="1" x14ac:dyDescent="0.3">
      <c r="A728" s="104"/>
      <c r="B728" s="103"/>
      <c r="C728" s="104"/>
      <c r="E728" s="105"/>
      <c r="F728" s="104"/>
      <c r="G728" s="104"/>
      <c r="H728" s="104"/>
      <c r="I728" s="104"/>
      <c r="J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5"/>
      <c r="AY728" s="95"/>
      <c r="AZ728" s="95"/>
      <c r="BA728" s="95"/>
      <c r="BB728" s="95"/>
      <c r="BC728" s="95"/>
      <c r="BD728" s="95"/>
      <c r="BE728" s="95"/>
      <c r="BF728" s="95"/>
      <c r="BG728" s="95"/>
      <c r="BH728" s="95"/>
      <c r="BI728" s="95"/>
      <c r="BJ728" s="95"/>
      <c r="BK728" s="95"/>
      <c r="BL728" s="95"/>
      <c r="BM728" s="95"/>
      <c r="BN728" s="95"/>
      <c r="BO728" s="95"/>
      <c r="BP728" s="95"/>
      <c r="BQ728" s="95"/>
      <c r="BR728" s="95"/>
      <c r="BS728" s="95"/>
      <c r="BT728" s="95"/>
      <c r="BU728" s="95"/>
      <c r="BV728" s="95"/>
      <c r="BW728" s="95"/>
      <c r="BX728" s="95"/>
      <c r="BY728" s="95"/>
      <c r="BZ728" s="95"/>
      <c r="CA728" s="95"/>
      <c r="CB728" s="95"/>
      <c r="CC728" s="95"/>
      <c r="CD728" s="95"/>
      <c r="CE728" s="95"/>
      <c r="CF728" s="95"/>
      <c r="CG728" s="95"/>
      <c r="CH728" s="95"/>
      <c r="CI728" s="95"/>
      <c r="CJ728" s="95"/>
      <c r="CK728" s="95"/>
      <c r="CL728" s="95"/>
      <c r="CM728" s="95"/>
      <c r="CN728" s="95"/>
      <c r="CO728" s="95"/>
      <c r="CP728" s="95"/>
      <c r="CQ728" s="95"/>
      <c r="CR728" s="95"/>
      <c r="CS728" s="95"/>
      <c r="CT728" s="95"/>
      <c r="CU728" s="95"/>
      <c r="CV728" s="95"/>
      <c r="CW728" s="95"/>
      <c r="CX728" s="95"/>
      <c r="CY728" s="95"/>
      <c r="CZ728" s="95"/>
      <c r="DA728" s="95"/>
      <c r="DB728" s="95"/>
      <c r="DC728" s="95"/>
      <c r="DD728" s="95"/>
      <c r="DE728" s="95"/>
      <c r="DF728" s="95"/>
      <c r="DG728" s="95"/>
      <c r="DH728" s="95"/>
      <c r="DI728" s="95"/>
      <c r="DJ728" s="95"/>
      <c r="DK728" s="95"/>
      <c r="DL728" s="95"/>
      <c r="DM728" s="95"/>
      <c r="DN728" s="95"/>
      <c r="DO728" s="95"/>
      <c r="DP728" s="95"/>
      <c r="DQ728" s="95"/>
      <c r="DR728" s="95"/>
      <c r="DS728" s="95"/>
      <c r="DT728" s="95"/>
      <c r="DU728" s="95"/>
      <c r="DV728" s="95"/>
      <c r="DW728" s="95"/>
      <c r="DX728" s="95"/>
      <c r="DY728" s="95"/>
      <c r="DZ728" s="95"/>
      <c r="EA728" s="95"/>
      <c r="EB728" s="95"/>
      <c r="EC728" s="95"/>
      <c r="ED728" s="95"/>
      <c r="EE728" s="95"/>
      <c r="EF728" s="95"/>
      <c r="EG728" s="95"/>
      <c r="EH728" s="95"/>
      <c r="EI728" s="95"/>
      <c r="EJ728" s="95"/>
      <c r="EK728" s="95"/>
      <c r="EL728" s="95"/>
      <c r="EM728" s="95"/>
      <c r="EN728" s="95"/>
      <c r="EO728" s="95"/>
      <c r="EP728" s="95"/>
      <c r="EQ728" s="95"/>
      <c r="ER728" s="95"/>
      <c r="ES728" s="95"/>
      <c r="ET728" s="95"/>
      <c r="EU728" s="95"/>
      <c r="EV728" s="95"/>
      <c r="EW728" s="95"/>
      <c r="EX728" s="95"/>
      <c r="EY728" s="95"/>
      <c r="EZ728" s="95"/>
      <c r="FA728" s="95"/>
      <c r="FB728" s="95"/>
      <c r="FC728" s="95"/>
      <c r="FD728" s="95"/>
      <c r="FE728" s="95"/>
      <c r="FF728" s="95"/>
      <c r="FG728" s="95"/>
      <c r="FH728" s="95"/>
      <c r="FI728" s="95"/>
      <c r="FJ728" s="95"/>
    </row>
    <row r="729" spans="1:166" s="43" customFormat="1" x14ac:dyDescent="0.3">
      <c r="A729" s="104"/>
      <c r="B729" s="103"/>
      <c r="C729" s="104"/>
      <c r="E729" s="105"/>
      <c r="F729" s="104"/>
      <c r="G729" s="104"/>
      <c r="H729" s="104"/>
      <c r="I729" s="104"/>
      <c r="J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5"/>
      <c r="AY729" s="95"/>
      <c r="AZ729" s="95"/>
      <c r="BA729" s="95"/>
      <c r="BB729" s="95"/>
      <c r="BC729" s="95"/>
      <c r="BD729" s="95"/>
      <c r="BE729" s="95"/>
      <c r="BF729" s="95"/>
      <c r="BG729" s="95"/>
      <c r="BH729" s="95"/>
      <c r="BI729" s="95"/>
      <c r="BJ729" s="95"/>
      <c r="BK729" s="95"/>
      <c r="BL729" s="95"/>
      <c r="BM729" s="95"/>
      <c r="BN729" s="95"/>
      <c r="BO729" s="95"/>
      <c r="BP729" s="95"/>
      <c r="BQ729" s="95"/>
      <c r="BR729" s="95"/>
      <c r="BS729" s="95"/>
      <c r="BT729" s="95"/>
      <c r="BU729" s="95"/>
      <c r="BV729" s="95"/>
      <c r="BW729" s="95"/>
      <c r="BX729" s="95"/>
      <c r="BY729" s="95"/>
      <c r="BZ729" s="95"/>
      <c r="CA729" s="95"/>
      <c r="CB729" s="95"/>
      <c r="CC729" s="95"/>
      <c r="CD729" s="95"/>
      <c r="CE729" s="95"/>
      <c r="CF729" s="95"/>
      <c r="CG729" s="95"/>
      <c r="CH729" s="95"/>
      <c r="CI729" s="95"/>
      <c r="CJ729" s="95"/>
      <c r="CK729" s="95"/>
      <c r="CL729" s="95"/>
      <c r="CM729" s="95"/>
      <c r="CN729" s="95"/>
      <c r="CO729" s="95"/>
      <c r="CP729" s="95"/>
      <c r="CQ729" s="95"/>
      <c r="CR729" s="95"/>
      <c r="CS729" s="95"/>
      <c r="CT729" s="95"/>
      <c r="CU729" s="95"/>
      <c r="CV729" s="95"/>
      <c r="CW729" s="95"/>
      <c r="CX729" s="95"/>
      <c r="CY729" s="95"/>
      <c r="CZ729" s="95"/>
      <c r="DA729" s="95"/>
      <c r="DB729" s="95"/>
      <c r="DC729" s="95"/>
      <c r="DD729" s="95"/>
      <c r="DE729" s="95"/>
      <c r="DF729" s="95"/>
      <c r="DG729" s="95"/>
      <c r="DH729" s="95"/>
      <c r="DI729" s="95"/>
      <c r="DJ729" s="95"/>
      <c r="DK729" s="95"/>
      <c r="DL729" s="95"/>
      <c r="DM729" s="95"/>
      <c r="DN729" s="95"/>
      <c r="DO729" s="95"/>
      <c r="DP729" s="95"/>
      <c r="DQ729" s="95"/>
      <c r="DR729" s="95"/>
      <c r="DS729" s="95"/>
      <c r="DT729" s="95"/>
      <c r="DU729" s="95"/>
      <c r="DV729" s="95"/>
      <c r="DW729" s="95"/>
      <c r="DX729" s="95"/>
      <c r="DY729" s="95"/>
      <c r="DZ729" s="95"/>
      <c r="EA729" s="95"/>
      <c r="EB729" s="95"/>
      <c r="EC729" s="95"/>
      <c r="ED729" s="95"/>
      <c r="EE729" s="95"/>
      <c r="EF729" s="95"/>
      <c r="EG729" s="95"/>
      <c r="EH729" s="95"/>
      <c r="EI729" s="95"/>
      <c r="EJ729" s="95"/>
      <c r="EK729" s="95"/>
      <c r="EL729" s="95"/>
      <c r="EM729" s="95"/>
      <c r="EN729" s="95"/>
      <c r="EO729" s="95"/>
      <c r="EP729" s="95"/>
      <c r="EQ729" s="95"/>
      <c r="ER729" s="95"/>
      <c r="ES729" s="95"/>
      <c r="ET729" s="95"/>
      <c r="EU729" s="95"/>
      <c r="EV729" s="95"/>
      <c r="EW729" s="95"/>
      <c r="EX729" s="95"/>
      <c r="EY729" s="95"/>
      <c r="EZ729" s="95"/>
      <c r="FA729" s="95"/>
      <c r="FB729" s="95"/>
      <c r="FC729" s="95"/>
      <c r="FD729" s="95"/>
      <c r="FE729" s="95"/>
      <c r="FF729" s="95"/>
      <c r="FG729" s="95"/>
      <c r="FH729" s="95"/>
      <c r="FI729" s="95"/>
      <c r="FJ729" s="95"/>
    </row>
    <row r="730" spans="1:166" s="43" customFormat="1" x14ac:dyDescent="0.3">
      <c r="A730" s="104"/>
      <c r="B730" s="103"/>
      <c r="C730" s="104"/>
      <c r="E730" s="105"/>
      <c r="F730" s="104"/>
      <c r="G730" s="104"/>
      <c r="H730" s="104"/>
      <c r="I730" s="104"/>
      <c r="J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5"/>
      <c r="AY730" s="95"/>
      <c r="AZ730" s="95"/>
      <c r="BA730" s="95"/>
      <c r="BB730" s="95"/>
      <c r="BC730" s="95"/>
      <c r="BD730" s="95"/>
      <c r="BE730" s="95"/>
      <c r="BF730" s="95"/>
      <c r="BG730" s="95"/>
      <c r="BH730" s="95"/>
      <c r="BI730" s="95"/>
      <c r="BJ730" s="95"/>
      <c r="BK730" s="95"/>
      <c r="BL730" s="95"/>
      <c r="BM730" s="95"/>
      <c r="BN730" s="95"/>
      <c r="BO730" s="95"/>
      <c r="BP730" s="95"/>
      <c r="BQ730" s="95"/>
      <c r="BR730" s="95"/>
      <c r="BS730" s="95"/>
      <c r="BT730" s="95"/>
      <c r="BU730" s="95"/>
      <c r="BV730" s="95"/>
      <c r="BW730" s="95"/>
      <c r="BX730" s="95"/>
      <c r="BY730" s="95"/>
      <c r="BZ730" s="95"/>
      <c r="CA730" s="95"/>
      <c r="CB730" s="95"/>
      <c r="CC730" s="95"/>
      <c r="CD730" s="95"/>
      <c r="CE730" s="95"/>
      <c r="CF730" s="95"/>
      <c r="CG730" s="95"/>
      <c r="CH730" s="95"/>
      <c r="CI730" s="95"/>
      <c r="CJ730" s="95"/>
      <c r="CK730" s="95"/>
      <c r="CL730" s="95"/>
      <c r="CM730" s="95"/>
      <c r="CN730" s="95"/>
      <c r="CO730" s="95"/>
      <c r="CP730" s="95"/>
      <c r="CQ730" s="95"/>
      <c r="CR730" s="95"/>
      <c r="CS730" s="95"/>
      <c r="CT730" s="95"/>
      <c r="CU730" s="95"/>
      <c r="CV730" s="95"/>
      <c r="CW730" s="95"/>
      <c r="CX730" s="95"/>
      <c r="CY730" s="95"/>
      <c r="CZ730" s="95"/>
      <c r="DA730" s="95"/>
      <c r="DB730" s="95"/>
      <c r="DC730" s="95"/>
      <c r="DD730" s="95"/>
      <c r="DE730" s="95"/>
      <c r="DF730" s="95"/>
      <c r="DG730" s="95"/>
      <c r="DH730" s="95"/>
      <c r="DI730" s="95"/>
      <c r="DJ730" s="95"/>
      <c r="DK730" s="95"/>
      <c r="DL730" s="95"/>
      <c r="DM730" s="95"/>
      <c r="DN730" s="95"/>
      <c r="DO730" s="95"/>
      <c r="DP730" s="95"/>
      <c r="DQ730" s="95"/>
      <c r="DR730" s="95"/>
      <c r="DS730" s="95"/>
      <c r="DT730" s="95"/>
      <c r="DU730" s="95"/>
      <c r="DV730" s="95"/>
      <c r="DW730" s="95"/>
      <c r="DX730" s="95"/>
      <c r="DY730" s="95"/>
      <c r="DZ730" s="95"/>
      <c r="EA730" s="95"/>
      <c r="EB730" s="95"/>
      <c r="EC730" s="95"/>
      <c r="ED730" s="95"/>
      <c r="EE730" s="95"/>
      <c r="EF730" s="95"/>
      <c r="EG730" s="95"/>
      <c r="EH730" s="95"/>
      <c r="EI730" s="95"/>
      <c r="EJ730" s="95"/>
      <c r="EK730" s="95"/>
      <c r="EL730" s="95"/>
      <c r="EM730" s="95"/>
      <c r="EN730" s="95"/>
      <c r="EO730" s="95"/>
      <c r="EP730" s="95"/>
      <c r="EQ730" s="95"/>
      <c r="ER730" s="95"/>
      <c r="ES730" s="95"/>
      <c r="ET730" s="95"/>
      <c r="EU730" s="95"/>
      <c r="EV730" s="95"/>
      <c r="EW730" s="95"/>
      <c r="EX730" s="95"/>
      <c r="EY730" s="95"/>
      <c r="EZ730" s="95"/>
      <c r="FA730" s="95"/>
      <c r="FB730" s="95"/>
      <c r="FC730" s="95"/>
      <c r="FD730" s="95"/>
      <c r="FE730" s="95"/>
      <c r="FF730" s="95"/>
      <c r="FG730" s="95"/>
      <c r="FH730" s="95"/>
      <c r="FI730" s="95"/>
      <c r="FJ730" s="95"/>
    </row>
    <row r="731" spans="1:166" s="43" customFormat="1" x14ac:dyDescent="0.3">
      <c r="A731" s="104"/>
      <c r="B731" s="103"/>
      <c r="C731" s="104"/>
      <c r="E731" s="105"/>
      <c r="F731" s="104"/>
      <c r="G731" s="104"/>
      <c r="H731" s="104"/>
      <c r="I731" s="104"/>
      <c r="J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5"/>
      <c r="AY731" s="95"/>
      <c r="AZ731" s="95"/>
      <c r="BA731" s="95"/>
      <c r="BB731" s="95"/>
      <c r="BC731" s="95"/>
      <c r="BD731" s="95"/>
      <c r="BE731" s="95"/>
      <c r="BF731" s="95"/>
      <c r="BG731" s="95"/>
      <c r="BH731" s="95"/>
      <c r="BI731" s="95"/>
      <c r="BJ731" s="95"/>
      <c r="BK731" s="95"/>
      <c r="BL731" s="95"/>
      <c r="BM731" s="95"/>
      <c r="BN731" s="95"/>
      <c r="BO731" s="95"/>
      <c r="BP731" s="95"/>
      <c r="BQ731" s="95"/>
      <c r="BR731" s="95"/>
      <c r="BS731" s="95"/>
      <c r="BT731" s="95"/>
      <c r="BU731" s="95"/>
      <c r="BV731" s="95"/>
      <c r="BW731" s="95"/>
      <c r="BX731" s="95"/>
      <c r="BY731" s="95"/>
      <c r="BZ731" s="95"/>
      <c r="CA731" s="95"/>
      <c r="CB731" s="95"/>
      <c r="CC731" s="95"/>
      <c r="CD731" s="95"/>
      <c r="CE731" s="95"/>
      <c r="CF731" s="95"/>
      <c r="CG731" s="95"/>
      <c r="CH731" s="95"/>
      <c r="CI731" s="95"/>
      <c r="CJ731" s="95"/>
      <c r="CK731" s="95"/>
      <c r="CL731" s="95"/>
      <c r="CM731" s="95"/>
      <c r="CN731" s="95"/>
      <c r="CO731" s="95"/>
      <c r="CP731" s="95"/>
      <c r="CQ731" s="95"/>
      <c r="CR731" s="95"/>
      <c r="CS731" s="95"/>
      <c r="CT731" s="95"/>
      <c r="CU731" s="95"/>
      <c r="CV731" s="95"/>
      <c r="CW731" s="95"/>
      <c r="CX731" s="95"/>
      <c r="CY731" s="95"/>
      <c r="CZ731" s="95"/>
      <c r="DA731" s="95"/>
      <c r="DB731" s="95"/>
      <c r="DC731" s="95"/>
      <c r="DD731" s="95"/>
      <c r="DE731" s="95"/>
      <c r="DF731" s="95"/>
      <c r="DG731" s="95"/>
      <c r="DH731" s="95"/>
      <c r="DI731" s="95"/>
      <c r="DJ731" s="95"/>
      <c r="DK731" s="95"/>
      <c r="DL731" s="95"/>
      <c r="DM731" s="95"/>
      <c r="DN731" s="95"/>
      <c r="DO731" s="95"/>
      <c r="DP731" s="95"/>
      <c r="DQ731" s="95"/>
      <c r="DR731" s="95"/>
      <c r="DS731" s="95"/>
      <c r="DT731" s="95"/>
      <c r="DU731" s="95"/>
      <c r="DV731" s="95"/>
      <c r="DW731" s="95"/>
      <c r="DX731" s="95"/>
      <c r="DY731" s="95"/>
      <c r="DZ731" s="95"/>
      <c r="EA731" s="95"/>
      <c r="EB731" s="95"/>
      <c r="EC731" s="95"/>
      <c r="ED731" s="95"/>
      <c r="EE731" s="95"/>
      <c r="EF731" s="95"/>
      <c r="EG731" s="95"/>
      <c r="EH731" s="95"/>
      <c r="EI731" s="95"/>
      <c r="EJ731" s="95"/>
      <c r="EK731" s="95"/>
      <c r="EL731" s="95"/>
      <c r="EM731" s="95"/>
      <c r="EN731" s="95"/>
      <c r="EO731" s="95"/>
      <c r="EP731" s="95"/>
      <c r="EQ731" s="95"/>
      <c r="ER731" s="95"/>
      <c r="ES731" s="95"/>
      <c r="ET731" s="95"/>
      <c r="EU731" s="95"/>
      <c r="EV731" s="95"/>
      <c r="EW731" s="95"/>
      <c r="EX731" s="95"/>
      <c r="EY731" s="95"/>
      <c r="EZ731" s="95"/>
      <c r="FA731" s="95"/>
      <c r="FB731" s="95"/>
      <c r="FC731" s="95"/>
      <c r="FD731" s="95"/>
      <c r="FE731" s="95"/>
      <c r="FF731" s="95"/>
      <c r="FG731" s="95"/>
      <c r="FH731" s="95"/>
      <c r="FI731" s="95"/>
      <c r="FJ731" s="95"/>
    </row>
    <row r="732" spans="1:166" s="43" customFormat="1" x14ac:dyDescent="0.3">
      <c r="A732" s="104"/>
      <c r="B732" s="103"/>
      <c r="C732" s="104"/>
      <c r="E732" s="105"/>
      <c r="F732" s="104"/>
      <c r="G732" s="104"/>
      <c r="H732" s="104"/>
      <c r="I732" s="104"/>
      <c r="J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5"/>
      <c r="AU732" s="95"/>
      <c r="AV732" s="95"/>
      <c r="AW732" s="95"/>
      <c r="AX732" s="95"/>
      <c r="AY732" s="95"/>
      <c r="AZ732" s="95"/>
      <c r="BA732" s="95"/>
      <c r="BB732" s="95"/>
      <c r="BC732" s="95"/>
      <c r="BD732" s="95"/>
      <c r="BE732" s="95"/>
      <c r="BF732" s="95"/>
      <c r="BG732" s="95"/>
      <c r="BH732" s="95"/>
      <c r="BI732" s="95"/>
      <c r="BJ732" s="95"/>
      <c r="BK732" s="95"/>
      <c r="BL732" s="95"/>
      <c r="BM732" s="95"/>
      <c r="BN732" s="95"/>
      <c r="BO732" s="95"/>
      <c r="BP732" s="95"/>
      <c r="BQ732" s="95"/>
      <c r="BR732" s="95"/>
      <c r="BS732" s="95"/>
      <c r="BT732" s="95"/>
      <c r="BU732" s="95"/>
      <c r="BV732" s="95"/>
      <c r="BW732" s="95"/>
      <c r="BX732" s="95"/>
      <c r="BY732" s="95"/>
      <c r="BZ732" s="95"/>
      <c r="CA732" s="95"/>
      <c r="CB732" s="95"/>
      <c r="CC732" s="95"/>
      <c r="CD732" s="95"/>
      <c r="CE732" s="95"/>
      <c r="CF732" s="95"/>
      <c r="CG732" s="95"/>
      <c r="CH732" s="95"/>
      <c r="CI732" s="95"/>
      <c r="CJ732" s="95"/>
      <c r="CK732" s="95"/>
      <c r="CL732" s="95"/>
      <c r="CM732" s="95"/>
      <c r="CN732" s="95"/>
      <c r="CO732" s="95"/>
      <c r="CP732" s="95"/>
      <c r="CQ732" s="95"/>
      <c r="CR732" s="95"/>
      <c r="CS732" s="95"/>
      <c r="CT732" s="95"/>
      <c r="CU732" s="95"/>
      <c r="CV732" s="95"/>
      <c r="CW732" s="95"/>
      <c r="CX732" s="95"/>
      <c r="CY732" s="95"/>
      <c r="CZ732" s="95"/>
      <c r="DA732" s="95"/>
      <c r="DB732" s="95"/>
      <c r="DC732" s="95"/>
      <c r="DD732" s="95"/>
      <c r="DE732" s="95"/>
      <c r="DF732" s="95"/>
      <c r="DG732" s="95"/>
      <c r="DH732" s="95"/>
      <c r="DI732" s="95"/>
      <c r="DJ732" s="95"/>
      <c r="DK732" s="95"/>
      <c r="DL732" s="95"/>
      <c r="DM732" s="95"/>
      <c r="DN732" s="95"/>
      <c r="DO732" s="95"/>
      <c r="DP732" s="95"/>
      <c r="DQ732" s="95"/>
      <c r="DR732" s="95"/>
      <c r="DS732" s="95"/>
      <c r="DT732" s="95"/>
      <c r="DU732" s="95"/>
      <c r="DV732" s="95"/>
      <c r="DW732" s="95"/>
      <c r="DX732" s="95"/>
      <c r="DY732" s="95"/>
      <c r="DZ732" s="95"/>
      <c r="EA732" s="95"/>
      <c r="EB732" s="95"/>
      <c r="EC732" s="95"/>
      <c r="ED732" s="95"/>
      <c r="EE732" s="95"/>
      <c r="EF732" s="95"/>
      <c r="EG732" s="95"/>
      <c r="EH732" s="95"/>
      <c r="EI732" s="95"/>
      <c r="EJ732" s="95"/>
      <c r="EK732" s="95"/>
      <c r="EL732" s="95"/>
      <c r="EM732" s="95"/>
      <c r="EN732" s="95"/>
      <c r="EO732" s="95"/>
      <c r="EP732" s="95"/>
      <c r="EQ732" s="95"/>
      <c r="ER732" s="95"/>
      <c r="ES732" s="95"/>
      <c r="ET732" s="95"/>
      <c r="EU732" s="95"/>
      <c r="EV732" s="95"/>
      <c r="EW732" s="95"/>
      <c r="EX732" s="95"/>
      <c r="EY732" s="95"/>
      <c r="EZ732" s="95"/>
      <c r="FA732" s="95"/>
      <c r="FB732" s="95"/>
      <c r="FC732" s="95"/>
      <c r="FD732" s="95"/>
      <c r="FE732" s="95"/>
      <c r="FF732" s="95"/>
      <c r="FG732" s="95"/>
      <c r="FH732" s="95"/>
      <c r="FI732" s="95"/>
      <c r="FJ732" s="95"/>
    </row>
    <row r="733" spans="1:166" s="43" customFormat="1" x14ac:dyDescent="0.3">
      <c r="A733" s="104"/>
      <c r="B733" s="103"/>
      <c r="C733" s="104"/>
      <c r="E733" s="105"/>
      <c r="F733" s="104"/>
      <c r="G733" s="104"/>
      <c r="H733" s="104"/>
      <c r="I733" s="104"/>
      <c r="J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5"/>
      <c r="AU733" s="95"/>
      <c r="AV733" s="95"/>
      <c r="AW733" s="95"/>
      <c r="AX733" s="95"/>
      <c r="AY733" s="95"/>
      <c r="AZ733" s="95"/>
      <c r="BA733" s="95"/>
      <c r="BB733" s="95"/>
      <c r="BC733" s="95"/>
      <c r="BD733" s="95"/>
      <c r="BE733" s="95"/>
      <c r="BF733" s="95"/>
      <c r="BG733" s="95"/>
      <c r="BH733" s="95"/>
      <c r="BI733" s="95"/>
      <c r="BJ733" s="95"/>
      <c r="BK733" s="95"/>
      <c r="BL733" s="95"/>
      <c r="BM733" s="95"/>
      <c r="BN733" s="95"/>
      <c r="BO733" s="95"/>
      <c r="BP733" s="95"/>
      <c r="BQ733" s="95"/>
      <c r="BR733" s="95"/>
      <c r="BS733" s="95"/>
      <c r="BT733" s="95"/>
      <c r="BU733" s="95"/>
      <c r="BV733" s="95"/>
      <c r="BW733" s="95"/>
      <c r="BX733" s="95"/>
      <c r="BY733" s="95"/>
      <c r="BZ733" s="95"/>
      <c r="CA733" s="95"/>
      <c r="CB733" s="95"/>
      <c r="CC733" s="95"/>
      <c r="CD733" s="95"/>
      <c r="CE733" s="95"/>
      <c r="CF733" s="95"/>
      <c r="CG733" s="95"/>
      <c r="CH733" s="95"/>
      <c r="CI733" s="95"/>
      <c r="CJ733" s="95"/>
      <c r="CK733" s="95"/>
      <c r="CL733" s="95"/>
      <c r="CM733" s="95"/>
      <c r="CN733" s="95"/>
      <c r="CO733" s="95"/>
      <c r="CP733" s="95"/>
      <c r="CQ733" s="95"/>
      <c r="CR733" s="95"/>
      <c r="CS733" s="95"/>
      <c r="CT733" s="95"/>
      <c r="CU733" s="95"/>
      <c r="CV733" s="95"/>
      <c r="CW733" s="95"/>
      <c r="CX733" s="95"/>
      <c r="CY733" s="95"/>
      <c r="CZ733" s="95"/>
      <c r="DA733" s="95"/>
      <c r="DB733" s="95"/>
      <c r="DC733" s="95"/>
      <c r="DD733" s="95"/>
      <c r="DE733" s="95"/>
      <c r="DF733" s="95"/>
      <c r="DG733" s="95"/>
      <c r="DH733" s="95"/>
      <c r="DI733" s="95"/>
      <c r="DJ733" s="95"/>
      <c r="DK733" s="95"/>
      <c r="DL733" s="95"/>
      <c r="DM733" s="95"/>
      <c r="DN733" s="95"/>
      <c r="DO733" s="95"/>
      <c r="DP733" s="95"/>
      <c r="DQ733" s="95"/>
      <c r="DR733" s="95"/>
      <c r="DS733" s="95"/>
      <c r="DT733" s="95"/>
      <c r="DU733" s="95"/>
      <c r="DV733" s="95"/>
      <c r="DW733" s="95"/>
      <c r="DX733" s="95"/>
      <c r="DY733" s="95"/>
      <c r="DZ733" s="95"/>
      <c r="EA733" s="95"/>
      <c r="EB733" s="95"/>
      <c r="EC733" s="95"/>
      <c r="ED733" s="95"/>
      <c r="EE733" s="95"/>
      <c r="EF733" s="95"/>
      <c r="EG733" s="95"/>
      <c r="EH733" s="95"/>
      <c r="EI733" s="95"/>
      <c r="EJ733" s="95"/>
      <c r="EK733" s="95"/>
      <c r="EL733" s="95"/>
      <c r="EM733" s="95"/>
      <c r="EN733" s="95"/>
      <c r="EO733" s="95"/>
      <c r="EP733" s="95"/>
      <c r="EQ733" s="95"/>
      <c r="ER733" s="95"/>
      <c r="ES733" s="95"/>
      <c r="ET733" s="95"/>
      <c r="EU733" s="95"/>
      <c r="EV733" s="95"/>
      <c r="EW733" s="95"/>
      <c r="EX733" s="95"/>
      <c r="EY733" s="95"/>
      <c r="EZ733" s="95"/>
      <c r="FA733" s="95"/>
      <c r="FB733" s="95"/>
      <c r="FC733" s="95"/>
      <c r="FD733" s="95"/>
      <c r="FE733" s="95"/>
      <c r="FF733" s="95"/>
      <c r="FG733" s="95"/>
      <c r="FH733" s="95"/>
      <c r="FI733" s="95"/>
      <c r="FJ733" s="95"/>
    </row>
    <row r="734" spans="1:166" s="43" customFormat="1" x14ac:dyDescent="0.3">
      <c r="A734" s="104"/>
      <c r="B734" s="103"/>
      <c r="C734" s="104"/>
      <c r="E734" s="105"/>
      <c r="F734" s="104"/>
      <c r="G734" s="104"/>
      <c r="H734" s="104"/>
      <c r="I734" s="104"/>
      <c r="J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5"/>
      <c r="AY734" s="95"/>
      <c r="AZ734" s="95"/>
      <c r="BA734" s="95"/>
      <c r="BB734" s="95"/>
      <c r="BC734" s="95"/>
      <c r="BD734" s="95"/>
      <c r="BE734" s="95"/>
      <c r="BF734" s="95"/>
      <c r="BG734" s="95"/>
      <c r="BH734" s="95"/>
      <c r="BI734" s="95"/>
      <c r="BJ734" s="95"/>
      <c r="BK734" s="95"/>
      <c r="BL734" s="95"/>
      <c r="BM734" s="95"/>
      <c r="BN734" s="95"/>
      <c r="BO734" s="95"/>
      <c r="BP734" s="95"/>
      <c r="BQ734" s="95"/>
      <c r="BR734" s="95"/>
      <c r="BS734" s="95"/>
      <c r="BT734" s="95"/>
      <c r="BU734" s="95"/>
      <c r="BV734" s="95"/>
      <c r="BW734" s="95"/>
      <c r="BX734" s="95"/>
      <c r="BY734" s="95"/>
      <c r="BZ734" s="95"/>
      <c r="CA734" s="95"/>
      <c r="CB734" s="95"/>
      <c r="CC734" s="95"/>
      <c r="CD734" s="95"/>
      <c r="CE734" s="95"/>
      <c r="CF734" s="95"/>
      <c r="CG734" s="95"/>
      <c r="CH734" s="95"/>
      <c r="CI734" s="95"/>
      <c r="CJ734" s="95"/>
      <c r="CK734" s="95"/>
      <c r="CL734" s="95"/>
      <c r="CM734" s="95"/>
      <c r="CN734" s="95"/>
      <c r="CO734" s="95"/>
      <c r="CP734" s="95"/>
      <c r="CQ734" s="95"/>
      <c r="CR734" s="95"/>
      <c r="CS734" s="95"/>
      <c r="CT734" s="95"/>
      <c r="CU734" s="95"/>
      <c r="CV734" s="95"/>
      <c r="CW734" s="95"/>
      <c r="CX734" s="95"/>
      <c r="CY734" s="95"/>
      <c r="CZ734" s="95"/>
      <c r="DA734" s="95"/>
      <c r="DB734" s="95"/>
      <c r="DC734" s="95"/>
      <c r="DD734" s="95"/>
      <c r="DE734" s="95"/>
      <c r="DF734" s="95"/>
      <c r="DG734" s="95"/>
      <c r="DH734" s="95"/>
      <c r="DI734" s="95"/>
      <c r="DJ734" s="95"/>
      <c r="DK734" s="95"/>
      <c r="DL734" s="95"/>
      <c r="DM734" s="95"/>
      <c r="DN734" s="95"/>
      <c r="DO734" s="95"/>
      <c r="DP734" s="95"/>
      <c r="DQ734" s="95"/>
      <c r="DR734" s="95"/>
      <c r="DS734" s="95"/>
      <c r="DT734" s="95"/>
      <c r="DU734" s="95"/>
      <c r="DV734" s="95"/>
      <c r="DW734" s="95"/>
      <c r="DX734" s="95"/>
      <c r="DY734" s="95"/>
      <c r="DZ734" s="95"/>
      <c r="EA734" s="95"/>
      <c r="EB734" s="95"/>
      <c r="EC734" s="95"/>
      <c r="ED734" s="95"/>
      <c r="EE734" s="95"/>
      <c r="EF734" s="95"/>
      <c r="EG734" s="95"/>
      <c r="EH734" s="95"/>
      <c r="EI734" s="95"/>
      <c r="EJ734" s="95"/>
      <c r="EK734" s="95"/>
      <c r="EL734" s="95"/>
      <c r="EM734" s="95"/>
      <c r="EN734" s="95"/>
      <c r="EO734" s="95"/>
      <c r="EP734" s="95"/>
      <c r="EQ734" s="95"/>
      <c r="ER734" s="95"/>
      <c r="ES734" s="95"/>
      <c r="ET734" s="95"/>
      <c r="EU734" s="95"/>
      <c r="EV734" s="95"/>
      <c r="EW734" s="95"/>
      <c r="EX734" s="95"/>
      <c r="EY734" s="95"/>
      <c r="EZ734" s="95"/>
      <c r="FA734" s="95"/>
      <c r="FB734" s="95"/>
      <c r="FC734" s="95"/>
      <c r="FD734" s="95"/>
      <c r="FE734" s="95"/>
      <c r="FF734" s="95"/>
      <c r="FG734" s="95"/>
      <c r="FH734" s="95"/>
      <c r="FI734" s="95"/>
      <c r="FJ734" s="95"/>
    </row>
    <row r="735" spans="1:166" s="43" customFormat="1" x14ac:dyDescent="0.3">
      <c r="A735" s="104"/>
      <c r="B735" s="103"/>
      <c r="C735" s="104"/>
      <c r="E735" s="105"/>
      <c r="F735" s="104"/>
      <c r="G735" s="104"/>
      <c r="H735" s="104"/>
      <c r="I735" s="104"/>
      <c r="J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5"/>
      <c r="AY735" s="95"/>
      <c r="AZ735" s="95"/>
      <c r="BA735" s="95"/>
      <c r="BB735" s="95"/>
      <c r="BC735" s="95"/>
      <c r="BD735" s="95"/>
      <c r="BE735" s="95"/>
      <c r="BF735" s="95"/>
      <c r="BG735" s="95"/>
      <c r="BH735" s="95"/>
      <c r="BI735" s="95"/>
      <c r="BJ735" s="95"/>
      <c r="BK735" s="95"/>
      <c r="BL735" s="95"/>
      <c r="BM735" s="95"/>
      <c r="BN735" s="95"/>
      <c r="BO735" s="95"/>
      <c r="BP735" s="95"/>
      <c r="BQ735" s="95"/>
      <c r="BR735" s="95"/>
      <c r="BS735" s="95"/>
      <c r="BT735" s="95"/>
      <c r="BU735" s="95"/>
      <c r="BV735" s="95"/>
      <c r="BW735" s="95"/>
      <c r="BX735" s="95"/>
      <c r="BY735" s="95"/>
      <c r="BZ735" s="95"/>
      <c r="CA735" s="95"/>
      <c r="CB735" s="95"/>
      <c r="CC735" s="95"/>
      <c r="CD735" s="95"/>
      <c r="CE735" s="95"/>
      <c r="CF735" s="95"/>
      <c r="CG735" s="95"/>
      <c r="CH735" s="95"/>
      <c r="CI735" s="95"/>
      <c r="CJ735" s="95"/>
      <c r="CK735" s="95"/>
      <c r="CL735" s="95"/>
      <c r="CM735" s="95"/>
      <c r="CN735" s="95"/>
      <c r="CO735" s="95"/>
      <c r="CP735" s="95"/>
      <c r="CQ735" s="95"/>
      <c r="CR735" s="95"/>
      <c r="CS735" s="95"/>
      <c r="CT735" s="95"/>
      <c r="CU735" s="95"/>
      <c r="CV735" s="95"/>
      <c r="CW735" s="95"/>
      <c r="CX735" s="95"/>
      <c r="CY735" s="95"/>
      <c r="CZ735" s="95"/>
      <c r="DA735" s="95"/>
      <c r="DB735" s="95"/>
      <c r="DC735" s="95"/>
      <c r="DD735" s="95"/>
      <c r="DE735" s="95"/>
      <c r="DF735" s="95"/>
      <c r="DG735" s="95"/>
      <c r="DH735" s="95"/>
      <c r="DI735" s="95"/>
      <c r="DJ735" s="95"/>
      <c r="DK735" s="95"/>
      <c r="DL735" s="95"/>
      <c r="DM735" s="95"/>
      <c r="DN735" s="95"/>
      <c r="DO735" s="95"/>
      <c r="DP735" s="95"/>
      <c r="DQ735" s="95"/>
      <c r="DR735" s="95"/>
      <c r="DS735" s="95"/>
      <c r="DT735" s="95"/>
      <c r="DU735" s="95"/>
      <c r="DV735" s="95"/>
      <c r="DW735" s="95"/>
      <c r="DX735" s="95"/>
      <c r="DY735" s="95"/>
      <c r="DZ735" s="95"/>
      <c r="EA735" s="95"/>
      <c r="EB735" s="95"/>
      <c r="EC735" s="95"/>
      <c r="ED735" s="95"/>
      <c r="EE735" s="95"/>
      <c r="EF735" s="95"/>
      <c r="EG735" s="95"/>
      <c r="EH735" s="95"/>
      <c r="EI735" s="95"/>
      <c r="EJ735" s="95"/>
      <c r="EK735" s="95"/>
      <c r="EL735" s="95"/>
      <c r="EM735" s="95"/>
      <c r="EN735" s="95"/>
      <c r="EO735" s="95"/>
      <c r="EP735" s="95"/>
      <c r="EQ735" s="95"/>
      <c r="ER735" s="95"/>
      <c r="ES735" s="95"/>
      <c r="ET735" s="95"/>
      <c r="EU735" s="95"/>
      <c r="EV735" s="95"/>
      <c r="EW735" s="95"/>
      <c r="EX735" s="95"/>
      <c r="EY735" s="95"/>
      <c r="EZ735" s="95"/>
      <c r="FA735" s="95"/>
      <c r="FB735" s="95"/>
      <c r="FC735" s="95"/>
      <c r="FD735" s="95"/>
      <c r="FE735" s="95"/>
      <c r="FF735" s="95"/>
      <c r="FG735" s="95"/>
      <c r="FH735" s="95"/>
      <c r="FI735" s="95"/>
      <c r="FJ735" s="95"/>
    </row>
    <row r="736" spans="1:166" s="43" customFormat="1" x14ac:dyDescent="0.3">
      <c r="A736" s="104"/>
      <c r="B736" s="103"/>
      <c r="C736" s="104"/>
      <c r="E736" s="105"/>
      <c r="F736" s="104"/>
      <c r="G736" s="104"/>
      <c r="H736" s="104"/>
      <c r="I736" s="104"/>
      <c r="J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5"/>
      <c r="AY736" s="95"/>
      <c r="AZ736" s="95"/>
      <c r="BA736" s="95"/>
      <c r="BB736" s="95"/>
      <c r="BC736" s="95"/>
      <c r="BD736" s="95"/>
      <c r="BE736" s="95"/>
      <c r="BF736" s="95"/>
      <c r="BG736" s="95"/>
      <c r="BH736" s="95"/>
      <c r="BI736" s="95"/>
      <c r="BJ736" s="95"/>
      <c r="BK736" s="95"/>
      <c r="BL736" s="95"/>
      <c r="BM736" s="95"/>
      <c r="BN736" s="95"/>
      <c r="BO736" s="95"/>
      <c r="BP736" s="95"/>
      <c r="BQ736" s="95"/>
      <c r="BR736" s="95"/>
      <c r="BS736" s="95"/>
      <c r="BT736" s="95"/>
      <c r="BU736" s="95"/>
      <c r="BV736" s="95"/>
      <c r="BW736" s="95"/>
      <c r="BX736" s="95"/>
      <c r="BY736" s="95"/>
      <c r="BZ736" s="95"/>
      <c r="CA736" s="95"/>
      <c r="CB736" s="95"/>
      <c r="CC736" s="95"/>
      <c r="CD736" s="95"/>
      <c r="CE736" s="95"/>
      <c r="CF736" s="95"/>
      <c r="CG736" s="95"/>
      <c r="CH736" s="95"/>
      <c r="CI736" s="95"/>
      <c r="CJ736" s="95"/>
      <c r="CK736" s="95"/>
      <c r="CL736" s="95"/>
      <c r="CM736" s="95"/>
      <c r="CN736" s="95"/>
      <c r="CO736" s="95"/>
      <c r="CP736" s="95"/>
      <c r="CQ736" s="95"/>
      <c r="CR736" s="95"/>
      <c r="CS736" s="95"/>
      <c r="CT736" s="95"/>
      <c r="CU736" s="95"/>
      <c r="CV736" s="95"/>
      <c r="CW736" s="95"/>
      <c r="CX736" s="95"/>
      <c r="CY736" s="95"/>
      <c r="CZ736" s="95"/>
      <c r="DA736" s="95"/>
      <c r="DB736" s="95"/>
      <c r="DC736" s="95"/>
      <c r="DD736" s="95"/>
      <c r="DE736" s="95"/>
      <c r="DF736" s="95"/>
      <c r="DG736" s="95"/>
      <c r="DH736" s="95"/>
      <c r="DI736" s="95"/>
      <c r="DJ736" s="95"/>
      <c r="DK736" s="95"/>
      <c r="DL736" s="95"/>
      <c r="DM736" s="95"/>
      <c r="DN736" s="95"/>
      <c r="DO736" s="95"/>
      <c r="DP736" s="95"/>
      <c r="DQ736" s="95"/>
      <c r="DR736" s="95"/>
      <c r="DS736" s="95"/>
      <c r="DT736" s="95"/>
      <c r="DU736" s="95"/>
      <c r="DV736" s="95"/>
      <c r="DW736" s="95"/>
      <c r="DX736" s="95"/>
      <c r="DY736" s="95"/>
      <c r="DZ736" s="95"/>
      <c r="EA736" s="95"/>
      <c r="EB736" s="95"/>
      <c r="EC736" s="95"/>
      <c r="ED736" s="95"/>
      <c r="EE736" s="95"/>
      <c r="EF736" s="95"/>
      <c r="EG736" s="95"/>
      <c r="EH736" s="95"/>
      <c r="EI736" s="95"/>
      <c r="EJ736" s="95"/>
      <c r="EK736" s="95"/>
      <c r="EL736" s="95"/>
      <c r="EM736" s="95"/>
      <c r="EN736" s="95"/>
      <c r="EO736" s="95"/>
      <c r="EP736" s="95"/>
      <c r="EQ736" s="95"/>
      <c r="ER736" s="95"/>
      <c r="ES736" s="95"/>
      <c r="ET736" s="95"/>
      <c r="EU736" s="95"/>
      <c r="EV736" s="95"/>
      <c r="EW736" s="95"/>
      <c r="EX736" s="95"/>
      <c r="EY736" s="95"/>
      <c r="EZ736" s="95"/>
      <c r="FA736" s="95"/>
      <c r="FB736" s="95"/>
      <c r="FC736" s="95"/>
      <c r="FD736" s="95"/>
      <c r="FE736" s="95"/>
      <c r="FF736" s="95"/>
      <c r="FG736" s="95"/>
      <c r="FH736" s="95"/>
      <c r="FI736" s="95"/>
      <c r="FJ736" s="95"/>
    </row>
    <row r="737" spans="1:166" s="43" customFormat="1" x14ac:dyDescent="0.3">
      <c r="A737" s="104"/>
      <c r="B737" s="103"/>
      <c r="C737" s="104"/>
      <c r="E737" s="105"/>
      <c r="F737" s="104"/>
      <c r="G737" s="104"/>
      <c r="H737" s="104"/>
      <c r="I737" s="104"/>
      <c r="J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c r="BJ737" s="95"/>
      <c r="BK737" s="95"/>
      <c r="BL737" s="95"/>
      <c r="BM737" s="95"/>
      <c r="BN737" s="95"/>
      <c r="BO737" s="95"/>
      <c r="BP737" s="95"/>
      <c r="BQ737" s="95"/>
      <c r="BR737" s="95"/>
      <c r="BS737" s="95"/>
      <c r="BT737" s="95"/>
      <c r="BU737" s="95"/>
      <c r="BV737" s="95"/>
      <c r="BW737" s="95"/>
      <c r="BX737" s="95"/>
      <c r="BY737" s="95"/>
      <c r="BZ737" s="95"/>
      <c r="CA737" s="95"/>
      <c r="CB737" s="95"/>
      <c r="CC737" s="95"/>
      <c r="CD737" s="95"/>
      <c r="CE737" s="95"/>
      <c r="CF737" s="95"/>
      <c r="CG737" s="95"/>
      <c r="CH737" s="95"/>
      <c r="CI737" s="95"/>
      <c r="CJ737" s="95"/>
      <c r="CK737" s="95"/>
      <c r="CL737" s="95"/>
      <c r="CM737" s="95"/>
      <c r="CN737" s="95"/>
      <c r="CO737" s="95"/>
      <c r="CP737" s="95"/>
      <c r="CQ737" s="95"/>
      <c r="CR737" s="95"/>
      <c r="CS737" s="95"/>
      <c r="CT737" s="95"/>
      <c r="CU737" s="95"/>
      <c r="CV737" s="95"/>
      <c r="CW737" s="95"/>
      <c r="CX737" s="95"/>
      <c r="CY737" s="95"/>
      <c r="CZ737" s="95"/>
      <c r="DA737" s="95"/>
      <c r="DB737" s="95"/>
      <c r="DC737" s="95"/>
      <c r="DD737" s="95"/>
      <c r="DE737" s="95"/>
      <c r="DF737" s="95"/>
      <c r="DG737" s="95"/>
      <c r="DH737" s="95"/>
      <c r="DI737" s="95"/>
      <c r="DJ737" s="95"/>
      <c r="DK737" s="95"/>
      <c r="DL737" s="95"/>
      <c r="DM737" s="95"/>
      <c r="DN737" s="95"/>
      <c r="DO737" s="95"/>
      <c r="DP737" s="95"/>
      <c r="DQ737" s="95"/>
      <c r="DR737" s="95"/>
      <c r="DS737" s="95"/>
      <c r="DT737" s="95"/>
      <c r="DU737" s="95"/>
      <c r="DV737" s="95"/>
      <c r="DW737" s="95"/>
      <c r="DX737" s="95"/>
      <c r="DY737" s="95"/>
      <c r="DZ737" s="95"/>
      <c r="EA737" s="95"/>
      <c r="EB737" s="95"/>
      <c r="EC737" s="95"/>
      <c r="ED737" s="95"/>
      <c r="EE737" s="95"/>
      <c r="EF737" s="95"/>
      <c r="EG737" s="95"/>
      <c r="EH737" s="95"/>
      <c r="EI737" s="95"/>
      <c r="EJ737" s="95"/>
      <c r="EK737" s="95"/>
      <c r="EL737" s="95"/>
      <c r="EM737" s="95"/>
      <c r="EN737" s="95"/>
      <c r="EO737" s="95"/>
      <c r="EP737" s="95"/>
      <c r="EQ737" s="95"/>
      <c r="ER737" s="95"/>
      <c r="ES737" s="95"/>
      <c r="ET737" s="95"/>
      <c r="EU737" s="95"/>
      <c r="EV737" s="95"/>
      <c r="EW737" s="95"/>
      <c r="EX737" s="95"/>
      <c r="EY737" s="95"/>
      <c r="EZ737" s="95"/>
      <c r="FA737" s="95"/>
      <c r="FB737" s="95"/>
      <c r="FC737" s="95"/>
      <c r="FD737" s="95"/>
      <c r="FE737" s="95"/>
      <c r="FF737" s="95"/>
      <c r="FG737" s="95"/>
      <c r="FH737" s="95"/>
      <c r="FI737" s="95"/>
      <c r="FJ737" s="95"/>
    </row>
    <row r="738" spans="1:166" s="43" customFormat="1" x14ac:dyDescent="0.3">
      <c r="A738" s="104"/>
      <c r="B738" s="103"/>
      <c r="C738" s="104"/>
      <c r="E738" s="105"/>
      <c r="F738" s="104"/>
      <c r="G738" s="104"/>
      <c r="H738" s="104"/>
      <c r="I738" s="104"/>
      <c r="J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5"/>
      <c r="AY738" s="95"/>
      <c r="AZ738" s="95"/>
      <c r="BA738" s="95"/>
      <c r="BB738" s="95"/>
      <c r="BC738" s="95"/>
      <c r="BD738" s="95"/>
      <c r="BE738" s="95"/>
      <c r="BF738" s="95"/>
      <c r="BG738" s="95"/>
      <c r="BH738" s="95"/>
      <c r="BI738" s="95"/>
      <c r="BJ738" s="95"/>
      <c r="BK738" s="95"/>
      <c r="BL738" s="95"/>
      <c r="BM738" s="95"/>
      <c r="BN738" s="95"/>
      <c r="BO738" s="95"/>
      <c r="BP738" s="95"/>
      <c r="BQ738" s="95"/>
      <c r="BR738" s="95"/>
      <c r="BS738" s="95"/>
      <c r="BT738" s="95"/>
      <c r="BU738" s="95"/>
      <c r="BV738" s="95"/>
      <c r="BW738" s="95"/>
      <c r="BX738" s="95"/>
      <c r="BY738" s="95"/>
      <c r="BZ738" s="95"/>
      <c r="CA738" s="95"/>
      <c r="CB738" s="95"/>
      <c r="CC738" s="95"/>
      <c r="CD738" s="95"/>
      <c r="CE738" s="95"/>
      <c r="CF738" s="95"/>
      <c r="CG738" s="95"/>
      <c r="CH738" s="95"/>
      <c r="CI738" s="95"/>
      <c r="CJ738" s="95"/>
      <c r="CK738" s="95"/>
      <c r="CL738" s="95"/>
      <c r="CM738" s="95"/>
      <c r="CN738" s="95"/>
      <c r="CO738" s="95"/>
      <c r="CP738" s="95"/>
      <c r="CQ738" s="95"/>
      <c r="CR738" s="95"/>
      <c r="CS738" s="95"/>
      <c r="CT738" s="95"/>
      <c r="CU738" s="95"/>
      <c r="CV738" s="95"/>
      <c r="CW738" s="95"/>
      <c r="CX738" s="95"/>
      <c r="CY738" s="95"/>
      <c r="CZ738" s="95"/>
      <c r="DA738" s="95"/>
      <c r="DB738" s="95"/>
      <c r="DC738" s="95"/>
      <c r="DD738" s="95"/>
      <c r="DE738" s="95"/>
      <c r="DF738" s="95"/>
      <c r="DG738" s="95"/>
      <c r="DH738" s="95"/>
      <c r="DI738" s="95"/>
      <c r="DJ738" s="95"/>
      <c r="DK738" s="95"/>
      <c r="DL738" s="95"/>
      <c r="DM738" s="95"/>
      <c r="DN738" s="95"/>
      <c r="DO738" s="95"/>
      <c r="DP738" s="95"/>
      <c r="DQ738" s="95"/>
      <c r="DR738" s="95"/>
      <c r="DS738" s="95"/>
      <c r="DT738" s="95"/>
      <c r="DU738" s="95"/>
      <c r="DV738" s="95"/>
      <c r="DW738" s="95"/>
      <c r="DX738" s="95"/>
      <c r="DY738" s="95"/>
      <c r="DZ738" s="95"/>
      <c r="EA738" s="95"/>
      <c r="EB738" s="95"/>
      <c r="EC738" s="95"/>
      <c r="ED738" s="95"/>
      <c r="EE738" s="95"/>
      <c r="EF738" s="95"/>
      <c r="EG738" s="95"/>
      <c r="EH738" s="95"/>
      <c r="EI738" s="95"/>
      <c r="EJ738" s="95"/>
      <c r="EK738" s="95"/>
      <c r="EL738" s="95"/>
      <c r="EM738" s="95"/>
      <c r="EN738" s="95"/>
      <c r="EO738" s="95"/>
      <c r="EP738" s="95"/>
      <c r="EQ738" s="95"/>
      <c r="ER738" s="95"/>
      <c r="ES738" s="95"/>
      <c r="ET738" s="95"/>
      <c r="EU738" s="95"/>
      <c r="EV738" s="95"/>
      <c r="EW738" s="95"/>
      <c r="EX738" s="95"/>
      <c r="EY738" s="95"/>
      <c r="EZ738" s="95"/>
      <c r="FA738" s="95"/>
      <c r="FB738" s="95"/>
      <c r="FC738" s="95"/>
      <c r="FD738" s="95"/>
      <c r="FE738" s="95"/>
      <c r="FF738" s="95"/>
      <c r="FG738" s="95"/>
      <c r="FH738" s="95"/>
      <c r="FI738" s="95"/>
      <c r="FJ738" s="95"/>
    </row>
    <row r="739" spans="1:166" s="43" customFormat="1" x14ac:dyDescent="0.3">
      <c r="A739" s="104"/>
      <c r="B739" s="103"/>
      <c r="C739" s="104"/>
      <c r="E739" s="105"/>
      <c r="F739" s="104"/>
      <c r="G739" s="104"/>
      <c r="H739" s="104"/>
      <c r="I739" s="104"/>
      <c r="J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5"/>
      <c r="AU739" s="95"/>
      <c r="AV739" s="95"/>
      <c r="AW739" s="95"/>
      <c r="AX739" s="95"/>
      <c r="AY739" s="95"/>
      <c r="AZ739" s="95"/>
      <c r="BA739" s="95"/>
      <c r="BB739" s="95"/>
      <c r="BC739" s="95"/>
      <c r="BD739" s="95"/>
      <c r="BE739" s="95"/>
      <c r="BF739" s="95"/>
      <c r="BG739" s="95"/>
      <c r="BH739" s="95"/>
      <c r="BI739" s="95"/>
      <c r="BJ739" s="95"/>
      <c r="BK739" s="95"/>
      <c r="BL739" s="95"/>
      <c r="BM739" s="95"/>
      <c r="BN739" s="95"/>
      <c r="BO739" s="95"/>
      <c r="BP739" s="95"/>
      <c r="BQ739" s="95"/>
      <c r="BR739" s="95"/>
      <c r="BS739" s="95"/>
      <c r="BT739" s="95"/>
      <c r="BU739" s="95"/>
      <c r="BV739" s="95"/>
      <c r="BW739" s="95"/>
      <c r="BX739" s="95"/>
      <c r="BY739" s="95"/>
      <c r="BZ739" s="95"/>
      <c r="CA739" s="95"/>
      <c r="CB739" s="95"/>
      <c r="CC739" s="95"/>
      <c r="CD739" s="95"/>
      <c r="CE739" s="95"/>
      <c r="CF739" s="95"/>
      <c r="CG739" s="95"/>
      <c r="CH739" s="95"/>
      <c r="CI739" s="95"/>
      <c r="CJ739" s="95"/>
      <c r="CK739" s="95"/>
      <c r="CL739" s="95"/>
      <c r="CM739" s="95"/>
      <c r="CN739" s="95"/>
      <c r="CO739" s="95"/>
      <c r="CP739" s="95"/>
      <c r="CQ739" s="95"/>
      <c r="CR739" s="95"/>
      <c r="CS739" s="95"/>
      <c r="CT739" s="95"/>
      <c r="CU739" s="95"/>
      <c r="CV739" s="95"/>
      <c r="CW739" s="95"/>
      <c r="CX739" s="95"/>
      <c r="CY739" s="95"/>
      <c r="CZ739" s="95"/>
      <c r="DA739" s="95"/>
      <c r="DB739" s="95"/>
      <c r="DC739" s="95"/>
      <c r="DD739" s="95"/>
      <c r="DE739" s="95"/>
      <c r="DF739" s="95"/>
      <c r="DG739" s="95"/>
      <c r="DH739" s="95"/>
      <c r="DI739" s="95"/>
      <c r="DJ739" s="95"/>
      <c r="DK739" s="95"/>
      <c r="DL739" s="95"/>
      <c r="DM739" s="95"/>
      <c r="DN739" s="95"/>
      <c r="DO739" s="95"/>
      <c r="DP739" s="95"/>
      <c r="DQ739" s="95"/>
      <c r="DR739" s="95"/>
      <c r="DS739" s="95"/>
      <c r="DT739" s="95"/>
      <c r="DU739" s="95"/>
      <c r="DV739" s="95"/>
      <c r="DW739" s="95"/>
      <c r="DX739" s="95"/>
      <c r="DY739" s="95"/>
      <c r="DZ739" s="95"/>
      <c r="EA739" s="95"/>
      <c r="EB739" s="95"/>
      <c r="EC739" s="95"/>
      <c r="ED739" s="95"/>
      <c r="EE739" s="95"/>
      <c r="EF739" s="95"/>
      <c r="EG739" s="95"/>
      <c r="EH739" s="95"/>
      <c r="EI739" s="95"/>
      <c r="EJ739" s="95"/>
      <c r="EK739" s="95"/>
      <c r="EL739" s="95"/>
      <c r="EM739" s="95"/>
      <c r="EN739" s="95"/>
      <c r="EO739" s="95"/>
      <c r="EP739" s="95"/>
      <c r="EQ739" s="95"/>
      <c r="ER739" s="95"/>
      <c r="ES739" s="95"/>
      <c r="ET739" s="95"/>
      <c r="EU739" s="95"/>
      <c r="EV739" s="95"/>
      <c r="EW739" s="95"/>
      <c r="EX739" s="95"/>
      <c r="EY739" s="95"/>
      <c r="EZ739" s="95"/>
      <c r="FA739" s="95"/>
      <c r="FB739" s="95"/>
      <c r="FC739" s="95"/>
      <c r="FD739" s="95"/>
      <c r="FE739" s="95"/>
      <c r="FF739" s="95"/>
      <c r="FG739" s="95"/>
      <c r="FH739" s="95"/>
      <c r="FI739" s="95"/>
      <c r="FJ739" s="95"/>
    </row>
    <row r="740" spans="1:166" s="43" customFormat="1" x14ac:dyDescent="0.3">
      <c r="A740" s="104"/>
      <c r="B740" s="103"/>
      <c r="C740" s="104"/>
      <c r="E740" s="105"/>
      <c r="F740" s="104"/>
      <c r="G740" s="104"/>
      <c r="H740" s="104"/>
      <c r="I740" s="104"/>
      <c r="J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5"/>
      <c r="AU740" s="95"/>
      <c r="AV740" s="95"/>
      <c r="AW740" s="95"/>
      <c r="AX740" s="95"/>
      <c r="AY740" s="95"/>
      <c r="AZ740" s="95"/>
      <c r="BA740" s="95"/>
      <c r="BB740" s="95"/>
      <c r="BC740" s="95"/>
      <c r="BD740" s="95"/>
      <c r="BE740" s="95"/>
      <c r="BF740" s="95"/>
      <c r="BG740" s="95"/>
      <c r="BH740" s="95"/>
      <c r="BI740" s="95"/>
      <c r="BJ740" s="95"/>
      <c r="BK740" s="95"/>
      <c r="BL740" s="95"/>
      <c r="BM740" s="95"/>
      <c r="BN740" s="95"/>
      <c r="BO740" s="95"/>
      <c r="BP740" s="95"/>
      <c r="BQ740" s="95"/>
      <c r="BR740" s="95"/>
      <c r="BS740" s="95"/>
      <c r="BT740" s="95"/>
      <c r="BU740" s="95"/>
      <c r="BV740" s="95"/>
      <c r="BW740" s="95"/>
      <c r="BX740" s="95"/>
      <c r="BY740" s="95"/>
      <c r="BZ740" s="95"/>
      <c r="CA740" s="95"/>
      <c r="CB740" s="95"/>
      <c r="CC740" s="95"/>
      <c r="CD740" s="95"/>
      <c r="CE740" s="95"/>
      <c r="CF740" s="95"/>
      <c r="CG740" s="95"/>
      <c r="CH740" s="95"/>
      <c r="CI740" s="95"/>
      <c r="CJ740" s="95"/>
      <c r="CK740" s="95"/>
      <c r="CL740" s="95"/>
      <c r="CM740" s="95"/>
      <c r="CN740" s="95"/>
      <c r="CO740" s="95"/>
      <c r="CP740" s="95"/>
      <c r="CQ740" s="95"/>
      <c r="CR740" s="95"/>
      <c r="CS740" s="95"/>
      <c r="CT740" s="95"/>
      <c r="CU740" s="95"/>
      <c r="CV740" s="95"/>
      <c r="CW740" s="95"/>
      <c r="CX740" s="95"/>
      <c r="CY740" s="95"/>
      <c r="CZ740" s="95"/>
      <c r="DA740" s="95"/>
      <c r="DB740" s="95"/>
      <c r="DC740" s="95"/>
      <c r="DD740" s="95"/>
      <c r="DE740" s="95"/>
      <c r="DF740" s="95"/>
      <c r="DG740" s="95"/>
      <c r="DH740" s="95"/>
      <c r="DI740" s="95"/>
      <c r="DJ740" s="95"/>
      <c r="DK740" s="95"/>
      <c r="DL740" s="95"/>
      <c r="DM740" s="95"/>
      <c r="DN740" s="95"/>
      <c r="DO740" s="95"/>
      <c r="DP740" s="95"/>
      <c r="DQ740" s="95"/>
      <c r="DR740" s="95"/>
      <c r="DS740" s="95"/>
      <c r="DT740" s="95"/>
      <c r="DU740" s="95"/>
      <c r="DV740" s="95"/>
      <c r="DW740" s="95"/>
      <c r="DX740" s="95"/>
      <c r="DY740" s="95"/>
      <c r="DZ740" s="95"/>
      <c r="EA740" s="95"/>
      <c r="EB740" s="95"/>
      <c r="EC740" s="95"/>
      <c r="ED740" s="95"/>
      <c r="EE740" s="95"/>
      <c r="EF740" s="95"/>
      <c r="EG740" s="95"/>
      <c r="EH740" s="95"/>
      <c r="EI740" s="95"/>
      <c r="EJ740" s="95"/>
      <c r="EK740" s="95"/>
      <c r="EL740" s="95"/>
      <c r="EM740" s="95"/>
      <c r="EN740" s="95"/>
      <c r="EO740" s="95"/>
      <c r="EP740" s="95"/>
      <c r="EQ740" s="95"/>
      <c r="ER740" s="95"/>
      <c r="ES740" s="95"/>
      <c r="ET740" s="95"/>
      <c r="EU740" s="95"/>
      <c r="EV740" s="95"/>
      <c r="EW740" s="95"/>
      <c r="EX740" s="95"/>
      <c r="EY740" s="95"/>
      <c r="EZ740" s="95"/>
      <c r="FA740" s="95"/>
      <c r="FB740" s="95"/>
      <c r="FC740" s="95"/>
      <c r="FD740" s="95"/>
      <c r="FE740" s="95"/>
      <c r="FF740" s="95"/>
      <c r="FG740" s="95"/>
      <c r="FH740" s="95"/>
      <c r="FI740" s="95"/>
      <c r="FJ740" s="95"/>
    </row>
    <row r="741" spans="1:166" s="43" customFormat="1" x14ac:dyDescent="0.3">
      <c r="A741" s="104"/>
      <c r="B741" s="103"/>
      <c r="C741" s="104"/>
      <c r="E741" s="105"/>
      <c r="F741" s="104"/>
      <c r="G741" s="104"/>
      <c r="H741" s="104"/>
      <c r="I741" s="104"/>
      <c r="J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5"/>
      <c r="AY741" s="95"/>
      <c r="AZ741" s="95"/>
      <c r="BA741" s="95"/>
      <c r="BB741" s="95"/>
      <c r="BC741" s="95"/>
      <c r="BD741" s="95"/>
      <c r="BE741" s="95"/>
      <c r="BF741" s="95"/>
      <c r="BG741" s="95"/>
      <c r="BH741" s="95"/>
      <c r="BI741" s="95"/>
      <c r="BJ741" s="95"/>
      <c r="BK741" s="95"/>
      <c r="BL741" s="95"/>
      <c r="BM741" s="95"/>
      <c r="BN741" s="95"/>
      <c r="BO741" s="95"/>
      <c r="BP741" s="95"/>
      <c r="BQ741" s="95"/>
      <c r="BR741" s="95"/>
      <c r="BS741" s="95"/>
      <c r="BT741" s="95"/>
      <c r="BU741" s="95"/>
      <c r="BV741" s="95"/>
      <c r="BW741" s="95"/>
      <c r="BX741" s="95"/>
      <c r="BY741" s="95"/>
      <c r="BZ741" s="95"/>
      <c r="CA741" s="95"/>
      <c r="CB741" s="95"/>
      <c r="CC741" s="95"/>
      <c r="CD741" s="95"/>
      <c r="CE741" s="95"/>
      <c r="CF741" s="95"/>
      <c r="CG741" s="95"/>
      <c r="CH741" s="95"/>
      <c r="CI741" s="95"/>
      <c r="CJ741" s="95"/>
      <c r="CK741" s="95"/>
      <c r="CL741" s="95"/>
      <c r="CM741" s="95"/>
      <c r="CN741" s="95"/>
      <c r="CO741" s="95"/>
      <c r="CP741" s="95"/>
      <c r="CQ741" s="95"/>
      <c r="CR741" s="95"/>
      <c r="CS741" s="95"/>
      <c r="CT741" s="95"/>
      <c r="CU741" s="95"/>
      <c r="CV741" s="95"/>
      <c r="CW741" s="95"/>
      <c r="CX741" s="95"/>
      <c r="CY741" s="95"/>
      <c r="CZ741" s="95"/>
      <c r="DA741" s="95"/>
      <c r="DB741" s="95"/>
      <c r="DC741" s="95"/>
      <c r="DD741" s="95"/>
      <c r="DE741" s="95"/>
      <c r="DF741" s="95"/>
      <c r="DG741" s="95"/>
      <c r="DH741" s="95"/>
      <c r="DI741" s="95"/>
      <c r="DJ741" s="95"/>
      <c r="DK741" s="95"/>
      <c r="DL741" s="95"/>
      <c r="DM741" s="95"/>
      <c r="DN741" s="95"/>
      <c r="DO741" s="95"/>
      <c r="DP741" s="95"/>
      <c r="DQ741" s="95"/>
      <c r="DR741" s="95"/>
      <c r="DS741" s="95"/>
      <c r="DT741" s="95"/>
      <c r="DU741" s="95"/>
      <c r="DV741" s="95"/>
      <c r="DW741" s="95"/>
      <c r="DX741" s="95"/>
      <c r="DY741" s="95"/>
      <c r="DZ741" s="95"/>
      <c r="EA741" s="95"/>
      <c r="EB741" s="95"/>
      <c r="EC741" s="95"/>
      <c r="ED741" s="95"/>
      <c r="EE741" s="95"/>
      <c r="EF741" s="95"/>
      <c r="EG741" s="95"/>
      <c r="EH741" s="95"/>
      <c r="EI741" s="95"/>
      <c r="EJ741" s="95"/>
      <c r="EK741" s="95"/>
      <c r="EL741" s="95"/>
      <c r="EM741" s="95"/>
      <c r="EN741" s="95"/>
      <c r="EO741" s="95"/>
      <c r="EP741" s="95"/>
      <c r="EQ741" s="95"/>
      <c r="ER741" s="95"/>
      <c r="ES741" s="95"/>
      <c r="ET741" s="95"/>
      <c r="EU741" s="95"/>
      <c r="EV741" s="95"/>
      <c r="EW741" s="95"/>
      <c r="EX741" s="95"/>
      <c r="EY741" s="95"/>
      <c r="EZ741" s="95"/>
      <c r="FA741" s="95"/>
      <c r="FB741" s="95"/>
      <c r="FC741" s="95"/>
      <c r="FD741" s="95"/>
      <c r="FE741" s="95"/>
      <c r="FF741" s="95"/>
      <c r="FG741" s="95"/>
      <c r="FH741" s="95"/>
      <c r="FI741" s="95"/>
      <c r="FJ741" s="95"/>
    </row>
    <row r="742" spans="1:166" s="43" customFormat="1" x14ac:dyDescent="0.3">
      <c r="A742" s="104"/>
      <c r="B742" s="103"/>
      <c r="C742" s="104"/>
      <c r="E742" s="105"/>
      <c r="F742" s="104"/>
      <c r="G742" s="104"/>
      <c r="H742" s="104"/>
      <c r="I742" s="104"/>
      <c r="J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5"/>
      <c r="AY742" s="95"/>
      <c r="AZ742" s="95"/>
      <c r="BA742" s="95"/>
      <c r="BB742" s="95"/>
      <c r="BC742" s="95"/>
      <c r="BD742" s="95"/>
      <c r="BE742" s="95"/>
      <c r="BF742" s="95"/>
      <c r="BG742" s="95"/>
      <c r="BH742" s="95"/>
      <c r="BI742" s="95"/>
      <c r="BJ742" s="95"/>
      <c r="BK742" s="95"/>
      <c r="BL742" s="95"/>
      <c r="BM742" s="95"/>
      <c r="BN742" s="95"/>
      <c r="BO742" s="95"/>
      <c r="BP742" s="95"/>
      <c r="BQ742" s="95"/>
      <c r="BR742" s="95"/>
      <c r="BS742" s="95"/>
      <c r="BT742" s="95"/>
      <c r="BU742" s="95"/>
      <c r="BV742" s="95"/>
      <c r="BW742" s="95"/>
      <c r="BX742" s="95"/>
      <c r="BY742" s="95"/>
      <c r="BZ742" s="95"/>
      <c r="CA742" s="95"/>
      <c r="CB742" s="95"/>
      <c r="CC742" s="95"/>
      <c r="CD742" s="95"/>
      <c r="CE742" s="95"/>
      <c r="CF742" s="95"/>
      <c r="CG742" s="95"/>
      <c r="CH742" s="95"/>
      <c r="CI742" s="95"/>
      <c r="CJ742" s="95"/>
      <c r="CK742" s="95"/>
      <c r="CL742" s="95"/>
      <c r="CM742" s="95"/>
      <c r="CN742" s="95"/>
      <c r="CO742" s="95"/>
      <c r="CP742" s="95"/>
      <c r="CQ742" s="95"/>
      <c r="CR742" s="95"/>
      <c r="CS742" s="95"/>
      <c r="CT742" s="95"/>
      <c r="CU742" s="95"/>
      <c r="CV742" s="95"/>
      <c r="CW742" s="95"/>
      <c r="CX742" s="95"/>
      <c r="CY742" s="95"/>
      <c r="CZ742" s="95"/>
      <c r="DA742" s="95"/>
      <c r="DB742" s="95"/>
      <c r="DC742" s="95"/>
      <c r="DD742" s="95"/>
      <c r="DE742" s="95"/>
      <c r="DF742" s="95"/>
      <c r="DG742" s="95"/>
      <c r="DH742" s="95"/>
      <c r="DI742" s="95"/>
      <c r="DJ742" s="95"/>
      <c r="DK742" s="95"/>
      <c r="DL742" s="95"/>
      <c r="DM742" s="95"/>
      <c r="DN742" s="95"/>
      <c r="DO742" s="95"/>
      <c r="DP742" s="95"/>
      <c r="DQ742" s="95"/>
      <c r="DR742" s="95"/>
      <c r="DS742" s="95"/>
      <c r="DT742" s="95"/>
      <c r="DU742" s="95"/>
      <c r="DV742" s="95"/>
      <c r="DW742" s="95"/>
      <c r="DX742" s="95"/>
      <c r="DY742" s="95"/>
      <c r="DZ742" s="95"/>
      <c r="EA742" s="95"/>
      <c r="EB742" s="95"/>
      <c r="EC742" s="95"/>
      <c r="ED742" s="95"/>
      <c r="EE742" s="95"/>
      <c r="EF742" s="95"/>
      <c r="EG742" s="95"/>
      <c r="EH742" s="95"/>
      <c r="EI742" s="95"/>
      <c r="EJ742" s="95"/>
      <c r="EK742" s="95"/>
      <c r="EL742" s="95"/>
      <c r="EM742" s="95"/>
      <c r="EN742" s="95"/>
      <c r="EO742" s="95"/>
      <c r="EP742" s="95"/>
      <c r="EQ742" s="95"/>
      <c r="ER742" s="95"/>
      <c r="ES742" s="95"/>
      <c r="ET742" s="95"/>
      <c r="EU742" s="95"/>
      <c r="EV742" s="95"/>
      <c r="EW742" s="95"/>
      <c r="EX742" s="95"/>
      <c r="EY742" s="95"/>
      <c r="EZ742" s="95"/>
      <c r="FA742" s="95"/>
      <c r="FB742" s="95"/>
      <c r="FC742" s="95"/>
      <c r="FD742" s="95"/>
      <c r="FE742" s="95"/>
      <c r="FF742" s="95"/>
      <c r="FG742" s="95"/>
      <c r="FH742" s="95"/>
      <c r="FI742" s="95"/>
      <c r="FJ742" s="95"/>
    </row>
    <row r="743" spans="1:166" s="43" customFormat="1" x14ac:dyDescent="0.3">
      <c r="A743" s="104"/>
      <c r="B743" s="103"/>
      <c r="C743" s="104"/>
      <c r="E743" s="105"/>
      <c r="F743" s="104"/>
      <c r="G743" s="104"/>
      <c r="H743" s="104"/>
      <c r="I743" s="104"/>
      <c r="J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c r="AY743" s="95"/>
      <c r="AZ743" s="95"/>
      <c r="BA743" s="95"/>
      <c r="BB743" s="95"/>
      <c r="BC743" s="95"/>
      <c r="BD743" s="95"/>
      <c r="BE743" s="95"/>
      <c r="BF743" s="95"/>
      <c r="BG743" s="95"/>
      <c r="BH743" s="95"/>
      <c r="BI743" s="95"/>
      <c r="BJ743" s="95"/>
      <c r="BK743" s="95"/>
      <c r="BL743" s="95"/>
      <c r="BM743" s="95"/>
      <c r="BN743" s="95"/>
      <c r="BO743" s="95"/>
      <c r="BP743" s="95"/>
      <c r="BQ743" s="95"/>
      <c r="BR743" s="95"/>
      <c r="BS743" s="95"/>
      <c r="BT743" s="95"/>
      <c r="BU743" s="95"/>
      <c r="BV743" s="95"/>
      <c r="BW743" s="95"/>
      <c r="BX743" s="95"/>
      <c r="BY743" s="95"/>
      <c r="BZ743" s="95"/>
      <c r="CA743" s="95"/>
      <c r="CB743" s="95"/>
      <c r="CC743" s="95"/>
      <c r="CD743" s="95"/>
      <c r="CE743" s="95"/>
      <c r="CF743" s="95"/>
      <c r="CG743" s="95"/>
      <c r="CH743" s="95"/>
      <c r="CI743" s="95"/>
      <c r="CJ743" s="95"/>
      <c r="CK743" s="95"/>
      <c r="CL743" s="95"/>
      <c r="CM743" s="95"/>
      <c r="CN743" s="95"/>
      <c r="CO743" s="95"/>
      <c r="CP743" s="95"/>
      <c r="CQ743" s="95"/>
      <c r="CR743" s="95"/>
      <c r="CS743" s="95"/>
      <c r="CT743" s="95"/>
      <c r="CU743" s="95"/>
      <c r="CV743" s="95"/>
      <c r="CW743" s="95"/>
      <c r="CX743" s="95"/>
      <c r="CY743" s="95"/>
      <c r="CZ743" s="95"/>
      <c r="DA743" s="95"/>
      <c r="DB743" s="95"/>
      <c r="DC743" s="95"/>
      <c r="DD743" s="95"/>
      <c r="DE743" s="95"/>
      <c r="DF743" s="95"/>
      <c r="DG743" s="95"/>
      <c r="DH743" s="95"/>
      <c r="DI743" s="95"/>
      <c r="DJ743" s="95"/>
      <c r="DK743" s="95"/>
      <c r="DL743" s="95"/>
      <c r="DM743" s="95"/>
      <c r="DN743" s="95"/>
      <c r="DO743" s="95"/>
      <c r="DP743" s="95"/>
      <c r="DQ743" s="95"/>
      <c r="DR743" s="95"/>
      <c r="DS743" s="95"/>
      <c r="DT743" s="95"/>
      <c r="DU743" s="95"/>
      <c r="DV743" s="95"/>
      <c r="DW743" s="95"/>
      <c r="DX743" s="95"/>
      <c r="DY743" s="95"/>
      <c r="DZ743" s="95"/>
      <c r="EA743" s="95"/>
      <c r="EB743" s="95"/>
      <c r="EC743" s="95"/>
      <c r="ED743" s="95"/>
      <c r="EE743" s="95"/>
      <c r="EF743" s="95"/>
      <c r="EG743" s="95"/>
      <c r="EH743" s="95"/>
      <c r="EI743" s="95"/>
      <c r="EJ743" s="95"/>
      <c r="EK743" s="95"/>
      <c r="EL743" s="95"/>
      <c r="EM743" s="95"/>
      <c r="EN743" s="95"/>
      <c r="EO743" s="95"/>
      <c r="EP743" s="95"/>
      <c r="EQ743" s="95"/>
      <c r="ER743" s="95"/>
      <c r="ES743" s="95"/>
      <c r="ET743" s="95"/>
      <c r="EU743" s="95"/>
      <c r="EV743" s="95"/>
      <c r="EW743" s="95"/>
      <c r="EX743" s="95"/>
      <c r="EY743" s="95"/>
      <c r="EZ743" s="95"/>
      <c r="FA743" s="95"/>
      <c r="FB743" s="95"/>
      <c r="FC743" s="95"/>
      <c r="FD743" s="95"/>
      <c r="FE743" s="95"/>
      <c r="FF743" s="95"/>
      <c r="FG743" s="95"/>
      <c r="FH743" s="95"/>
      <c r="FI743" s="95"/>
      <c r="FJ743" s="95"/>
    </row>
    <row r="744" spans="1:166" s="43" customFormat="1" x14ac:dyDescent="0.3">
      <c r="A744" s="104"/>
      <c r="B744" s="103"/>
      <c r="C744" s="104"/>
      <c r="E744" s="105"/>
      <c r="F744" s="104"/>
      <c r="G744" s="104"/>
      <c r="H744" s="104"/>
      <c r="I744" s="104"/>
      <c r="J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5"/>
      <c r="AY744" s="95"/>
      <c r="AZ744" s="95"/>
      <c r="BA744" s="95"/>
      <c r="BB744" s="95"/>
      <c r="BC744" s="95"/>
      <c r="BD744" s="95"/>
      <c r="BE744" s="95"/>
      <c r="BF744" s="95"/>
      <c r="BG744" s="95"/>
      <c r="BH744" s="95"/>
      <c r="BI744" s="95"/>
      <c r="BJ744" s="95"/>
      <c r="BK744" s="95"/>
      <c r="BL744" s="95"/>
      <c r="BM744" s="95"/>
      <c r="BN744" s="95"/>
      <c r="BO744" s="95"/>
      <c r="BP744" s="95"/>
      <c r="BQ744" s="95"/>
      <c r="BR744" s="95"/>
      <c r="BS744" s="95"/>
      <c r="BT744" s="95"/>
      <c r="BU744" s="95"/>
      <c r="BV744" s="95"/>
      <c r="BW744" s="95"/>
      <c r="BX744" s="95"/>
      <c r="BY744" s="95"/>
      <c r="BZ744" s="95"/>
      <c r="CA744" s="95"/>
      <c r="CB744" s="95"/>
      <c r="CC744" s="95"/>
      <c r="CD744" s="95"/>
      <c r="CE744" s="95"/>
      <c r="CF744" s="95"/>
      <c r="CG744" s="95"/>
      <c r="CH744" s="95"/>
      <c r="CI744" s="95"/>
      <c r="CJ744" s="95"/>
      <c r="CK744" s="95"/>
      <c r="CL744" s="95"/>
      <c r="CM744" s="95"/>
      <c r="CN744" s="95"/>
      <c r="CO744" s="95"/>
      <c r="CP744" s="95"/>
      <c r="CQ744" s="95"/>
      <c r="CR744" s="95"/>
      <c r="CS744" s="95"/>
      <c r="CT744" s="95"/>
      <c r="CU744" s="95"/>
      <c r="CV744" s="95"/>
      <c r="CW744" s="95"/>
      <c r="CX744" s="95"/>
      <c r="CY744" s="95"/>
      <c r="CZ744" s="95"/>
      <c r="DA744" s="95"/>
      <c r="DB744" s="95"/>
      <c r="DC744" s="95"/>
      <c r="DD744" s="95"/>
      <c r="DE744" s="95"/>
      <c r="DF744" s="95"/>
      <c r="DG744" s="95"/>
      <c r="DH744" s="95"/>
      <c r="DI744" s="95"/>
      <c r="DJ744" s="95"/>
      <c r="DK744" s="95"/>
      <c r="DL744" s="95"/>
      <c r="DM744" s="95"/>
      <c r="DN744" s="95"/>
      <c r="DO744" s="95"/>
      <c r="DP744" s="95"/>
      <c r="DQ744" s="95"/>
      <c r="DR744" s="95"/>
      <c r="DS744" s="95"/>
      <c r="DT744" s="95"/>
      <c r="DU744" s="95"/>
      <c r="DV744" s="95"/>
      <c r="DW744" s="95"/>
      <c r="DX744" s="95"/>
      <c r="DY744" s="95"/>
      <c r="DZ744" s="95"/>
      <c r="EA744" s="95"/>
      <c r="EB744" s="95"/>
      <c r="EC744" s="95"/>
      <c r="ED744" s="95"/>
      <c r="EE744" s="95"/>
      <c r="EF744" s="95"/>
      <c r="EG744" s="95"/>
      <c r="EH744" s="95"/>
      <c r="EI744" s="95"/>
      <c r="EJ744" s="95"/>
      <c r="EK744" s="95"/>
      <c r="EL744" s="95"/>
      <c r="EM744" s="95"/>
      <c r="EN744" s="95"/>
      <c r="EO744" s="95"/>
      <c r="EP744" s="95"/>
      <c r="EQ744" s="95"/>
      <c r="ER744" s="95"/>
      <c r="ES744" s="95"/>
      <c r="ET744" s="95"/>
      <c r="EU744" s="95"/>
      <c r="EV744" s="95"/>
      <c r="EW744" s="95"/>
      <c r="EX744" s="95"/>
      <c r="EY744" s="95"/>
      <c r="EZ744" s="95"/>
      <c r="FA744" s="95"/>
      <c r="FB744" s="95"/>
      <c r="FC744" s="95"/>
      <c r="FD744" s="95"/>
      <c r="FE744" s="95"/>
      <c r="FF744" s="95"/>
      <c r="FG744" s="95"/>
      <c r="FH744" s="95"/>
      <c r="FI744" s="95"/>
      <c r="FJ744" s="95"/>
    </row>
    <row r="745" spans="1:166" s="43" customFormat="1" x14ac:dyDescent="0.3">
      <c r="A745" s="104"/>
      <c r="B745" s="103"/>
      <c r="C745" s="104"/>
      <c r="E745" s="105"/>
      <c r="F745" s="104"/>
      <c r="G745" s="104"/>
      <c r="H745" s="104"/>
      <c r="I745" s="104"/>
      <c r="J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c r="BG745" s="95"/>
      <c r="BH745" s="95"/>
      <c r="BI745" s="95"/>
      <c r="BJ745" s="95"/>
      <c r="BK745" s="95"/>
      <c r="BL745" s="95"/>
      <c r="BM745" s="95"/>
      <c r="BN745" s="95"/>
      <c r="BO745" s="95"/>
      <c r="BP745" s="95"/>
      <c r="BQ745" s="95"/>
      <c r="BR745" s="95"/>
      <c r="BS745" s="95"/>
      <c r="BT745" s="95"/>
      <c r="BU745" s="95"/>
      <c r="BV745" s="95"/>
      <c r="BW745" s="95"/>
      <c r="BX745" s="95"/>
      <c r="BY745" s="95"/>
      <c r="BZ745" s="95"/>
      <c r="CA745" s="95"/>
      <c r="CB745" s="95"/>
      <c r="CC745" s="95"/>
      <c r="CD745" s="95"/>
      <c r="CE745" s="95"/>
      <c r="CF745" s="95"/>
      <c r="CG745" s="95"/>
      <c r="CH745" s="95"/>
      <c r="CI745" s="95"/>
      <c r="CJ745" s="95"/>
      <c r="CK745" s="95"/>
      <c r="CL745" s="95"/>
      <c r="CM745" s="95"/>
      <c r="CN745" s="95"/>
      <c r="CO745" s="95"/>
      <c r="CP745" s="95"/>
      <c r="CQ745" s="95"/>
      <c r="CR745" s="95"/>
      <c r="CS745" s="95"/>
      <c r="CT745" s="95"/>
      <c r="CU745" s="95"/>
      <c r="CV745" s="95"/>
      <c r="CW745" s="95"/>
      <c r="CX745" s="95"/>
      <c r="CY745" s="95"/>
      <c r="CZ745" s="95"/>
      <c r="DA745" s="95"/>
      <c r="DB745" s="95"/>
      <c r="DC745" s="95"/>
      <c r="DD745" s="95"/>
      <c r="DE745" s="95"/>
      <c r="DF745" s="95"/>
      <c r="DG745" s="95"/>
      <c r="DH745" s="95"/>
      <c r="DI745" s="95"/>
      <c r="DJ745" s="95"/>
      <c r="DK745" s="95"/>
      <c r="DL745" s="95"/>
      <c r="DM745" s="95"/>
      <c r="DN745" s="95"/>
      <c r="DO745" s="95"/>
      <c r="DP745" s="95"/>
      <c r="DQ745" s="95"/>
      <c r="DR745" s="95"/>
      <c r="DS745" s="95"/>
      <c r="DT745" s="95"/>
      <c r="DU745" s="95"/>
      <c r="DV745" s="95"/>
      <c r="DW745" s="95"/>
      <c r="DX745" s="95"/>
      <c r="DY745" s="95"/>
      <c r="DZ745" s="95"/>
      <c r="EA745" s="95"/>
      <c r="EB745" s="95"/>
      <c r="EC745" s="95"/>
      <c r="ED745" s="95"/>
      <c r="EE745" s="95"/>
      <c r="EF745" s="95"/>
      <c r="EG745" s="95"/>
      <c r="EH745" s="95"/>
      <c r="EI745" s="95"/>
      <c r="EJ745" s="95"/>
      <c r="EK745" s="95"/>
      <c r="EL745" s="95"/>
      <c r="EM745" s="95"/>
      <c r="EN745" s="95"/>
      <c r="EO745" s="95"/>
      <c r="EP745" s="95"/>
      <c r="EQ745" s="95"/>
      <c r="ER745" s="95"/>
      <c r="ES745" s="95"/>
      <c r="ET745" s="95"/>
      <c r="EU745" s="95"/>
      <c r="EV745" s="95"/>
      <c r="EW745" s="95"/>
      <c r="EX745" s="95"/>
      <c r="EY745" s="95"/>
      <c r="EZ745" s="95"/>
      <c r="FA745" s="95"/>
      <c r="FB745" s="95"/>
      <c r="FC745" s="95"/>
      <c r="FD745" s="95"/>
      <c r="FE745" s="95"/>
      <c r="FF745" s="95"/>
      <c r="FG745" s="95"/>
      <c r="FH745" s="95"/>
      <c r="FI745" s="95"/>
      <c r="FJ745" s="95"/>
    </row>
    <row r="746" spans="1:166" s="43" customFormat="1" x14ac:dyDescent="0.3">
      <c r="A746" s="104"/>
      <c r="B746" s="103"/>
      <c r="C746" s="104"/>
      <c r="E746" s="105"/>
      <c r="F746" s="104"/>
      <c r="G746" s="104"/>
      <c r="H746" s="104"/>
      <c r="I746" s="104"/>
      <c r="J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5"/>
      <c r="AY746" s="95"/>
      <c r="AZ746" s="95"/>
      <c r="BA746" s="95"/>
      <c r="BB746" s="95"/>
      <c r="BC746" s="95"/>
      <c r="BD746" s="95"/>
      <c r="BE746" s="95"/>
      <c r="BF746" s="95"/>
      <c r="BG746" s="95"/>
      <c r="BH746" s="95"/>
      <c r="BI746" s="95"/>
      <c r="BJ746" s="95"/>
      <c r="BK746" s="95"/>
      <c r="BL746" s="95"/>
      <c r="BM746" s="95"/>
      <c r="BN746" s="95"/>
      <c r="BO746" s="95"/>
      <c r="BP746" s="95"/>
      <c r="BQ746" s="95"/>
      <c r="BR746" s="95"/>
      <c r="BS746" s="95"/>
      <c r="BT746" s="95"/>
      <c r="BU746" s="95"/>
      <c r="BV746" s="95"/>
      <c r="BW746" s="95"/>
      <c r="BX746" s="95"/>
      <c r="BY746" s="95"/>
      <c r="BZ746" s="95"/>
      <c r="CA746" s="95"/>
      <c r="CB746" s="95"/>
      <c r="CC746" s="95"/>
      <c r="CD746" s="95"/>
      <c r="CE746" s="95"/>
      <c r="CF746" s="95"/>
      <c r="CG746" s="95"/>
      <c r="CH746" s="95"/>
      <c r="CI746" s="95"/>
      <c r="CJ746" s="95"/>
      <c r="CK746" s="95"/>
      <c r="CL746" s="95"/>
      <c r="CM746" s="95"/>
      <c r="CN746" s="95"/>
      <c r="CO746" s="95"/>
      <c r="CP746" s="95"/>
      <c r="CQ746" s="95"/>
      <c r="CR746" s="95"/>
      <c r="CS746" s="95"/>
      <c r="CT746" s="95"/>
      <c r="CU746" s="95"/>
      <c r="CV746" s="95"/>
      <c r="CW746" s="95"/>
      <c r="CX746" s="95"/>
      <c r="CY746" s="95"/>
      <c r="CZ746" s="95"/>
      <c r="DA746" s="95"/>
      <c r="DB746" s="95"/>
      <c r="DC746" s="95"/>
      <c r="DD746" s="95"/>
      <c r="DE746" s="95"/>
      <c r="DF746" s="95"/>
      <c r="DG746" s="95"/>
      <c r="DH746" s="95"/>
      <c r="DI746" s="95"/>
      <c r="DJ746" s="95"/>
      <c r="DK746" s="95"/>
      <c r="DL746" s="95"/>
      <c r="DM746" s="95"/>
      <c r="DN746" s="95"/>
      <c r="DO746" s="95"/>
      <c r="DP746" s="95"/>
      <c r="DQ746" s="95"/>
      <c r="DR746" s="95"/>
      <c r="DS746" s="95"/>
      <c r="DT746" s="95"/>
      <c r="DU746" s="95"/>
      <c r="DV746" s="95"/>
      <c r="DW746" s="95"/>
      <c r="DX746" s="95"/>
      <c r="DY746" s="95"/>
      <c r="DZ746" s="95"/>
      <c r="EA746" s="95"/>
      <c r="EB746" s="95"/>
      <c r="EC746" s="95"/>
      <c r="ED746" s="95"/>
      <c r="EE746" s="95"/>
      <c r="EF746" s="95"/>
      <c r="EG746" s="95"/>
      <c r="EH746" s="95"/>
      <c r="EI746" s="95"/>
      <c r="EJ746" s="95"/>
      <c r="EK746" s="95"/>
      <c r="EL746" s="95"/>
      <c r="EM746" s="95"/>
      <c r="EN746" s="95"/>
      <c r="EO746" s="95"/>
      <c r="EP746" s="95"/>
      <c r="EQ746" s="95"/>
      <c r="ER746" s="95"/>
      <c r="ES746" s="95"/>
      <c r="ET746" s="95"/>
      <c r="EU746" s="95"/>
      <c r="EV746" s="95"/>
      <c r="EW746" s="95"/>
      <c r="EX746" s="95"/>
      <c r="EY746" s="95"/>
      <c r="EZ746" s="95"/>
      <c r="FA746" s="95"/>
      <c r="FB746" s="95"/>
      <c r="FC746" s="95"/>
      <c r="FD746" s="95"/>
      <c r="FE746" s="95"/>
      <c r="FF746" s="95"/>
      <c r="FG746" s="95"/>
      <c r="FH746" s="95"/>
      <c r="FI746" s="95"/>
      <c r="FJ746" s="95"/>
    </row>
    <row r="747" spans="1:166" s="43" customFormat="1" x14ac:dyDescent="0.3">
      <c r="A747" s="104"/>
      <c r="B747" s="103"/>
      <c r="C747" s="104"/>
      <c r="E747" s="105"/>
      <c r="F747" s="104"/>
      <c r="G747" s="104"/>
      <c r="H747" s="104"/>
      <c r="I747" s="104"/>
      <c r="J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5"/>
      <c r="AY747" s="95"/>
      <c r="AZ747" s="95"/>
      <c r="BA747" s="95"/>
      <c r="BB747" s="95"/>
      <c r="BC747" s="95"/>
      <c r="BD747" s="95"/>
      <c r="BE747" s="95"/>
      <c r="BF747" s="95"/>
      <c r="BG747" s="95"/>
      <c r="BH747" s="95"/>
      <c r="BI747" s="95"/>
      <c r="BJ747" s="95"/>
      <c r="BK747" s="95"/>
      <c r="BL747" s="95"/>
      <c r="BM747" s="95"/>
      <c r="BN747" s="95"/>
      <c r="BO747" s="95"/>
      <c r="BP747" s="95"/>
      <c r="BQ747" s="95"/>
      <c r="BR747" s="95"/>
      <c r="BS747" s="95"/>
      <c r="BT747" s="95"/>
      <c r="BU747" s="95"/>
      <c r="BV747" s="95"/>
      <c r="BW747" s="95"/>
      <c r="BX747" s="95"/>
      <c r="BY747" s="95"/>
      <c r="BZ747" s="95"/>
      <c r="CA747" s="95"/>
      <c r="CB747" s="95"/>
      <c r="CC747" s="95"/>
      <c r="CD747" s="95"/>
      <c r="CE747" s="95"/>
      <c r="CF747" s="95"/>
      <c r="CG747" s="95"/>
      <c r="CH747" s="95"/>
      <c r="CI747" s="95"/>
      <c r="CJ747" s="95"/>
      <c r="CK747" s="95"/>
      <c r="CL747" s="95"/>
      <c r="CM747" s="95"/>
      <c r="CN747" s="95"/>
      <c r="CO747" s="95"/>
      <c r="CP747" s="95"/>
      <c r="CQ747" s="95"/>
      <c r="CR747" s="95"/>
      <c r="CS747" s="95"/>
      <c r="CT747" s="95"/>
      <c r="CU747" s="95"/>
      <c r="CV747" s="95"/>
      <c r="CW747" s="95"/>
      <c r="CX747" s="95"/>
      <c r="CY747" s="95"/>
      <c r="CZ747" s="95"/>
      <c r="DA747" s="95"/>
      <c r="DB747" s="95"/>
      <c r="DC747" s="95"/>
      <c r="DD747" s="95"/>
      <c r="DE747" s="95"/>
      <c r="DF747" s="95"/>
      <c r="DG747" s="95"/>
      <c r="DH747" s="95"/>
      <c r="DI747" s="95"/>
      <c r="DJ747" s="95"/>
      <c r="DK747" s="95"/>
      <c r="DL747" s="95"/>
      <c r="DM747" s="95"/>
      <c r="DN747" s="95"/>
      <c r="DO747" s="95"/>
      <c r="DP747" s="95"/>
      <c r="DQ747" s="95"/>
      <c r="DR747" s="95"/>
      <c r="DS747" s="95"/>
      <c r="DT747" s="95"/>
      <c r="DU747" s="95"/>
      <c r="DV747" s="95"/>
      <c r="DW747" s="95"/>
      <c r="DX747" s="95"/>
      <c r="DY747" s="95"/>
      <c r="DZ747" s="95"/>
      <c r="EA747" s="95"/>
      <c r="EB747" s="95"/>
      <c r="EC747" s="95"/>
      <c r="ED747" s="95"/>
      <c r="EE747" s="95"/>
      <c r="EF747" s="95"/>
      <c r="EG747" s="95"/>
      <c r="EH747" s="95"/>
      <c r="EI747" s="95"/>
      <c r="EJ747" s="95"/>
      <c r="EK747" s="95"/>
      <c r="EL747" s="95"/>
      <c r="EM747" s="95"/>
      <c r="EN747" s="95"/>
      <c r="EO747" s="95"/>
      <c r="EP747" s="95"/>
      <c r="EQ747" s="95"/>
      <c r="ER747" s="95"/>
      <c r="ES747" s="95"/>
      <c r="ET747" s="95"/>
      <c r="EU747" s="95"/>
      <c r="EV747" s="95"/>
      <c r="EW747" s="95"/>
      <c r="EX747" s="95"/>
      <c r="EY747" s="95"/>
      <c r="EZ747" s="95"/>
      <c r="FA747" s="95"/>
      <c r="FB747" s="95"/>
      <c r="FC747" s="95"/>
      <c r="FD747" s="95"/>
      <c r="FE747" s="95"/>
      <c r="FF747" s="95"/>
      <c r="FG747" s="95"/>
      <c r="FH747" s="95"/>
      <c r="FI747" s="95"/>
      <c r="FJ747" s="95"/>
    </row>
    <row r="748" spans="1:166" s="43" customFormat="1" x14ac:dyDescent="0.3">
      <c r="A748" s="104"/>
      <c r="B748" s="103"/>
      <c r="C748" s="104"/>
      <c r="E748" s="105"/>
      <c r="F748" s="104"/>
      <c r="G748" s="104"/>
      <c r="H748" s="104"/>
      <c r="I748" s="104"/>
      <c r="J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5"/>
      <c r="AY748" s="95"/>
      <c r="AZ748" s="95"/>
      <c r="BA748" s="95"/>
      <c r="BB748" s="95"/>
      <c r="BC748" s="95"/>
      <c r="BD748" s="95"/>
      <c r="BE748" s="95"/>
      <c r="BF748" s="95"/>
      <c r="BG748" s="95"/>
      <c r="BH748" s="95"/>
      <c r="BI748" s="95"/>
      <c r="BJ748" s="95"/>
      <c r="BK748" s="95"/>
      <c r="BL748" s="95"/>
      <c r="BM748" s="95"/>
      <c r="BN748" s="95"/>
      <c r="BO748" s="95"/>
      <c r="BP748" s="95"/>
      <c r="BQ748" s="95"/>
      <c r="BR748" s="95"/>
      <c r="BS748" s="95"/>
      <c r="BT748" s="95"/>
      <c r="BU748" s="95"/>
      <c r="BV748" s="95"/>
      <c r="BW748" s="95"/>
      <c r="BX748" s="95"/>
      <c r="BY748" s="95"/>
      <c r="BZ748" s="95"/>
      <c r="CA748" s="95"/>
      <c r="CB748" s="95"/>
      <c r="CC748" s="95"/>
      <c r="CD748" s="95"/>
      <c r="CE748" s="95"/>
      <c r="CF748" s="95"/>
      <c r="CG748" s="95"/>
      <c r="CH748" s="95"/>
      <c r="CI748" s="95"/>
      <c r="CJ748" s="95"/>
      <c r="CK748" s="95"/>
      <c r="CL748" s="95"/>
      <c r="CM748" s="95"/>
      <c r="CN748" s="95"/>
      <c r="CO748" s="95"/>
      <c r="CP748" s="95"/>
      <c r="CQ748" s="95"/>
      <c r="CR748" s="95"/>
      <c r="CS748" s="95"/>
      <c r="CT748" s="95"/>
      <c r="CU748" s="95"/>
      <c r="CV748" s="95"/>
      <c r="CW748" s="95"/>
      <c r="CX748" s="95"/>
      <c r="CY748" s="95"/>
      <c r="CZ748" s="95"/>
      <c r="DA748" s="95"/>
      <c r="DB748" s="95"/>
      <c r="DC748" s="95"/>
      <c r="DD748" s="95"/>
      <c r="DE748" s="95"/>
      <c r="DF748" s="95"/>
      <c r="DG748" s="95"/>
      <c r="DH748" s="95"/>
      <c r="DI748" s="95"/>
      <c r="DJ748" s="95"/>
      <c r="DK748" s="95"/>
      <c r="DL748" s="95"/>
      <c r="DM748" s="95"/>
      <c r="DN748" s="95"/>
      <c r="DO748" s="95"/>
      <c r="DP748" s="95"/>
      <c r="DQ748" s="95"/>
      <c r="DR748" s="95"/>
      <c r="DS748" s="95"/>
      <c r="DT748" s="95"/>
      <c r="DU748" s="95"/>
      <c r="DV748" s="95"/>
      <c r="DW748" s="95"/>
      <c r="DX748" s="95"/>
      <c r="DY748" s="95"/>
      <c r="DZ748" s="95"/>
      <c r="EA748" s="95"/>
      <c r="EB748" s="95"/>
      <c r="EC748" s="95"/>
      <c r="ED748" s="95"/>
      <c r="EE748" s="95"/>
      <c r="EF748" s="95"/>
      <c r="EG748" s="95"/>
      <c r="EH748" s="95"/>
      <c r="EI748" s="95"/>
      <c r="EJ748" s="95"/>
      <c r="EK748" s="95"/>
      <c r="EL748" s="95"/>
      <c r="EM748" s="95"/>
      <c r="EN748" s="95"/>
      <c r="EO748" s="95"/>
      <c r="EP748" s="95"/>
      <c r="EQ748" s="95"/>
      <c r="ER748" s="95"/>
      <c r="ES748" s="95"/>
      <c r="ET748" s="95"/>
      <c r="EU748" s="95"/>
      <c r="EV748" s="95"/>
      <c r="EW748" s="95"/>
      <c r="EX748" s="95"/>
      <c r="EY748" s="95"/>
      <c r="EZ748" s="95"/>
      <c r="FA748" s="95"/>
      <c r="FB748" s="95"/>
      <c r="FC748" s="95"/>
      <c r="FD748" s="95"/>
      <c r="FE748" s="95"/>
      <c r="FF748" s="95"/>
      <c r="FG748" s="95"/>
      <c r="FH748" s="95"/>
      <c r="FI748" s="95"/>
      <c r="FJ748" s="95"/>
    </row>
    <row r="749" spans="1:166" s="43" customFormat="1" x14ac:dyDescent="0.3">
      <c r="A749" s="104"/>
      <c r="B749" s="103"/>
      <c r="C749" s="104"/>
      <c r="E749" s="105"/>
      <c r="F749" s="104"/>
      <c r="G749" s="104"/>
      <c r="H749" s="104"/>
      <c r="I749" s="104"/>
      <c r="J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5"/>
      <c r="AY749" s="95"/>
      <c r="AZ749" s="95"/>
      <c r="BA749" s="95"/>
      <c r="BB749" s="95"/>
      <c r="BC749" s="95"/>
      <c r="BD749" s="95"/>
      <c r="BE749" s="95"/>
      <c r="BF749" s="95"/>
      <c r="BG749" s="95"/>
      <c r="BH749" s="95"/>
      <c r="BI749" s="95"/>
      <c r="BJ749" s="95"/>
      <c r="BK749" s="95"/>
      <c r="BL749" s="95"/>
      <c r="BM749" s="95"/>
      <c r="BN749" s="95"/>
      <c r="BO749" s="95"/>
      <c r="BP749" s="95"/>
      <c r="BQ749" s="95"/>
      <c r="BR749" s="95"/>
      <c r="BS749" s="95"/>
      <c r="BT749" s="95"/>
      <c r="BU749" s="95"/>
      <c r="BV749" s="95"/>
      <c r="BW749" s="95"/>
      <c r="BX749" s="95"/>
      <c r="BY749" s="95"/>
      <c r="BZ749" s="95"/>
      <c r="CA749" s="95"/>
      <c r="CB749" s="95"/>
      <c r="CC749" s="95"/>
      <c r="CD749" s="95"/>
      <c r="CE749" s="95"/>
      <c r="CF749" s="95"/>
      <c r="CG749" s="95"/>
      <c r="CH749" s="95"/>
      <c r="CI749" s="95"/>
      <c r="CJ749" s="95"/>
      <c r="CK749" s="95"/>
      <c r="CL749" s="95"/>
      <c r="CM749" s="95"/>
      <c r="CN749" s="95"/>
      <c r="CO749" s="95"/>
      <c r="CP749" s="95"/>
      <c r="CQ749" s="95"/>
      <c r="CR749" s="95"/>
      <c r="CS749" s="95"/>
      <c r="CT749" s="95"/>
      <c r="CU749" s="95"/>
      <c r="CV749" s="95"/>
      <c r="CW749" s="95"/>
      <c r="CX749" s="95"/>
      <c r="CY749" s="95"/>
      <c r="CZ749" s="95"/>
      <c r="DA749" s="95"/>
      <c r="DB749" s="95"/>
      <c r="DC749" s="95"/>
      <c r="DD749" s="95"/>
      <c r="DE749" s="95"/>
      <c r="DF749" s="95"/>
      <c r="DG749" s="95"/>
      <c r="DH749" s="95"/>
      <c r="DI749" s="95"/>
      <c r="DJ749" s="95"/>
      <c r="DK749" s="95"/>
      <c r="DL749" s="95"/>
      <c r="DM749" s="95"/>
      <c r="DN749" s="95"/>
      <c r="DO749" s="95"/>
      <c r="DP749" s="95"/>
      <c r="DQ749" s="95"/>
      <c r="DR749" s="95"/>
      <c r="DS749" s="95"/>
      <c r="DT749" s="95"/>
      <c r="DU749" s="95"/>
      <c r="DV749" s="95"/>
      <c r="DW749" s="95"/>
      <c r="DX749" s="95"/>
      <c r="DY749" s="95"/>
      <c r="DZ749" s="95"/>
      <c r="EA749" s="95"/>
      <c r="EB749" s="95"/>
      <c r="EC749" s="95"/>
      <c r="ED749" s="95"/>
      <c r="EE749" s="95"/>
      <c r="EF749" s="95"/>
      <c r="EG749" s="95"/>
      <c r="EH749" s="95"/>
      <c r="EI749" s="95"/>
      <c r="EJ749" s="95"/>
      <c r="EK749" s="95"/>
      <c r="EL749" s="95"/>
      <c r="EM749" s="95"/>
      <c r="EN749" s="95"/>
      <c r="EO749" s="95"/>
      <c r="EP749" s="95"/>
      <c r="EQ749" s="95"/>
      <c r="ER749" s="95"/>
      <c r="ES749" s="95"/>
      <c r="ET749" s="95"/>
      <c r="EU749" s="95"/>
      <c r="EV749" s="95"/>
      <c r="EW749" s="95"/>
      <c r="EX749" s="95"/>
      <c r="EY749" s="95"/>
      <c r="EZ749" s="95"/>
      <c r="FA749" s="95"/>
      <c r="FB749" s="95"/>
      <c r="FC749" s="95"/>
      <c r="FD749" s="95"/>
      <c r="FE749" s="95"/>
      <c r="FF749" s="95"/>
      <c r="FG749" s="95"/>
      <c r="FH749" s="95"/>
      <c r="FI749" s="95"/>
      <c r="FJ749" s="95"/>
    </row>
    <row r="750" spans="1:166" s="43" customFormat="1" x14ac:dyDescent="0.3">
      <c r="A750" s="104"/>
      <c r="B750" s="103"/>
      <c r="C750" s="104"/>
      <c r="E750" s="105"/>
      <c r="F750" s="104"/>
      <c r="G750" s="104"/>
      <c r="H750" s="104"/>
      <c r="I750" s="104"/>
      <c r="J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5"/>
      <c r="AY750" s="95"/>
      <c r="AZ750" s="95"/>
      <c r="BA750" s="95"/>
      <c r="BB750" s="95"/>
      <c r="BC750" s="95"/>
      <c r="BD750" s="95"/>
      <c r="BE750" s="95"/>
      <c r="BF750" s="95"/>
      <c r="BG750" s="95"/>
      <c r="BH750" s="95"/>
      <c r="BI750" s="95"/>
      <c r="BJ750" s="95"/>
      <c r="BK750" s="95"/>
      <c r="BL750" s="95"/>
      <c r="BM750" s="95"/>
      <c r="BN750" s="95"/>
      <c r="BO750" s="95"/>
      <c r="BP750" s="95"/>
      <c r="BQ750" s="95"/>
      <c r="BR750" s="95"/>
      <c r="BS750" s="95"/>
      <c r="BT750" s="95"/>
      <c r="BU750" s="95"/>
      <c r="BV750" s="95"/>
      <c r="BW750" s="95"/>
      <c r="BX750" s="95"/>
      <c r="BY750" s="95"/>
      <c r="BZ750" s="95"/>
      <c r="CA750" s="95"/>
      <c r="CB750" s="95"/>
      <c r="CC750" s="95"/>
      <c r="CD750" s="95"/>
      <c r="CE750" s="95"/>
      <c r="CF750" s="95"/>
      <c r="CG750" s="95"/>
      <c r="CH750" s="95"/>
      <c r="CI750" s="95"/>
      <c r="CJ750" s="95"/>
      <c r="CK750" s="95"/>
      <c r="CL750" s="95"/>
      <c r="CM750" s="95"/>
      <c r="CN750" s="95"/>
      <c r="CO750" s="95"/>
      <c r="CP750" s="95"/>
      <c r="CQ750" s="95"/>
      <c r="CR750" s="95"/>
      <c r="CS750" s="95"/>
      <c r="CT750" s="95"/>
      <c r="CU750" s="95"/>
      <c r="CV750" s="95"/>
      <c r="CW750" s="95"/>
      <c r="CX750" s="95"/>
      <c r="CY750" s="95"/>
      <c r="CZ750" s="95"/>
      <c r="DA750" s="95"/>
      <c r="DB750" s="95"/>
      <c r="DC750" s="95"/>
      <c r="DD750" s="95"/>
      <c r="DE750" s="95"/>
      <c r="DF750" s="95"/>
      <c r="DG750" s="95"/>
      <c r="DH750" s="95"/>
      <c r="DI750" s="95"/>
      <c r="DJ750" s="95"/>
      <c r="DK750" s="95"/>
      <c r="DL750" s="95"/>
      <c r="DM750" s="95"/>
      <c r="DN750" s="95"/>
      <c r="DO750" s="95"/>
      <c r="DP750" s="95"/>
      <c r="DQ750" s="95"/>
      <c r="DR750" s="95"/>
      <c r="DS750" s="95"/>
      <c r="DT750" s="95"/>
      <c r="DU750" s="95"/>
      <c r="DV750" s="95"/>
      <c r="DW750" s="95"/>
      <c r="DX750" s="95"/>
      <c r="DY750" s="95"/>
      <c r="DZ750" s="95"/>
      <c r="EA750" s="95"/>
      <c r="EB750" s="95"/>
      <c r="EC750" s="95"/>
      <c r="ED750" s="95"/>
      <c r="EE750" s="95"/>
      <c r="EF750" s="95"/>
      <c r="EG750" s="95"/>
      <c r="EH750" s="95"/>
      <c r="EI750" s="95"/>
      <c r="EJ750" s="95"/>
      <c r="EK750" s="95"/>
      <c r="EL750" s="95"/>
      <c r="EM750" s="95"/>
      <c r="EN750" s="95"/>
      <c r="EO750" s="95"/>
      <c r="EP750" s="95"/>
      <c r="EQ750" s="95"/>
      <c r="ER750" s="95"/>
      <c r="ES750" s="95"/>
      <c r="ET750" s="95"/>
      <c r="EU750" s="95"/>
      <c r="EV750" s="95"/>
      <c r="EW750" s="95"/>
      <c r="EX750" s="95"/>
      <c r="EY750" s="95"/>
      <c r="EZ750" s="95"/>
      <c r="FA750" s="95"/>
      <c r="FB750" s="95"/>
      <c r="FC750" s="95"/>
      <c r="FD750" s="95"/>
      <c r="FE750" s="95"/>
      <c r="FF750" s="95"/>
      <c r="FG750" s="95"/>
      <c r="FH750" s="95"/>
      <c r="FI750" s="95"/>
      <c r="FJ750" s="95"/>
    </row>
    <row r="751" spans="1:166" s="43" customFormat="1" x14ac:dyDescent="0.3">
      <c r="A751" s="104"/>
      <c r="B751" s="103"/>
      <c r="C751" s="104"/>
      <c r="E751" s="105"/>
      <c r="F751" s="104"/>
      <c r="G751" s="104"/>
      <c r="H751" s="104"/>
      <c r="I751" s="104"/>
      <c r="J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5"/>
      <c r="AY751" s="95"/>
      <c r="AZ751" s="95"/>
      <c r="BA751" s="95"/>
      <c r="BB751" s="95"/>
      <c r="BC751" s="95"/>
      <c r="BD751" s="95"/>
      <c r="BE751" s="95"/>
      <c r="BF751" s="95"/>
      <c r="BG751" s="95"/>
      <c r="BH751" s="95"/>
      <c r="BI751" s="95"/>
      <c r="BJ751" s="95"/>
      <c r="BK751" s="95"/>
      <c r="BL751" s="95"/>
      <c r="BM751" s="95"/>
      <c r="BN751" s="95"/>
      <c r="BO751" s="95"/>
      <c r="BP751" s="95"/>
      <c r="BQ751" s="95"/>
      <c r="BR751" s="95"/>
      <c r="BS751" s="95"/>
      <c r="BT751" s="95"/>
      <c r="BU751" s="95"/>
      <c r="BV751" s="95"/>
      <c r="BW751" s="95"/>
      <c r="BX751" s="95"/>
      <c r="BY751" s="95"/>
      <c r="BZ751" s="95"/>
      <c r="CA751" s="95"/>
      <c r="CB751" s="95"/>
      <c r="CC751" s="95"/>
      <c r="CD751" s="95"/>
      <c r="CE751" s="95"/>
      <c r="CF751" s="95"/>
      <c r="CG751" s="95"/>
      <c r="CH751" s="95"/>
      <c r="CI751" s="95"/>
      <c r="CJ751" s="95"/>
      <c r="CK751" s="95"/>
      <c r="CL751" s="95"/>
      <c r="CM751" s="95"/>
      <c r="CN751" s="95"/>
      <c r="CO751" s="95"/>
      <c r="CP751" s="95"/>
      <c r="CQ751" s="95"/>
      <c r="CR751" s="95"/>
      <c r="CS751" s="95"/>
      <c r="CT751" s="95"/>
      <c r="CU751" s="95"/>
      <c r="CV751" s="95"/>
      <c r="CW751" s="95"/>
      <c r="CX751" s="95"/>
      <c r="CY751" s="95"/>
      <c r="CZ751" s="95"/>
      <c r="DA751" s="95"/>
      <c r="DB751" s="95"/>
      <c r="DC751" s="95"/>
      <c r="DD751" s="95"/>
      <c r="DE751" s="95"/>
      <c r="DF751" s="95"/>
      <c r="DG751" s="95"/>
      <c r="DH751" s="95"/>
      <c r="DI751" s="95"/>
      <c r="DJ751" s="95"/>
      <c r="DK751" s="95"/>
      <c r="DL751" s="95"/>
      <c r="DM751" s="95"/>
      <c r="DN751" s="95"/>
      <c r="DO751" s="95"/>
      <c r="DP751" s="95"/>
      <c r="DQ751" s="95"/>
      <c r="DR751" s="95"/>
      <c r="DS751" s="95"/>
      <c r="DT751" s="95"/>
      <c r="DU751" s="95"/>
      <c r="DV751" s="95"/>
      <c r="DW751" s="95"/>
      <c r="DX751" s="95"/>
      <c r="DY751" s="95"/>
      <c r="DZ751" s="95"/>
      <c r="EA751" s="95"/>
      <c r="EB751" s="95"/>
      <c r="EC751" s="95"/>
      <c r="ED751" s="95"/>
      <c r="EE751" s="95"/>
      <c r="EF751" s="95"/>
      <c r="EG751" s="95"/>
      <c r="EH751" s="95"/>
      <c r="EI751" s="95"/>
      <c r="EJ751" s="95"/>
      <c r="EK751" s="95"/>
      <c r="EL751" s="95"/>
      <c r="EM751" s="95"/>
      <c r="EN751" s="95"/>
      <c r="EO751" s="95"/>
      <c r="EP751" s="95"/>
      <c r="EQ751" s="95"/>
      <c r="ER751" s="95"/>
      <c r="ES751" s="95"/>
      <c r="ET751" s="95"/>
      <c r="EU751" s="95"/>
      <c r="EV751" s="95"/>
      <c r="EW751" s="95"/>
      <c r="EX751" s="95"/>
      <c r="EY751" s="95"/>
      <c r="EZ751" s="95"/>
      <c r="FA751" s="95"/>
      <c r="FB751" s="95"/>
      <c r="FC751" s="95"/>
      <c r="FD751" s="95"/>
      <c r="FE751" s="95"/>
      <c r="FF751" s="95"/>
      <c r="FG751" s="95"/>
      <c r="FH751" s="95"/>
      <c r="FI751" s="95"/>
      <c r="FJ751" s="95"/>
    </row>
    <row r="752" spans="1:166" s="43" customFormat="1" x14ac:dyDescent="0.3">
      <c r="A752" s="104"/>
      <c r="B752" s="103"/>
      <c r="C752" s="104"/>
      <c r="E752" s="105"/>
      <c r="F752" s="104"/>
      <c r="G752" s="104"/>
      <c r="H752" s="104"/>
      <c r="I752" s="104"/>
      <c r="J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5"/>
      <c r="AY752" s="95"/>
      <c r="AZ752" s="95"/>
      <c r="BA752" s="95"/>
      <c r="BB752" s="95"/>
      <c r="BC752" s="95"/>
      <c r="BD752" s="95"/>
      <c r="BE752" s="95"/>
      <c r="BF752" s="95"/>
      <c r="BG752" s="95"/>
      <c r="BH752" s="95"/>
      <c r="BI752" s="95"/>
      <c r="BJ752" s="95"/>
      <c r="BK752" s="95"/>
      <c r="BL752" s="95"/>
      <c r="BM752" s="95"/>
      <c r="BN752" s="95"/>
      <c r="BO752" s="95"/>
      <c r="BP752" s="95"/>
      <c r="BQ752" s="95"/>
      <c r="BR752" s="95"/>
      <c r="BS752" s="95"/>
      <c r="BT752" s="95"/>
      <c r="BU752" s="95"/>
      <c r="BV752" s="95"/>
      <c r="BW752" s="95"/>
      <c r="BX752" s="95"/>
      <c r="BY752" s="95"/>
      <c r="BZ752" s="95"/>
      <c r="CA752" s="95"/>
      <c r="CB752" s="95"/>
      <c r="CC752" s="95"/>
      <c r="CD752" s="95"/>
      <c r="CE752" s="95"/>
      <c r="CF752" s="95"/>
      <c r="CG752" s="95"/>
      <c r="CH752" s="95"/>
      <c r="CI752" s="95"/>
      <c r="CJ752" s="95"/>
      <c r="CK752" s="95"/>
      <c r="CL752" s="95"/>
      <c r="CM752" s="95"/>
      <c r="CN752" s="95"/>
      <c r="CO752" s="95"/>
      <c r="CP752" s="95"/>
      <c r="CQ752" s="95"/>
      <c r="CR752" s="95"/>
      <c r="CS752" s="95"/>
      <c r="CT752" s="95"/>
      <c r="CU752" s="95"/>
      <c r="CV752" s="95"/>
      <c r="CW752" s="95"/>
      <c r="CX752" s="95"/>
      <c r="CY752" s="95"/>
      <c r="CZ752" s="95"/>
      <c r="DA752" s="95"/>
      <c r="DB752" s="95"/>
      <c r="DC752" s="95"/>
      <c r="DD752" s="95"/>
      <c r="DE752" s="95"/>
      <c r="DF752" s="95"/>
      <c r="DG752" s="95"/>
      <c r="DH752" s="95"/>
      <c r="DI752" s="95"/>
      <c r="DJ752" s="95"/>
      <c r="DK752" s="95"/>
      <c r="DL752" s="95"/>
      <c r="DM752" s="95"/>
      <c r="DN752" s="95"/>
      <c r="DO752" s="95"/>
      <c r="DP752" s="95"/>
      <c r="DQ752" s="95"/>
      <c r="DR752" s="95"/>
      <c r="DS752" s="95"/>
      <c r="DT752" s="95"/>
      <c r="DU752" s="95"/>
      <c r="DV752" s="95"/>
      <c r="DW752" s="95"/>
      <c r="DX752" s="95"/>
      <c r="DY752" s="95"/>
      <c r="DZ752" s="95"/>
      <c r="EA752" s="95"/>
      <c r="EB752" s="95"/>
      <c r="EC752" s="95"/>
      <c r="ED752" s="95"/>
      <c r="EE752" s="95"/>
      <c r="EF752" s="95"/>
      <c r="EG752" s="95"/>
      <c r="EH752" s="95"/>
      <c r="EI752" s="95"/>
      <c r="EJ752" s="95"/>
      <c r="EK752" s="95"/>
      <c r="EL752" s="95"/>
      <c r="EM752" s="95"/>
      <c r="EN752" s="95"/>
      <c r="EO752" s="95"/>
      <c r="EP752" s="95"/>
      <c r="EQ752" s="95"/>
      <c r="ER752" s="95"/>
      <c r="ES752" s="95"/>
      <c r="ET752" s="95"/>
      <c r="EU752" s="95"/>
      <c r="EV752" s="95"/>
      <c r="EW752" s="95"/>
      <c r="EX752" s="95"/>
      <c r="EY752" s="95"/>
      <c r="EZ752" s="95"/>
      <c r="FA752" s="95"/>
      <c r="FB752" s="95"/>
      <c r="FC752" s="95"/>
      <c r="FD752" s="95"/>
      <c r="FE752" s="95"/>
      <c r="FF752" s="95"/>
      <c r="FG752" s="95"/>
      <c r="FH752" s="95"/>
      <c r="FI752" s="95"/>
      <c r="FJ752" s="95"/>
    </row>
    <row r="753" spans="1:166" s="43" customFormat="1" x14ac:dyDescent="0.3">
      <c r="A753" s="104"/>
      <c r="B753" s="103"/>
      <c r="C753" s="104"/>
      <c r="E753" s="105"/>
      <c r="F753" s="104"/>
      <c r="G753" s="104"/>
      <c r="H753" s="104"/>
      <c r="I753" s="104"/>
      <c r="J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c r="BG753" s="95"/>
      <c r="BH753" s="95"/>
      <c r="BI753" s="95"/>
      <c r="BJ753" s="95"/>
      <c r="BK753" s="95"/>
      <c r="BL753" s="95"/>
      <c r="BM753" s="95"/>
      <c r="BN753" s="95"/>
      <c r="BO753" s="95"/>
      <c r="BP753" s="95"/>
      <c r="BQ753" s="95"/>
      <c r="BR753" s="95"/>
      <c r="BS753" s="95"/>
      <c r="BT753" s="95"/>
      <c r="BU753" s="95"/>
      <c r="BV753" s="95"/>
      <c r="BW753" s="95"/>
      <c r="BX753" s="95"/>
      <c r="BY753" s="95"/>
      <c r="BZ753" s="95"/>
      <c r="CA753" s="95"/>
      <c r="CB753" s="95"/>
      <c r="CC753" s="95"/>
      <c r="CD753" s="95"/>
      <c r="CE753" s="95"/>
      <c r="CF753" s="95"/>
      <c r="CG753" s="95"/>
      <c r="CH753" s="95"/>
      <c r="CI753" s="95"/>
      <c r="CJ753" s="95"/>
      <c r="CK753" s="95"/>
      <c r="CL753" s="95"/>
      <c r="CM753" s="95"/>
      <c r="CN753" s="95"/>
      <c r="CO753" s="95"/>
      <c r="CP753" s="95"/>
      <c r="CQ753" s="95"/>
      <c r="CR753" s="95"/>
      <c r="CS753" s="95"/>
      <c r="CT753" s="95"/>
      <c r="CU753" s="95"/>
      <c r="CV753" s="95"/>
      <c r="CW753" s="95"/>
      <c r="CX753" s="95"/>
      <c r="CY753" s="95"/>
      <c r="CZ753" s="95"/>
      <c r="DA753" s="95"/>
      <c r="DB753" s="95"/>
      <c r="DC753" s="95"/>
      <c r="DD753" s="95"/>
      <c r="DE753" s="95"/>
      <c r="DF753" s="95"/>
      <c r="DG753" s="95"/>
      <c r="DH753" s="95"/>
      <c r="DI753" s="95"/>
      <c r="DJ753" s="95"/>
      <c r="DK753" s="95"/>
      <c r="DL753" s="95"/>
      <c r="DM753" s="95"/>
      <c r="DN753" s="95"/>
      <c r="DO753" s="95"/>
      <c r="DP753" s="95"/>
      <c r="DQ753" s="95"/>
      <c r="DR753" s="95"/>
      <c r="DS753" s="95"/>
      <c r="DT753" s="95"/>
      <c r="DU753" s="95"/>
      <c r="DV753" s="95"/>
      <c r="DW753" s="95"/>
      <c r="DX753" s="95"/>
      <c r="DY753" s="95"/>
      <c r="DZ753" s="95"/>
      <c r="EA753" s="95"/>
      <c r="EB753" s="95"/>
      <c r="EC753" s="95"/>
      <c r="ED753" s="95"/>
      <c r="EE753" s="95"/>
      <c r="EF753" s="95"/>
      <c r="EG753" s="95"/>
      <c r="EH753" s="95"/>
      <c r="EI753" s="95"/>
      <c r="EJ753" s="95"/>
      <c r="EK753" s="95"/>
      <c r="EL753" s="95"/>
      <c r="EM753" s="95"/>
      <c r="EN753" s="95"/>
      <c r="EO753" s="95"/>
      <c r="EP753" s="95"/>
      <c r="EQ753" s="95"/>
      <c r="ER753" s="95"/>
      <c r="ES753" s="95"/>
      <c r="ET753" s="95"/>
      <c r="EU753" s="95"/>
      <c r="EV753" s="95"/>
      <c r="EW753" s="95"/>
      <c r="EX753" s="95"/>
      <c r="EY753" s="95"/>
      <c r="EZ753" s="95"/>
      <c r="FA753" s="95"/>
      <c r="FB753" s="95"/>
      <c r="FC753" s="95"/>
      <c r="FD753" s="95"/>
      <c r="FE753" s="95"/>
      <c r="FF753" s="95"/>
      <c r="FG753" s="95"/>
      <c r="FH753" s="95"/>
      <c r="FI753" s="95"/>
      <c r="FJ753" s="95"/>
    </row>
    <row r="754" spans="1:166" s="43" customFormat="1" x14ac:dyDescent="0.3">
      <c r="A754" s="104"/>
      <c r="B754" s="103"/>
      <c r="C754" s="104"/>
      <c r="E754" s="105"/>
      <c r="F754" s="104"/>
      <c r="G754" s="104"/>
      <c r="H754" s="104"/>
      <c r="I754" s="104"/>
      <c r="J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5"/>
      <c r="AY754" s="95"/>
      <c r="AZ754" s="95"/>
      <c r="BA754" s="95"/>
      <c r="BB754" s="95"/>
      <c r="BC754" s="95"/>
      <c r="BD754" s="95"/>
      <c r="BE754" s="95"/>
      <c r="BF754" s="95"/>
      <c r="BG754" s="95"/>
      <c r="BH754" s="95"/>
      <c r="BI754" s="95"/>
      <c r="BJ754" s="95"/>
      <c r="BK754" s="95"/>
      <c r="BL754" s="95"/>
      <c r="BM754" s="95"/>
      <c r="BN754" s="95"/>
      <c r="BO754" s="95"/>
      <c r="BP754" s="95"/>
      <c r="BQ754" s="95"/>
      <c r="BR754" s="95"/>
      <c r="BS754" s="95"/>
      <c r="BT754" s="95"/>
      <c r="BU754" s="95"/>
      <c r="BV754" s="95"/>
      <c r="BW754" s="95"/>
      <c r="BX754" s="95"/>
      <c r="BY754" s="95"/>
      <c r="BZ754" s="95"/>
      <c r="CA754" s="95"/>
      <c r="CB754" s="95"/>
      <c r="CC754" s="95"/>
      <c r="CD754" s="95"/>
      <c r="CE754" s="95"/>
      <c r="CF754" s="95"/>
      <c r="CG754" s="95"/>
      <c r="CH754" s="95"/>
      <c r="CI754" s="95"/>
      <c r="CJ754" s="95"/>
      <c r="CK754" s="95"/>
      <c r="CL754" s="95"/>
      <c r="CM754" s="95"/>
      <c r="CN754" s="95"/>
      <c r="CO754" s="95"/>
      <c r="CP754" s="95"/>
      <c r="CQ754" s="95"/>
      <c r="CR754" s="95"/>
      <c r="CS754" s="95"/>
      <c r="CT754" s="95"/>
      <c r="CU754" s="95"/>
      <c r="CV754" s="95"/>
      <c r="CW754" s="95"/>
      <c r="CX754" s="95"/>
      <c r="CY754" s="95"/>
      <c r="CZ754" s="95"/>
      <c r="DA754" s="95"/>
      <c r="DB754" s="95"/>
      <c r="DC754" s="95"/>
      <c r="DD754" s="95"/>
      <c r="DE754" s="95"/>
      <c r="DF754" s="95"/>
      <c r="DG754" s="95"/>
      <c r="DH754" s="95"/>
      <c r="DI754" s="95"/>
      <c r="DJ754" s="95"/>
      <c r="DK754" s="95"/>
      <c r="DL754" s="95"/>
      <c r="DM754" s="95"/>
      <c r="DN754" s="95"/>
      <c r="DO754" s="95"/>
      <c r="DP754" s="95"/>
      <c r="DQ754" s="95"/>
      <c r="DR754" s="95"/>
      <c r="DS754" s="95"/>
      <c r="DT754" s="95"/>
      <c r="DU754" s="95"/>
      <c r="DV754" s="95"/>
      <c r="DW754" s="95"/>
      <c r="DX754" s="95"/>
      <c r="DY754" s="95"/>
      <c r="DZ754" s="95"/>
      <c r="EA754" s="95"/>
      <c r="EB754" s="95"/>
      <c r="EC754" s="95"/>
      <c r="ED754" s="95"/>
      <c r="EE754" s="95"/>
      <c r="EF754" s="95"/>
      <c r="EG754" s="95"/>
      <c r="EH754" s="95"/>
      <c r="EI754" s="95"/>
      <c r="EJ754" s="95"/>
      <c r="EK754" s="95"/>
      <c r="EL754" s="95"/>
      <c r="EM754" s="95"/>
      <c r="EN754" s="95"/>
      <c r="EO754" s="95"/>
      <c r="EP754" s="95"/>
      <c r="EQ754" s="95"/>
      <c r="ER754" s="95"/>
      <c r="ES754" s="95"/>
      <c r="ET754" s="95"/>
      <c r="EU754" s="95"/>
      <c r="EV754" s="95"/>
      <c r="EW754" s="95"/>
      <c r="EX754" s="95"/>
      <c r="EY754" s="95"/>
      <c r="EZ754" s="95"/>
      <c r="FA754" s="95"/>
      <c r="FB754" s="95"/>
      <c r="FC754" s="95"/>
      <c r="FD754" s="95"/>
      <c r="FE754" s="95"/>
      <c r="FF754" s="95"/>
      <c r="FG754" s="95"/>
      <c r="FH754" s="95"/>
      <c r="FI754" s="95"/>
      <c r="FJ754" s="95"/>
    </row>
    <row r="755" spans="1:166" s="43" customFormat="1" x14ac:dyDescent="0.3">
      <c r="A755" s="104"/>
      <c r="B755" s="103"/>
      <c r="C755" s="104"/>
      <c r="E755" s="105"/>
      <c r="F755" s="104"/>
      <c r="G755" s="104"/>
      <c r="H755" s="104"/>
      <c r="I755" s="104"/>
      <c r="J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5"/>
      <c r="AZ755" s="95"/>
      <c r="BA755" s="95"/>
      <c r="BB755" s="95"/>
      <c r="BC755" s="95"/>
      <c r="BD755" s="95"/>
      <c r="BE755" s="95"/>
      <c r="BF755" s="95"/>
      <c r="BG755" s="95"/>
      <c r="BH755" s="95"/>
      <c r="BI755" s="95"/>
      <c r="BJ755" s="95"/>
      <c r="BK755" s="95"/>
      <c r="BL755" s="95"/>
      <c r="BM755" s="95"/>
      <c r="BN755" s="95"/>
      <c r="BO755" s="95"/>
      <c r="BP755" s="95"/>
      <c r="BQ755" s="95"/>
      <c r="BR755" s="95"/>
      <c r="BS755" s="95"/>
      <c r="BT755" s="95"/>
      <c r="BU755" s="95"/>
      <c r="BV755" s="95"/>
      <c r="BW755" s="95"/>
      <c r="BX755" s="95"/>
      <c r="BY755" s="95"/>
      <c r="BZ755" s="95"/>
      <c r="CA755" s="95"/>
      <c r="CB755" s="95"/>
      <c r="CC755" s="95"/>
      <c r="CD755" s="95"/>
      <c r="CE755" s="95"/>
      <c r="CF755" s="95"/>
      <c r="CG755" s="95"/>
      <c r="CH755" s="95"/>
      <c r="CI755" s="95"/>
      <c r="CJ755" s="95"/>
      <c r="CK755" s="95"/>
      <c r="CL755" s="95"/>
      <c r="CM755" s="95"/>
      <c r="CN755" s="95"/>
      <c r="CO755" s="95"/>
      <c r="CP755" s="95"/>
      <c r="CQ755" s="95"/>
      <c r="CR755" s="95"/>
      <c r="CS755" s="95"/>
      <c r="CT755" s="95"/>
      <c r="CU755" s="95"/>
      <c r="CV755" s="95"/>
      <c r="CW755" s="95"/>
      <c r="CX755" s="95"/>
      <c r="CY755" s="95"/>
      <c r="CZ755" s="95"/>
      <c r="DA755" s="95"/>
      <c r="DB755" s="95"/>
      <c r="DC755" s="95"/>
      <c r="DD755" s="95"/>
      <c r="DE755" s="95"/>
      <c r="DF755" s="95"/>
      <c r="DG755" s="95"/>
      <c r="DH755" s="95"/>
      <c r="DI755" s="95"/>
      <c r="DJ755" s="95"/>
      <c r="DK755" s="95"/>
      <c r="DL755" s="95"/>
      <c r="DM755" s="95"/>
      <c r="DN755" s="95"/>
      <c r="DO755" s="95"/>
      <c r="DP755" s="95"/>
      <c r="DQ755" s="95"/>
      <c r="DR755" s="95"/>
      <c r="DS755" s="95"/>
      <c r="DT755" s="95"/>
      <c r="DU755" s="95"/>
      <c r="DV755" s="95"/>
      <c r="DW755" s="95"/>
      <c r="DX755" s="95"/>
      <c r="DY755" s="95"/>
      <c r="DZ755" s="95"/>
      <c r="EA755" s="95"/>
      <c r="EB755" s="95"/>
      <c r="EC755" s="95"/>
      <c r="ED755" s="95"/>
      <c r="EE755" s="95"/>
      <c r="EF755" s="95"/>
      <c r="EG755" s="95"/>
      <c r="EH755" s="95"/>
      <c r="EI755" s="95"/>
      <c r="EJ755" s="95"/>
      <c r="EK755" s="95"/>
      <c r="EL755" s="95"/>
      <c r="EM755" s="95"/>
      <c r="EN755" s="95"/>
      <c r="EO755" s="95"/>
      <c r="EP755" s="95"/>
      <c r="EQ755" s="95"/>
      <c r="ER755" s="95"/>
      <c r="ES755" s="95"/>
      <c r="ET755" s="95"/>
      <c r="EU755" s="95"/>
      <c r="EV755" s="95"/>
      <c r="EW755" s="95"/>
      <c r="EX755" s="95"/>
      <c r="EY755" s="95"/>
      <c r="EZ755" s="95"/>
      <c r="FA755" s="95"/>
      <c r="FB755" s="95"/>
      <c r="FC755" s="95"/>
      <c r="FD755" s="95"/>
      <c r="FE755" s="95"/>
      <c r="FF755" s="95"/>
      <c r="FG755" s="95"/>
      <c r="FH755" s="95"/>
      <c r="FI755" s="95"/>
      <c r="FJ755" s="95"/>
    </row>
    <row r="756" spans="1:166" s="43" customFormat="1" x14ac:dyDescent="0.3">
      <c r="A756" s="104"/>
      <c r="B756" s="103"/>
      <c r="C756" s="104"/>
      <c r="E756" s="105"/>
      <c r="F756" s="104"/>
      <c r="G756" s="104"/>
      <c r="H756" s="104"/>
      <c r="I756" s="104"/>
      <c r="J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5"/>
      <c r="AZ756" s="95"/>
      <c r="BA756" s="95"/>
      <c r="BB756" s="95"/>
      <c r="BC756" s="95"/>
      <c r="BD756" s="95"/>
      <c r="BE756" s="95"/>
      <c r="BF756" s="95"/>
      <c r="BG756" s="95"/>
      <c r="BH756" s="95"/>
      <c r="BI756" s="95"/>
      <c r="BJ756" s="95"/>
      <c r="BK756" s="95"/>
      <c r="BL756" s="95"/>
      <c r="BM756" s="95"/>
      <c r="BN756" s="95"/>
      <c r="BO756" s="95"/>
      <c r="BP756" s="95"/>
      <c r="BQ756" s="95"/>
      <c r="BR756" s="95"/>
      <c r="BS756" s="95"/>
      <c r="BT756" s="95"/>
      <c r="BU756" s="95"/>
      <c r="BV756" s="95"/>
      <c r="BW756" s="95"/>
      <c r="BX756" s="95"/>
      <c r="BY756" s="95"/>
      <c r="BZ756" s="95"/>
      <c r="CA756" s="95"/>
      <c r="CB756" s="95"/>
      <c r="CC756" s="95"/>
      <c r="CD756" s="95"/>
      <c r="CE756" s="95"/>
      <c r="CF756" s="95"/>
      <c r="CG756" s="95"/>
      <c r="CH756" s="95"/>
      <c r="CI756" s="95"/>
      <c r="CJ756" s="95"/>
      <c r="CK756" s="95"/>
      <c r="CL756" s="95"/>
      <c r="CM756" s="95"/>
      <c r="CN756" s="95"/>
      <c r="CO756" s="95"/>
      <c r="CP756" s="95"/>
      <c r="CQ756" s="95"/>
      <c r="CR756" s="95"/>
      <c r="CS756" s="95"/>
      <c r="CT756" s="95"/>
      <c r="CU756" s="95"/>
      <c r="CV756" s="95"/>
      <c r="CW756" s="95"/>
      <c r="CX756" s="95"/>
      <c r="CY756" s="95"/>
      <c r="CZ756" s="95"/>
      <c r="DA756" s="95"/>
      <c r="DB756" s="95"/>
      <c r="DC756" s="95"/>
      <c r="DD756" s="95"/>
      <c r="DE756" s="95"/>
      <c r="DF756" s="95"/>
      <c r="DG756" s="95"/>
      <c r="DH756" s="95"/>
      <c r="DI756" s="95"/>
      <c r="DJ756" s="95"/>
      <c r="DK756" s="95"/>
      <c r="DL756" s="95"/>
      <c r="DM756" s="95"/>
      <c r="DN756" s="95"/>
      <c r="DO756" s="95"/>
      <c r="DP756" s="95"/>
      <c r="DQ756" s="95"/>
      <c r="DR756" s="95"/>
      <c r="DS756" s="95"/>
      <c r="DT756" s="95"/>
      <c r="DU756" s="95"/>
      <c r="DV756" s="95"/>
      <c r="DW756" s="95"/>
      <c r="DX756" s="95"/>
      <c r="DY756" s="95"/>
      <c r="DZ756" s="95"/>
      <c r="EA756" s="95"/>
      <c r="EB756" s="95"/>
      <c r="EC756" s="95"/>
      <c r="ED756" s="95"/>
      <c r="EE756" s="95"/>
      <c r="EF756" s="95"/>
      <c r="EG756" s="95"/>
      <c r="EH756" s="95"/>
      <c r="EI756" s="95"/>
      <c r="EJ756" s="95"/>
      <c r="EK756" s="95"/>
      <c r="EL756" s="95"/>
      <c r="EM756" s="95"/>
      <c r="EN756" s="95"/>
      <c r="EO756" s="95"/>
      <c r="EP756" s="95"/>
      <c r="EQ756" s="95"/>
      <c r="ER756" s="95"/>
      <c r="ES756" s="95"/>
      <c r="ET756" s="95"/>
      <c r="EU756" s="95"/>
      <c r="EV756" s="95"/>
      <c r="EW756" s="95"/>
      <c r="EX756" s="95"/>
      <c r="EY756" s="95"/>
      <c r="EZ756" s="95"/>
      <c r="FA756" s="95"/>
      <c r="FB756" s="95"/>
      <c r="FC756" s="95"/>
      <c r="FD756" s="95"/>
      <c r="FE756" s="95"/>
      <c r="FF756" s="95"/>
      <c r="FG756" s="95"/>
      <c r="FH756" s="95"/>
      <c r="FI756" s="95"/>
      <c r="FJ756" s="95"/>
    </row>
    <row r="757" spans="1:166" s="43" customFormat="1" x14ac:dyDescent="0.3">
      <c r="A757" s="104"/>
      <c r="B757" s="103"/>
      <c r="C757" s="104"/>
      <c r="E757" s="105"/>
      <c r="F757" s="104"/>
      <c r="G757" s="104"/>
      <c r="H757" s="104"/>
      <c r="I757" s="104"/>
      <c r="J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5"/>
      <c r="AZ757" s="95"/>
      <c r="BA757" s="95"/>
      <c r="BB757" s="95"/>
      <c r="BC757" s="95"/>
      <c r="BD757" s="95"/>
      <c r="BE757" s="95"/>
      <c r="BF757" s="95"/>
      <c r="BG757" s="95"/>
      <c r="BH757" s="95"/>
      <c r="BI757" s="95"/>
      <c r="BJ757" s="95"/>
      <c r="BK757" s="95"/>
      <c r="BL757" s="95"/>
      <c r="BM757" s="95"/>
      <c r="BN757" s="95"/>
      <c r="BO757" s="95"/>
      <c r="BP757" s="95"/>
      <c r="BQ757" s="95"/>
      <c r="BR757" s="95"/>
      <c r="BS757" s="95"/>
      <c r="BT757" s="95"/>
      <c r="BU757" s="95"/>
      <c r="BV757" s="95"/>
      <c r="BW757" s="95"/>
      <c r="BX757" s="95"/>
      <c r="BY757" s="95"/>
      <c r="BZ757" s="95"/>
      <c r="CA757" s="95"/>
      <c r="CB757" s="95"/>
      <c r="CC757" s="95"/>
      <c r="CD757" s="95"/>
      <c r="CE757" s="95"/>
      <c r="CF757" s="95"/>
      <c r="CG757" s="95"/>
      <c r="CH757" s="95"/>
      <c r="CI757" s="95"/>
      <c r="CJ757" s="95"/>
      <c r="CK757" s="95"/>
      <c r="CL757" s="95"/>
      <c r="CM757" s="95"/>
      <c r="CN757" s="95"/>
      <c r="CO757" s="95"/>
      <c r="CP757" s="95"/>
      <c r="CQ757" s="95"/>
      <c r="CR757" s="95"/>
      <c r="CS757" s="95"/>
      <c r="CT757" s="95"/>
      <c r="CU757" s="95"/>
      <c r="CV757" s="95"/>
      <c r="CW757" s="95"/>
      <c r="CX757" s="95"/>
      <c r="CY757" s="95"/>
      <c r="CZ757" s="95"/>
      <c r="DA757" s="95"/>
      <c r="DB757" s="95"/>
      <c r="DC757" s="95"/>
      <c r="DD757" s="95"/>
      <c r="DE757" s="95"/>
      <c r="DF757" s="95"/>
      <c r="DG757" s="95"/>
      <c r="DH757" s="95"/>
      <c r="DI757" s="95"/>
      <c r="DJ757" s="95"/>
      <c r="DK757" s="95"/>
      <c r="DL757" s="95"/>
      <c r="DM757" s="95"/>
      <c r="DN757" s="95"/>
      <c r="DO757" s="95"/>
      <c r="DP757" s="95"/>
      <c r="DQ757" s="95"/>
      <c r="DR757" s="95"/>
      <c r="DS757" s="95"/>
      <c r="DT757" s="95"/>
      <c r="DU757" s="95"/>
      <c r="DV757" s="95"/>
      <c r="DW757" s="95"/>
      <c r="DX757" s="95"/>
      <c r="DY757" s="95"/>
      <c r="DZ757" s="95"/>
      <c r="EA757" s="95"/>
      <c r="EB757" s="95"/>
      <c r="EC757" s="95"/>
      <c r="ED757" s="95"/>
      <c r="EE757" s="95"/>
      <c r="EF757" s="95"/>
      <c r="EG757" s="95"/>
      <c r="EH757" s="95"/>
      <c r="EI757" s="95"/>
      <c r="EJ757" s="95"/>
      <c r="EK757" s="95"/>
      <c r="EL757" s="95"/>
      <c r="EM757" s="95"/>
      <c r="EN757" s="95"/>
      <c r="EO757" s="95"/>
      <c r="EP757" s="95"/>
      <c r="EQ757" s="95"/>
      <c r="ER757" s="95"/>
      <c r="ES757" s="95"/>
      <c r="ET757" s="95"/>
      <c r="EU757" s="95"/>
      <c r="EV757" s="95"/>
      <c r="EW757" s="95"/>
      <c r="EX757" s="95"/>
      <c r="EY757" s="95"/>
      <c r="EZ757" s="95"/>
      <c r="FA757" s="95"/>
      <c r="FB757" s="95"/>
      <c r="FC757" s="95"/>
      <c r="FD757" s="95"/>
      <c r="FE757" s="95"/>
      <c r="FF757" s="95"/>
      <c r="FG757" s="95"/>
      <c r="FH757" s="95"/>
      <c r="FI757" s="95"/>
      <c r="FJ757" s="95"/>
    </row>
    <row r="758" spans="1:166" s="43" customFormat="1" x14ac:dyDescent="0.3">
      <c r="A758" s="104"/>
      <c r="B758" s="103"/>
      <c r="C758" s="104"/>
      <c r="E758" s="105"/>
      <c r="F758" s="104"/>
      <c r="G758" s="104"/>
      <c r="H758" s="104"/>
      <c r="I758" s="104"/>
      <c r="J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5"/>
      <c r="AY758" s="95"/>
      <c r="AZ758" s="95"/>
      <c r="BA758" s="95"/>
      <c r="BB758" s="95"/>
      <c r="BC758" s="95"/>
      <c r="BD758" s="95"/>
      <c r="BE758" s="95"/>
      <c r="BF758" s="95"/>
      <c r="BG758" s="95"/>
      <c r="BH758" s="95"/>
      <c r="BI758" s="95"/>
      <c r="BJ758" s="95"/>
      <c r="BK758" s="95"/>
      <c r="BL758" s="95"/>
      <c r="BM758" s="95"/>
      <c r="BN758" s="95"/>
      <c r="BO758" s="95"/>
      <c r="BP758" s="95"/>
      <c r="BQ758" s="95"/>
      <c r="BR758" s="95"/>
      <c r="BS758" s="95"/>
      <c r="BT758" s="95"/>
      <c r="BU758" s="95"/>
      <c r="BV758" s="95"/>
      <c r="BW758" s="95"/>
      <c r="BX758" s="95"/>
      <c r="BY758" s="95"/>
      <c r="BZ758" s="95"/>
      <c r="CA758" s="95"/>
      <c r="CB758" s="95"/>
      <c r="CC758" s="95"/>
      <c r="CD758" s="95"/>
      <c r="CE758" s="95"/>
      <c r="CF758" s="95"/>
      <c r="CG758" s="95"/>
      <c r="CH758" s="95"/>
      <c r="CI758" s="95"/>
      <c r="CJ758" s="95"/>
      <c r="CK758" s="95"/>
      <c r="CL758" s="95"/>
      <c r="CM758" s="95"/>
      <c r="CN758" s="95"/>
      <c r="CO758" s="95"/>
      <c r="CP758" s="95"/>
      <c r="CQ758" s="95"/>
      <c r="CR758" s="95"/>
      <c r="CS758" s="95"/>
      <c r="CT758" s="95"/>
      <c r="CU758" s="95"/>
      <c r="CV758" s="95"/>
      <c r="CW758" s="95"/>
      <c r="CX758" s="95"/>
      <c r="CY758" s="95"/>
      <c r="CZ758" s="95"/>
      <c r="DA758" s="95"/>
      <c r="DB758" s="95"/>
      <c r="DC758" s="95"/>
      <c r="DD758" s="95"/>
      <c r="DE758" s="95"/>
      <c r="DF758" s="95"/>
      <c r="DG758" s="95"/>
      <c r="DH758" s="95"/>
      <c r="DI758" s="95"/>
      <c r="DJ758" s="95"/>
      <c r="DK758" s="95"/>
      <c r="DL758" s="95"/>
      <c r="DM758" s="95"/>
      <c r="DN758" s="95"/>
      <c r="DO758" s="95"/>
      <c r="DP758" s="95"/>
      <c r="DQ758" s="95"/>
      <c r="DR758" s="95"/>
      <c r="DS758" s="95"/>
      <c r="DT758" s="95"/>
      <c r="DU758" s="95"/>
      <c r="DV758" s="95"/>
      <c r="DW758" s="95"/>
      <c r="DX758" s="95"/>
      <c r="DY758" s="95"/>
      <c r="DZ758" s="95"/>
      <c r="EA758" s="95"/>
      <c r="EB758" s="95"/>
      <c r="EC758" s="95"/>
      <c r="ED758" s="95"/>
      <c r="EE758" s="95"/>
      <c r="EF758" s="95"/>
      <c r="EG758" s="95"/>
      <c r="EH758" s="95"/>
      <c r="EI758" s="95"/>
      <c r="EJ758" s="95"/>
      <c r="EK758" s="95"/>
      <c r="EL758" s="95"/>
      <c r="EM758" s="95"/>
      <c r="EN758" s="95"/>
      <c r="EO758" s="95"/>
      <c r="EP758" s="95"/>
      <c r="EQ758" s="95"/>
      <c r="ER758" s="95"/>
      <c r="ES758" s="95"/>
      <c r="ET758" s="95"/>
      <c r="EU758" s="95"/>
      <c r="EV758" s="95"/>
      <c r="EW758" s="95"/>
      <c r="EX758" s="95"/>
      <c r="EY758" s="95"/>
      <c r="EZ758" s="95"/>
      <c r="FA758" s="95"/>
      <c r="FB758" s="95"/>
      <c r="FC758" s="95"/>
      <c r="FD758" s="95"/>
      <c r="FE758" s="95"/>
      <c r="FF758" s="95"/>
      <c r="FG758" s="95"/>
      <c r="FH758" s="95"/>
      <c r="FI758" s="95"/>
      <c r="FJ758" s="95"/>
    </row>
    <row r="759" spans="1:166" s="43" customFormat="1" x14ac:dyDescent="0.3">
      <c r="A759" s="104"/>
      <c r="B759" s="103"/>
      <c r="C759" s="104"/>
      <c r="E759" s="105"/>
      <c r="F759" s="104"/>
      <c r="G759" s="104"/>
      <c r="H759" s="104"/>
      <c r="I759" s="104"/>
      <c r="J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5"/>
      <c r="AY759" s="95"/>
      <c r="AZ759" s="95"/>
      <c r="BA759" s="95"/>
      <c r="BB759" s="95"/>
      <c r="BC759" s="95"/>
      <c r="BD759" s="95"/>
      <c r="BE759" s="95"/>
      <c r="BF759" s="95"/>
      <c r="BG759" s="95"/>
      <c r="BH759" s="95"/>
      <c r="BI759" s="95"/>
      <c r="BJ759" s="95"/>
      <c r="BK759" s="95"/>
      <c r="BL759" s="95"/>
      <c r="BM759" s="95"/>
      <c r="BN759" s="95"/>
      <c r="BO759" s="95"/>
      <c r="BP759" s="95"/>
      <c r="BQ759" s="95"/>
      <c r="BR759" s="95"/>
      <c r="BS759" s="95"/>
      <c r="BT759" s="95"/>
      <c r="BU759" s="95"/>
      <c r="BV759" s="95"/>
      <c r="BW759" s="95"/>
      <c r="BX759" s="95"/>
      <c r="BY759" s="95"/>
      <c r="BZ759" s="95"/>
      <c r="CA759" s="95"/>
      <c r="CB759" s="95"/>
      <c r="CC759" s="95"/>
      <c r="CD759" s="95"/>
      <c r="CE759" s="95"/>
      <c r="CF759" s="95"/>
      <c r="CG759" s="95"/>
      <c r="CH759" s="95"/>
      <c r="CI759" s="95"/>
      <c r="CJ759" s="95"/>
      <c r="CK759" s="95"/>
      <c r="CL759" s="95"/>
      <c r="CM759" s="95"/>
      <c r="CN759" s="95"/>
      <c r="CO759" s="95"/>
      <c r="CP759" s="95"/>
      <c r="CQ759" s="95"/>
      <c r="CR759" s="95"/>
      <c r="CS759" s="95"/>
      <c r="CT759" s="95"/>
      <c r="CU759" s="95"/>
      <c r="CV759" s="95"/>
      <c r="CW759" s="95"/>
      <c r="CX759" s="95"/>
      <c r="CY759" s="95"/>
      <c r="CZ759" s="95"/>
      <c r="DA759" s="95"/>
      <c r="DB759" s="95"/>
      <c r="DC759" s="95"/>
      <c r="DD759" s="95"/>
      <c r="DE759" s="95"/>
      <c r="DF759" s="95"/>
      <c r="DG759" s="95"/>
      <c r="DH759" s="95"/>
      <c r="DI759" s="95"/>
      <c r="DJ759" s="95"/>
      <c r="DK759" s="95"/>
      <c r="DL759" s="95"/>
      <c r="DM759" s="95"/>
      <c r="DN759" s="95"/>
      <c r="DO759" s="95"/>
      <c r="DP759" s="95"/>
      <c r="DQ759" s="95"/>
      <c r="DR759" s="95"/>
      <c r="DS759" s="95"/>
      <c r="DT759" s="95"/>
      <c r="DU759" s="95"/>
      <c r="DV759" s="95"/>
      <c r="DW759" s="95"/>
      <c r="DX759" s="95"/>
      <c r="DY759" s="95"/>
      <c r="DZ759" s="95"/>
      <c r="EA759" s="95"/>
      <c r="EB759" s="95"/>
      <c r="EC759" s="95"/>
      <c r="ED759" s="95"/>
      <c r="EE759" s="95"/>
      <c r="EF759" s="95"/>
      <c r="EG759" s="95"/>
      <c r="EH759" s="95"/>
      <c r="EI759" s="95"/>
      <c r="EJ759" s="95"/>
      <c r="EK759" s="95"/>
      <c r="EL759" s="95"/>
      <c r="EM759" s="95"/>
      <c r="EN759" s="95"/>
      <c r="EO759" s="95"/>
      <c r="EP759" s="95"/>
      <c r="EQ759" s="95"/>
      <c r="ER759" s="95"/>
      <c r="ES759" s="95"/>
      <c r="ET759" s="95"/>
      <c r="EU759" s="95"/>
      <c r="EV759" s="95"/>
      <c r="EW759" s="95"/>
      <c r="EX759" s="95"/>
      <c r="EY759" s="95"/>
      <c r="EZ759" s="95"/>
      <c r="FA759" s="95"/>
      <c r="FB759" s="95"/>
      <c r="FC759" s="95"/>
      <c r="FD759" s="95"/>
      <c r="FE759" s="95"/>
      <c r="FF759" s="95"/>
      <c r="FG759" s="95"/>
      <c r="FH759" s="95"/>
      <c r="FI759" s="95"/>
      <c r="FJ759" s="95"/>
    </row>
    <row r="760" spans="1:166" s="43" customFormat="1" x14ac:dyDescent="0.3">
      <c r="A760" s="104"/>
      <c r="B760" s="103"/>
      <c r="C760" s="104"/>
      <c r="E760" s="105"/>
      <c r="F760" s="104"/>
      <c r="G760" s="104"/>
      <c r="H760" s="104"/>
      <c r="I760" s="104"/>
      <c r="J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5"/>
      <c r="AY760" s="95"/>
      <c r="AZ760" s="95"/>
      <c r="BA760" s="95"/>
      <c r="BB760" s="95"/>
      <c r="BC760" s="95"/>
      <c r="BD760" s="95"/>
      <c r="BE760" s="95"/>
      <c r="BF760" s="95"/>
      <c r="BG760" s="95"/>
      <c r="BH760" s="95"/>
      <c r="BI760" s="95"/>
      <c r="BJ760" s="95"/>
      <c r="BK760" s="95"/>
      <c r="BL760" s="95"/>
      <c r="BM760" s="95"/>
      <c r="BN760" s="95"/>
      <c r="BO760" s="95"/>
      <c r="BP760" s="95"/>
      <c r="BQ760" s="95"/>
      <c r="BR760" s="95"/>
      <c r="BS760" s="95"/>
      <c r="BT760" s="95"/>
      <c r="BU760" s="95"/>
      <c r="BV760" s="95"/>
      <c r="BW760" s="95"/>
      <c r="BX760" s="95"/>
      <c r="BY760" s="95"/>
      <c r="BZ760" s="95"/>
      <c r="CA760" s="95"/>
      <c r="CB760" s="95"/>
      <c r="CC760" s="95"/>
      <c r="CD760" s="95"/>
      <c r="CE760" s="95"/>
      <c r="CF760" s="95"/>
      <c r="CG760" s="95"/>
      <c r="CH760" s="95"/>
      <c r="CI760" s="95"/>
      <c r="CJ760" s="95"/>
      <c r="CK760" s="95"/>
      <c r="CL760" s="95"/>
      <c r="CM760" s="95"/>
      <c r="CN760" s="95"/>
      <c r="CO760" s="95"/>
      <c r="CP760" s="95"/>
      <c r="CQ760" s="95"/>
      <c r="CR760" s="95"/>
      <c r="CS760" s="95"/>
      <c r="CT760" s="95"/>
      <c r="CU760" s="95"/>
      <c r="CV760" s="95"/>
      <c r="CW760" s="95"/>
      <c r="CX760" s="95"/>
      <c r="CY760" s="95"/>
      <c r="CZ760" s="95"/>
      <c r="DA760" s="95"/>
      <c r="DB760" s="95"/>
      <c r="DC760" s="95"/>
      <c r="DD760" s="95"/>
      <c r="DE760" s="95"/>
      <c r="DF760" s="95"/>
      <c r="DG760" s="95"/>
      <c r="DH760" s="95"/>
      <c r="DI760" s="95"/>
      <c r="DJ760" s="95"/>
      <c r="DK760" s="95"/>
      <c r="DL760" s="95"/>
      <c r="DM760" s="95"/>
      <c r="DN760" s="95"/>
      <c r="DO760" s="95"/>
      <c r="DP760" s="95"/>
      <c r="DQ760" s="95"/>
      <c r="DR760" s="95"/>
      <c r="DS760" s="95"/>
      <c r="DT760" s="95"/>
      <c r="DU760" s="95"/>
      <c r="DV760" s="95"/>
      <c r="DW760" s="95"/>
      <c r="DX760" s="95"/>
      <c r="DY760" s="95"/>
      <c r="DZ760" s="95"/>
      <c r="EA760" s="95"/>
      <c r="EB760" s="95"/>
      <c r="EC760" s="95"/>
      <c r="ED760" s="95"/>
      <c r="EE760" s="95"/>
      <c r="EF760" s="95"/>
      <c r="EG760" s="95"/>
      <c r="EH760" s="95"/>
      <c r="EI760" s="95"/>
      <c r="EJ760" s="95"/>
      <c r="EK760" s="95"/>
      <c r="EL760" s="95"/>
      <c r="EM760" s="95"/>
      <c r="EN760" s="95"/>
      <c r="EO760" s="95"/>
      <c r="EP760" s="95"/>
      <c r="EQ760" s="95"/>
      <c r="ER760" s="95"/>
      <c r="ES760" s="95"/>
      <c r="ET760" s="95"/>
      <c r="EU760" s="95"/>
      <c r="EV760" s="95"/>
      <c r="EW760" s="95"/>
      <c r="EX760" s="95"/>
      <c r="EY760" s="95"/>
      <c r="EZ760" s="95"/>
      <c r="FA760" s="95"/>
      <c r="FB760" s="95"/>
      <c r="FC760" s="95"/>
      <c r="FD760" s="95"/>
      <c r="FE760" s="95"/>
      <c r="FF760" s="95"/>
      <c r="FG760" s="95"/>
      <c r="FH760" s="95"/>
      <c r="FI760" s="95"/>
      <c r="FJ760" s="95"/>
    </row>
    <row r="761" spans="1:166" s="43" customFormat="1" x14ac:dyDescent="0.3">
      <c r="A761" s="104"/>
      <c r="B761" s="103"/>
      <c r="C761" s="104"/>
      <c r="E761" s="105"/>
      <c r="F761" s="104"/>
      <c r="G761" s="104"/>
      <c r="H761" s="104"/>
      <c r="I761" s="104"/>
      <c r="J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5"/>
      <c r="AY761" s="95"/>
      <c r="AZ761" s="95"/>
      <c r="BA761" s="95"/>
      <c r="BB761" s="95"/>
      <c r="BC761" s="95"/>
      <c r="BD761" s="95"/>
      <c r="BE761" s="95"/>
      <c r="BF761" s="95"/>
      <c r="BG761" s="95"/>
      <c r="BH761" s="95"/>
      <c r="BI761" s="95"/>
      <c r="BJ761" s="95"/>
      <c r="BK761" s="95"/>
      <c r="BL761" s="95"/>
      <c r="BM761" s="95"/>
      <c r="BN761" s="95"/>
      <c r="BO761" s="95"/>
      <c r="BP761" s="95"/>
      <c r="BQ761" s="95"/>
      <c r="BR761" s="95"/>
      <c r="BS761" s="95"/>
      <c r="BT761" s="95"/>
      <c r="BU761" s="95"/>
      <c r="BV761" s="95"/>
      <c r="BW761" s="95"/>
      <c r="BX761" s="95"/>
      <c r="BY761" s="95"/>
      <c r="BZ761" s="95"/>
      <c r="CA761" s="95"/>
      <c r="CB761" s="95"/>
      <c r="CC761" s="95"/>
      <c r="CD761" s="95"/>
      <c r="CE761" s="95"/>
      <c r="CF761" s="95"/>
      <c r="CG761" s="95"/>
      <c r="CH761" s="95"/>
      <c r="CI761" s="95"/>
      <c r="CJ761" s="95"/>
      <c r="CK761" s="95"/>
      <c r="CL761" s="95"/>
      <c r="CM761" s="95"/>
      <c r="CN761" s="95"/>
      <c r="CO761" s="95"/>
      <c r="CP761" s="95"/>
      <c r="CQ761" s="95"/>
      <c r="CR761" s="95"/>
      <c r="CS761" s="95"/>
      <c r="CT761" s="95"/>
      <c r="CU761" s="95"/>
      <c r="CV761" s="95"/>
      <c r="CW761" s="95"/>
      <c r="CX761" s="95"/>
      <c r="CY761" s="95"/>
      <c r="CZ761" s="95"/>
      <c r="DA761" s="95"/>
      <c r="DB761" s="95"/>
      <c r="DC761" s="95"/>
      <c r="DD761" s="95"/>
      <c r="DE761" s="95"/>
      <c r="DF761" s="95"/>
      <c r="DG761" s="95"/>
      <c r="DH761" s="95"/>
      <c r="DI761" s="95"/>
      <c r="DJ761" s="95"/>
      <c r="DK761" s="95"/>
      <c r="DL761" s="95"/>
      <c r="DM761" s="95"/>
      <c r="DN761" s="95"/>
      <c r="DO761" s="95"/>
      <c r="DP761" s="95"/>
      <c r="DQ761" s="95"/>
      <c r="DR761" s="95"/>
      <c r="DS761" s="95"/>
      <c r="DT761" s="95"/>
      <c r="DU761" s="95"/>
      <c r="DV761" s="95"/>
      <c r="DW761" s="95"/>
      <c r="DX761" s="95"/>
      <c r="DY761" s="95"/>
      <c r="DZ761" s="95"/>
      <c r="EA761" s="95"/>
      <c r="EB761" s="95"/>
      <c r="EC761" s="95"/>
      <c r="ED761" s="95"/>
      <c r="EE761" s="95"/>
      <c r="EF761" s="95"/>
      <c r="EG761" s="95"/>
      <c r="EH761" s="95"/>
      <c r="EI761" s="95"/>
      <c r="EJ761" s="95"/>
      <c r="EK761" s="95"/>
      <c r="EL761" s="95"/>
      <c r="EM761" s="95"/>
      <c r="EN761" s="95"/>
      <c r="EO761" s="95"/>
      <c r="EP761" s="95"/>
      <c r="EQ761" s="95"/>
      <c r="ER761" s="95"/>
      <c r="ES761" s="95"/>
      <c r="ET761" s="95"/>
      <c r="EU761" s="95"/>
      <c r="EV761" s="95"/>
      <c r="EW761" s="95"/>
      <c r="EX761" s="95"/>
      <c r="EY761" s="95"/>
      <c r="EZ761" s="95"/>
      <c r="FA761" s="95"/>
      <c r="FB761" s="95"/>
      <c r="FC761" s="95"/>
      <c r="FD761" s="95"/>
      <c r="FE761" s="95"/>
      <c r="FF761" s="95"/>
      <c r="FG761" s="95"/>
      <c r="FH761" s="95"/>
      <c r="FI761" s="95"/>
      <c r="FJ761" s="95"/>
    </row>
    <row r="762" spans="1:166" s="43" customFormat="1" x14ac:dyDescent="0.3">
      <c r="A762" s="104"/>
      <c r="B762" s="103"/>
      <c r="C762" s="104"/>
      <c r="E762" s="105"/>
      <c r="F762" s="104"/>
      <c r="G762" s="104"/>
      <c r="H762" s="104"/>
      <c r="I762" s="104"/>
      <c r="J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c r="AY762" s="95"/>
      <c r="AZ762" s="95"/>
      <c r="BA762" s="95"/>
      <c r="BB762" s="95"/>
      <c r="BC762" s="95"/>
      <c r="BD762" s="95"/>
      <c r="BE762" s="95"/>
      <c r="BF762" s="95"/>
      <c r="BG762" s="95"/>
      <c r="BH762" s="95"/>
      <c r="BI762" s="95"/>
      <c r="BJ762" s="95"/>
      <c r="BK762" s="95"/>
      <c r="BL762" s="95"/>
      <c r="BM762" s="95"/>
      <c r="BN762" s="95"/>
      <c r="BO762" s="95"/>
      <c r="BP762" s="95"/>
      <c r="BQ762" s="95"/>
      <c r="BR762" s="95"/>
      <c r="BS762" s="95"/>
      <c r="BT762" s="95"/>
      <c r="BU762" s="95"/>
      <c r="BV762" s="95"/>
      <c r="BW762" s="95"/>
      <c r="BX762" s="95"/>
      <c r="BY762" s="95"/>
      <c r="BZ762" s="95"/>
      <c r="CA762" s="95"/>
      <c r="CB762" s="95"/>
      <c r="CC762" s="95"/>
      <c r="CD762" s="95"/>
      <c r="CE762" s="95"/>
      <c r="CF762" s="95"/>
      <c r="CG762" s="95"/>
      <c r="CH762" s="95"/>
      <c r="CI762" s="95"/>
      <c r="CJ762" s="95"/>
      <c r="CK762" s="95"/>
      <c r="CL762" s="95"/>
      <c r="CM762" s="95"/>
      <c r="CN762" s="95"/>
      <c r="CO762" s="95"/>
      <c r="CP762" s="95"/>
      <c r="CQ762" s="95"/>
      <c r="CR762" s="95"/>
      <c r="CS762" s="95"/>
      <c r="CT762" s="95"/>
      <c r="CU762" s="95"/>
      <c r="CV762" s="95"/>
      <c r="CW762" s="95"/>
      <c r="CX762" s="95"/>
      <c r="CY762" s="95"/>
      <c r="CZ762" s="95"/>
      <c r="DA762" s="95"/>
      <c r="DB762" s="95"/>
      <c r="DC762" s="95"/>
      <c r="DD762" s="95"/>
      <c r="DE762" s="95"/>
      <c r="DF762" s="95"/>
      <c r="DG762" s="95"/>
      <c r="DH762" s="95"/>
      <c r="DI762" s="95"/>
      <c r="DJ762" s="95"/>
      <c r="DK762" s="95"/>
      <c r="DL762" s="95"/>
      <c r="DM762" s="95"/>
      <c r="DN762" s="95"/>
      <c r="DO762" s="95"/>
      <c r="DP762" s="95"/>
      <c r="DQ762" s="95"/>
      <c r="DR762" s="95"/>
      <c r="DS762" s="95"/>
      <c r="DT762" s="95"/>
      <c r="DU762" s="95"/>
      <c r="DV762" s="95"/>
      <c r="DW762" s="95"/>
      <c r="DX762" s="95"/>
      <c r="DY762" s="95"/>
      <c r="DZ762" s="95"/>
      <c r="EA762" s="95"/>
      <c r="EB762" s="95"/>
      <c r="EC762" s="95"/>
      <c r="ED762" s="95"/>
      <c r="EE762" s="95"/>
      <c r="EF762" s="95"/>
      <c r="EG762" s="95"/>
      <c r="EH762" s="95"/>
      <c r="EI762" s="95"/>
      <c r="EJ762" s="95"/>
      <c r="EK762" s="95"/>
      <c r="EL762" s="95"/>
      <c r="EM762" s="95"/>
      <c r="EN762" s="95"/>
      <c r="EO762" s="95"/>
      <c r="EP762" s="95"/>
      <c r="EQ762" s="95"/>
      <c r="ER762" s="95"/>
      <c r="ES762" s="95"/>
      <c r="ET762" s="95"/>
      <c r="EU762" s="95"/>
      <c r="EV762" s="95"/>
      <c r="EW762" s="95"/>
      <c r="EX762" s="95"/>
      <c r="EY762" s="95"/>
      <c r="EZ762" s="95"/>
      <c r="FA762" s="95"/>
      <c r="FB762" s="95"/>
      <c r="FC762" s="95"/>
      <c r="FD762" s="95"/>
      <c r="FE762" s="95"/>
      <c r="FF762" s="95"/>
      <c r="FG762" s="95"/>
      <c r="FH762" s="95"/>
      <c r="FI762" s="95"/>
      <c r="FJ762" s="95"/>
    </row>
    <row r="763" spans="1:166" s="43" customFormat="1" x14ac:dyDescent="0.3">
      <c r="A763" s="104"/>
      <c r="B763" s="103"/>
      <c r="C763" s="104"/>
      <c r="E763" s="105"/>
      <c r="F763" s="104"/>
      <c r="G763" s="104"/>
      <c r="H763" s="104"/>
      <c r="I763" s="104"/>
      <c r="J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c r="BJ763" s="95"/>
      <c r="BK763" s="95"/>
      <c r="BL763" s="95"/>
      <c r="BM763" s="95"/>
      <c r="BN763" s="95"/>
      <c r="BO763" s="95"/>
      <c r="BP763" s="95"/>
      <c r="BQ763" s="95"/>
      <c r="BR763" s="95"/>
      <c r="BS763" s="95"/>
      <c r="BT763" s="95"/>
      <c r="BU763" s="95"/>
      <c r="BV763" s="95"/>
      <c r="BW763" s="95"/>
      <c r="BX763" s="95"/>
      <c r="BY763" s="95"/>
      <c r="BZ763" s="95"/>
      <c r="CA763" s="95"/>
      <c r="CB763" s="95"/>
      <c r="CC763" s="95"/>
      <c r="CD763" s="95"/>
      <c r="CE763" s="95"/>
      <c r="CF763" s="95"/>
      <c r="CG763" s="95"/>
      <c r="CH763" s="95"/>
      <c r="CI763" s="95"/>
      <c r="CJ763" s="95"/>
      <c r="CK763" s="95"/>
      <c r="CL763" s="95"/>
      <c r="CM763" s="95"/>
      <c r="CN763" s="95"/>
      <c r="CO763" s="95"/>
      <c r="CP763" s="95"/>
      <c r="CQ763" s="95"/>
      <c r="CR763" s="95"/>
      <c r="CS763" s="95"/>
      <c r="CT763" s="95"/>
      <c r="CU763" s="95"/>
      <c r="CV763" s="95"/>
      <c r="CW763" s="95"/>
      <c r="CX763" s="95"/>
      <c r="CY763" s="95"/>
      <c r="CZ763" s="95"/>
      <c r="DA763" s="95"/>
      <c r="DB763" s="95"/>
      <c r="DC763" s="95"/>
      <c r="DD763" s="95"/>
      <c r="DE763" s="95"/>
      <c r="DF763" s="95"/>
      <c r="DG763" s="95"/>
      <c r="DH763" s="95"/>
      <c r="DI763" s="95"/>
      <c r="DJ763" s="95"/>
      <c r="DK763" s="95"/>
      <c r="DL763" s="95"/>
      <c r="DM763" s="95"/>
      <c r="DN763" s="95"/>
      <c r="DO763" s="95"/>
      <c r="DP763" s="95"/>
      <c r="DQ763" s="95"/>
      <c r="DR763" s="95"/>
      <c r="DS763" s="95"/>
      <c r="DT763" s="95"/>
      <c r="DU763" s="95"/>
      <c r="DV763" s="95"/>
      <c r="DW763" s="95"/>
      <c r="DX763" s="95"/>
      <c r="DY763" s="95"/>
      <c r="DZ763" s="95"/>
      <c r="EA763" s="95"/>
      <c r="EB763" s="95"/>
      <c r="EC763" s="95"/>
      <c r="ED763" s="95"/>
      <c r="EE763" s="95"/>
      <c r="EF763" s="95"/>
      <c r="EG763" s="95"/>
      <c r="EH763" s="95"/>
      <c r="EI763" s="95"/>
      <c r="EJ763" s="95"/>
      <c r="EK763" s="95"/>
      <c r="EL763" s="95"/>
      <c r="EM763" s="95"/>
      <c r="EN763" s="95"/>
      <c r="EO763" s="95"/>
      <c r="EP763" s="95"/>
      <c r="EQ763" s="95"/>
      <c r="ER763" s="95"/>
      <c r="ES763" s="95"/>
      <c r="ET763" s="95"/>
      <c r="EU763" s="95"/>
      <c r="EV763" s="95"/>
      <c r="EW763" s="95"/>
      <c r="EX763" s="95"/>
      <c r="EY763" s="95"/>
      <c r="EZ763" s="95"/>
      <c r="FA763" s="95"/>
      <c r="FB763" s="95"/>
      <c r="FC763" s="95"/>
      <c r="FD763" s="95"/>
      <c r="FE763" s="95"/>
      <c r="FF763" s="95"/>
      <c r="FG763" s="95"/>
      <c r="FH763" s="95"/>
      <c r="FI763" s="95"/>
      <c r="FJ763" s="95"/>
    </row>
    <row r="764" spans="1:166" s="43" customFormat="1" x14ac:dyDescent="0.3">
      <c r="A764" s="104"/>
      <c r="B764" s="103"/>
      <c r="C764" s="104"/>
      <c r="E764" s="105"/>
      <c r="F764" s="104"/>
      <c r="G764" s="104"/>
      <c r="H764" s="104"/>
      <c r="I764" s="104"/>
      <c r="J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c r="BG764" s="95"/>
      <c r="BH764" s="95"/>
      <c r="BI764" s="95"/>
      <c r="BJ764" s="95"/>
      <c r="BK764" s="95"/>
      <c r="BL764" s="95"/>
      <c r="BM764" s="95"/>
      <c r="BN764" s="95"/>
      <c r="BO764" s="95"/>
      <c r="BP764" s="95"/>
      <c r="BQ764" s="95"/>
      <c r="BR764" s="95"/>
      <c r="BS764" s="95"/>
      <c r="BT764" s="95"/>
      <c r="BU764" s="95"/>
      <c r="BV764" s="95"/>
      <c r="BW764" s="95"/>
      <c r="BX764" s="95"/>
      <c r="BY764" s="95"/>
      <c r="BZ764" s="95"/>
      <c r="CA764" s="95"/>
      <c r="CB764" s="95"/>
      <c r="CC764" s="95"/>
      <c r="CD764" s="95"/>
      <c r="CE764" s="95"/>
      <c r="CF764" s="95"/>
      <c r="CG764" s="95"/>
      <c r="CH764" s="95"/>
      <c r="CI764" s="95"/>
      <c r="CJ764" s="95"/>
      <c r="CK764" s="95"/>
      <c r="CL764" s="95"/>
      <c r="CM764" s="95"/>
      <c r="CN764" s="95"/>
      <c r="CO764" s="95"/>
      <c r="CP764" s="95"/>
      <c r="CQ764" s="95"/>
      <c r="CR764" s="95"/>
      <c r="CS764" s="95"/>
      <c r="CT764" s="95"/>
      <c r="CU764" s="95"/>
      <c r="CV764" s="95"/>
      <c r="CW764" s="95"/>
      <c r="CX764" s="95"/>
      <c r="CY764" s="95"/>
      <c r="CZ764" s="95"/>
      <c r="DA764" s="95"/>
      <c r="DB764" s="95"/>
      <c r="DC764" s="95"/>
      <c r="DD764" s="95"/>
      <c r="DE764" s="95"/>
      <c r="DF764" s="95"/>
      <c r="DG764" s="95"/>
      <c r="DH764" s="95"/>
      <c r="DI764" s="95"/>
      <c r="DJ764" s="95"/>
      <c r="DK764" s="95"/>
      <c r="DL764" s="95"/>
      <c r="DM764" s="95"/>
      <c r="DN764" s="95"/>
      <c r="DO764" s="95"/>
      <c r="DP764" s="95"/>
      <c r="DQ764" s="95"/>
      <c r="DR764" s="95"/>
      <c r="DS764" s="95"/>
      <c r="DT764" s="95"/>
      <c r="DU764" s="95"/>
      <c r="DV764" s="95"/>
      <c r="DW764" s="95"/>
      <c r="DX764" s="95"/>
      <c r="DY764" s="95"/>
      <c r="DZ764" s="95"/>
      <c r="EA764" s="95"/>
      <c r="EB764" s="95"/>
      <c r="EC764" s="95"/>
      <c r="ED764" s="95"/>
      <c r="EE764" s="95"/>
      <c r="EF764" s="95"/>
      <c r="EG764" s="95"/>
      <c r="EH764" s="95"/>
      <c r="EI764" s="95"/>
      <c r="EJ764" s="95"/>
      <c r="EK764" s="95"/>
      <c r="EL764" s="95"/>
      <c r="EM764" s="95"/>
      <c r="EN764" s="95"/>
      <c r="EO764" s="95"/>
      <c r="EP764" s="95"/>
      <c r="EQ764" s="95"/>
      <c r="ER764" s="95"/>
      <c r="ES764" s="95"/>
      <c r="ET764" s="95"/>
      <c r="EU764" s="95"/>
      <c r="EV764" s="95"/>
      <c r="EW764" s="95"/>
      <c r="EX764" s="95"/>
      <c r="EY764" s="95"/>
      <c r="EZ764" s="95"/>
      <c r="FA764" s="95"/>
      <c r="FB764" s="95"/>
      <c r="FC764" s="95"/>
      <c r="FD764" s="95"/>
      <c r="FE764" s="95"/>
      <c r="FF764" s="95"/>
      <c r="FG764" s="95"/>
      <c r="FH764" s="95"/>
      <c r="FI764" s="95"/>
      <c r="FJ764" s="95"/>
    </row>
    <row r="765" spans="1:166" s="43" customFormat="1" x14ac:dyDescent="0.3">
      <c r="A765" s="104"/>
      <c r="B765" s="103"/>
      <c r="C765" s="104"/>
      <c r="E765" s="105"/>
      <c r="F765" s="104"/>
      <c r="G765" s="104"/>
      <c r="H765" s="104"/>
      <c r="I765" s="104"/>
      <c r="J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5"/>
      <c r="AY765" s="95"/>
      <c r="AZ765" s="95"/>
      <c r="BA765" s="95"/>
      <c r="BB765" s="95"/>
      <c r="BC765" s="95"/>
      <c r="BD765" s="95"/>
      <c r="BE765" s="95"/>
      <c r="BF765" s="95"/>
      <c r="BG765" s="95"/>
      <c r="BH765" s="95"/>
      <c r="BI765" s="95"/>
      <c r="BJ765" s="95"/>
      <c r="BK765" s="95"/>
      <c r="BL765" s="95"/>
      <c r="BM765" s="95"/>
      <c r="BN765" s="95"/>
      <c r="BO765" s="95"/>
      <c r="BP765" s="95"/>
      <c r="BQ765" s="95"/>
      <c r="BR765" s="95"/>
      <c r="BS765" s="95"/>
      <c r="BT765" s="95"/>
      <c r="BU765" s="95"/>
      <c r="BV765" s="95"/>
      <c r="BW765" s="95"/>
      <c r="BX765" s="95"/>
      <c r="BY765" s="95"/>
      <c r="BZ765" s="95"/>
      <c r="CA765" s="95"/>
      <c r="CB765" s="95"/>
      <c r="CC765" s="95"/>
      <c r="CD765" s="95"/>
      <c r="CE765" s="95"/>
      <c r="CF765" s="95"/>
      <c r="CG765" s="95"/>
      <c r="CH765" s="95"/>
      <c r="CI765" s="95"/>
      <c r="CJ765" s="95"/>
      <c r="CK765" s="95"/>
      <c r="CL765" s="95"/>
      <c r="CM765" s="95"/>
      <c r="CN765" s="95"/>
      <c r="CO765" s="95"/>
      <c r="CP765" s="95"/>
      <c r="CQ765" s="95"/>
      <c r="CR765" s="95"/>
      <c r="CS765" s="95"/>
      <c r="CT765" s="95"/>
      <c r="CU765" s="95"/>
      <c r="CV765" s="95"/>
      <c r="CW765" s="95"/>
      <c r="CX765" s="95"/>
      <c r="CY765" s="95"/>
      <c r="CZ765" s="95"/>
      <c r="DA765" s="95"/>
      <c r="DB765" s="95"/>
      <c r="DC765" s="95"/>
      <c r="DD765" s="95"/>
      <c r="DE765" s="95"/>
      <c r="DF765" s="95"/>
      <c r="DG765" s="95"/>
      <c r="DH765" s="95"/>
      <c r="DI765" s="95"/>
      <c r="DJ765" s="95"/>
      <c r="DK765" s="95"/>
      <c r="DL765" s="95"/>
      <c r="DM765" s="95"/>
      <c r="DN765" s="95"/>
      <c r="DO765" s="95"/>
      <c r="DP765" s="95"/>
      <c r="DQ765" s="95"/>
      <c r="DR765" s="95"/>
      <c r="DS765" s="95"/>
      <c r="DT765" s="95"/>
      <c r="DU765" s="95"/>
      <c r="DV765" s="95"/>
      <c r="DW765" s="95"/>
      <c r="DX765" s="95"/>
      <c r="DY765" s="95"/>
      <c r="DZ765" s="95"/>
      <c r="EA765" s="95"/>
      <c r="EB765" s="95"/>
      <c r="EC765" s="95"/>
      <c r="ED765" s="95"/>
      <c r="EE765" s="95"/>
      <c r="EF765" s="95"/>
      <c r="EG765" s="95"/>
      <c r="EH765" s="95"/>
      <c r="EI765" s="95"/>
      <c r="EJ765" s="95"/>
      <c r="EK765" s="95"/>
      <c r="EL765" s="95"/>
      <c r="EM765" s="95"/>
      <c r="EN765" s="95"/>
      <c r="EO765" s="95"/>
      <c r="EP765" s="95"/>
      <c r="EQ765" s="95"/>
      <c r="ER765" s="95"/>
      <c r="ES765" s="95"/>
      <c r="ET765" s="95"/>
      <c r="EU765" s="95"/>
      <c r="EV765" s="95"/>
      <c r="EW765" s="95"/>
      <c r="EX765" s="95"/>
      <c r="EY765" s="95"/>
      <c r="EZ765" s="95"/>
      <c r="FA765" s="95"/>
      <c r="FB765" s="95"/>
      <c r="FC765" s="95"/>
      <c r="FD765" s="95"/>
      <c r="FE765" s="95"/>
      <c r="FF765" s="95"/>
      <c r="FG765" s="95"/>
      <c r="FH765" s="95"/>
      <c r="FI765" s="95"/>
      <c r="FJ765" s="95"/>
    </row>
    <row r="766" spans="1:166" s="43" customFormat="1" x14ac:dyDescent="0.3">
      <c r="A766" s="104"/>
      <c r="B766" s="103"/>
      <c r="C766" s="104"/>
      <c r="E766" s="105"/>
      <c r="F766" s="104"/>
      <c r="G766" s="104"/>
      <c r="H766" s="104"/>
      <c r="I766" s="104"/>
      <c r="J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5"/>
      <c r="AY766" s="95"/>
      <c r="AZ766" s="95"/>
      <c r="BA766" s="95"/>
      <c r="BB766" s="95"/>
      <c r="BC766" s="95"/>
      <c r="BD766" s="95"/>
      <c r="BE766" s="95"/>
      <c r="BF766" s="95"/>
      <c r="BG766" s="95"/>
      <c r="BH766" s="95"/>
      <c r="BI766" s="95"/>
      <c r="BJ766" s="95"/>
      <c r="BK766" s="95"/>
      <c r="BL766" s="95"/>
      <c r="BM766" s="95"/>
      <c r="BN766" s="95"/>
      <c r="BO766" s="95"/>
      <c r="BP766" s="95"/>
      <c r="BQ766" s="95"/>
      <c r="BR766" s="95"/>
      <c r="BS766" s="95"/>
      <c r="BT766" s="95"/>
      <c r="BU766" s="95"/>
      <c r="BV766" s="95"/>
      <c r="BW766" s="95"/>
      <c r="BX766" s="95"/>
      <c r="BY766" s="95"/>
      <c r="BZ766" s="95"/>
      <c r="CA766" s="95"/>
      <c r="CB766" s="95"/>
      <c r="CC766" s="95"/>
      <c r="CD766" s="95"/>
      <c r="CE766" s="95"/>
      <c r="CF766" s="95"/>
      <c r="CG766" s="95"/>
      <c r="CH766" s="95"/>
      <c r="CI766" s="95"/>
      <c r="CJ766" s="95"/>
      <c r="CK766" s="95"/>
      <c r="CL766" s="95"/>
      <c r="CM766" s="95"/>
      <c r="CN766" s="95"/>
      <c r="CO766" s="95"/>
      <c r="CP766" s="95"/>
      <c r="CQ766" s="95"/>
      <c r="CR766" s="95"/>
      <c r="CS766" s="95"/>
      <c r="CT766" s="95"/>
      <c r="CU766" s="95"/>
      <c r="CV766" s="95"/>
      <c r="CW766" s="95"/>
      <c r="CX766" s="95"/>
      <c r="CY766" s="95"/>
      <c r="CZ766" s="95"/>
      <c r="DA766" s="95"/>
      <c r="DB766" s="95"/>
      <c r="DC766" s="95"/>
      <c r="DD766" s="95"/>
      <c r="DE766" s="95"/>
      <c r="DF766" s="95"/>
      <c r="DG766" s="95"/>
      <c r="DH766" s="95"/>
      <c r="DI766" s="95"/>
      <c r="DJ766" s="95"/>
      <c r="DK766" s="95"/>
      <c r="DL766" s="95"/>
      <c r="DM766" s="95"/>
      <c r="DN766" s="95"/>
      <c r="DO766" s="95"/>
      <c r="DP766" s="95"/>
      <c r="DQ766" s="95"/>
      <c r="DR766" s="95"/>
      <c r="DS766" s="95"/>
      <c r="DT766" s="95"/>
      <c r="DU766" s="95"/>
      <c r="DV766" s="95"/>
      <c r="DW766" s="95"/>
      <c r="DX766" s="95"/>
      <c r="DY766" s="95"/>
      <c r="DZ766" s="95"/>
      <c r="EA766" s="95"/>
      <c r="EB766" s="95"/>
      <c r="EC766" s="95"/>
      <c r="ED766" s="95"/>
      <c r="EE766" s="95"/>
      <c r="EF766" s="95"/>
      <c r="EG766" s="95"/>
      <c r="EH766" s="95"/>
      <c r="EI766" s="95"/>
      <c r="EJ766" s="95"/>
      <c r="EK766" s="95"/>
      <c r="EL766" s="95"/>
      <c r="EM766" s="95"/>
      <c r="EN766" s="95"/>
      <c r="EO766" s="95"/>
      <c r="EP766" s="95"/>
      <c r="EQ766" s="95"/>
      <c r="ER766" s="95"/>
      <c r="ES766" s="95"/>
      <c r="ET766" s="95"/>
      <c r="EU766" s="95"/>
      <c r="EV766" s="95"/>
      <c r="EW766" s="95"/>
      <c r="EX766" s="95"/>
      <c r="EY766" s="95"/>
      <c r="EZ766" s="95"/>
      <c r="FA766" s="95"/>
      <c r="FB766" s="95"/>
      <c r="FC766" s="95"/>
      <c r="FD766" s="95"/>
      <c r="FE766" s="95"/>
      <c r="FF766" s="95"/>
      <c r="FG766" s="95"/>
      <c r="FH766" s="95"/>
      <c r="FI766" s="95"/>
      <c r="FJ766" s="95"/>
    </row>
    <row r="767" spans="1:166" s="43" customFormat="1" x14ac:dyDescent="0.3">
      <c r="A767" s="104"/>
      <c r="B767" s="103"/>
      <c r="C767" s="104"/>
      <c r="E767" s="105"/>
      <c r="F767" s="104"/>
      <c r="G767" s="104"/>
      <c r="H767" s="104"/>
      <c r="I767" s="104"/>
      <c r="J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5"/>
      <c r="AZ767" s="95"/>
      <c r="BA767" s="95"/>
      <c r="BB767" s="95"/>
      <c r="BC767" s="95"/>
      <c r="BD767" s="95"/>
      <c r="BE767" s="95"/>
      <c r="BF767" s="95"/>
      <c r="BG767" s="95"/>
      <c r="BH767" s="95"/>
      <c r="BI767" s="95"/>
      <c r="BJ767" s="95"/>
      <c r="BK767" s="95"/>
      <c r="BL767" s="95"/>
      <c r="BM767" s="95"/>
      <c r="BN767" s="95"/>
      <c r="BO767" s="95"/>
      <c r="BP767" s="95"/>
      <c r="BQ767" s="95"/>
      <c r="BR767" s="95"/>
      <c r="BS767" s="95"/>
      <c r="BT767" s="95"/>
      <c r="BU767" s="95"/>
      <c r="BV767" s="95"/>
      <c r="BW767" s="95"/>
      <c r="BX767" s="95"/>
      <c r="BY767" s="95"/>
      <c r="BZ767" s="95"/>
      <c r="CA767" s="95"/>
      <c r="CB767" s="95"/>
      <c r="CC767" s="95"/>
      <c r="CD767" s="95"/>
      <c r="CE767" s="95"/>
      <c r="CF767" s="95"/>
      <c r="CG767" s="95"/>
      <c r="CH767" s="95"/>
      <c r="CI767" s="95"/>
      <c r="CJ767" s="95"/>
      <c r="CK767" s="95"/>
      <c r="CL767" s="95"/>
      <c r="CM767" s="95"/>
      <c r="CN767" s="95"/>
      <c r="CO767" s="95"/>
      <c r="CP767" s="95"/>
      <c r="CQ767" s="95"/>
      <c r="CR767" s="95"/>
      <c r="CS767" s="95"/>
      <c r="CT767" s="95"/>
      <c r="CU767" s="95"/>
      <c r="CV767" s="95"/>
      <c r="CW767" s="95"/>
      <c r="CX767" s="95"/>
      <c r="CY767" s="95"/>
      <c r="CZ767" s="95"/>
      <c r="DA767" s="95"/>
      <c r="DB767" s="95"/>
      <c r="DC767" s="95"/>
      <c r="DD767" s="95"/>
      <c r="DE767" s="95"/>
      <c r="DF767" s="95"/>
      <c r="DG767" s="95"/>
      <c r="DH767" s="95"/>
      <c r="DI767" s="95"/>
      <c r="DJ767" s="95"/>
      <c r="DK767" s="95"/>
      <c r="DL767" s="95"/>
      <c r="DM767" s="95"/>
      <c r="DN767" s="95"/>
      <c r="DO767" s="95"/>
      <c r="DP767" s="95"/>
      <c r="DQ767" s="95"/>
      <c r="DR767" s="95"/>
      <c r="DS767" s="95"/>
      <c r="DT767" s="95"/>
      <c r="DU767" s="95"/>
      <c r="DV767" s="95"/>
      <c r="DW767" s="95"/>
      <c r="DX767" s="95"/>
      <c r="DY767" s="95"/>
      <c r="DZ767" s="95"/>
      <c r="EA767" s="95"/>
      <c r="EB767" s="95"/>
      <c r="EC767" s="95"/>
      <c r="ED767" s="95"/>
      <c r="EE767" s="95"/>
      <c r="EF767" s="95"/>
      <c r="EG767" s="95"/>
      <c r="EH767" s="95"/>
      <c r="EI767" s="95"/>
      <c r="EJ767" s="95"/>
      <c r="EK767" s="95"/>
      <c r="EL767" s="95"/>
      <c r="EM767" s="95"/>
      <c r="EN767" s="95"/>
      <c r="EO767" s="95"/>
      <c r="EP767" s="95"/>
      <c r="EQ767" s="95"/>
      <c r="ER767" s="95"/>
      <c r="ES767" s="95"/>
      <c r="ET767" s="95"/>
      <c r="EU767" s="95"/>
      <c r="EV767" s="95"/>
      <c r="EW767" s="95"/>
      <c r="EX767" s="95"/>
      <c r="EY767" s="95"/>
      <c r="EZ767" s="95"/>
      <c r="FA767" s="95"/>
      <c r="FB767" s="95"/>
      <c r="FC767" s="95"/>
      <c r="FD767" s="95"/>
      <c r="FE767" s="95"/>
      <c r="FF767" s="95"/>
      <c r="FG767" s="95"/>
      <c r="FH767" s="95"/>
      <c r="FI767" s="95"/>
      <c r="FJ767" s="95"/>
    </row>
    <row r="768" spans="1:166" s="43" customFormat="1" x14ac:dyDescent="0.3">
      <c r="A768" s="104"/>
      <c r="B768" s="103"/>
      <c r="C768" s="104"/>
      <c r="E768" s="105"/>
      <c r="F768" s="104"/>
      <c r="G768" s="104"/>
      <c r="H768" s="104"/>
      <c r="I768" s="104"/>
      <c r="J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5"/>
      <c r="AY768" s="95"/>
      <c r="AZ768" s="95"/>
      <c r="BA768" s="95"/>
      <c r="BB768" s="95"/>
      <c r="BC768" s="95"/>
      <c r="BD768" s="95"/>
      <c r="BE768" s="95"/>
      <c r="BF768" s="95"/>
      <c r="BG768" s="95"/>
      <c r="BH768" s="95"/>
      <c r="BI768" s="95"/>
      <c r="BJ768" s="95"/>
      <c r="BK768" s="95"/>
      <c r="BL768" s="95"/>
      <c r="BM768" s="95"/>
      <c r="BN768" s="95"/>
      <c r="BO768" s="95"/>
      <c r="BP768" s="95"/>
      <c r="BQ768" s="95"/>
      <c r="BR768" s="95"/>
      <c r="BS768" s="95"/>
      <c r="BT768" s="95"/>
      <c r="BU768" s="95"/>
      <c r="BV768" s="95"/>
      <c r="BW768" s="95"/>
      <c r="BX768" s="95"/>
      <c r="BY768" s="95"/>
      <c r="BZ768" s="95"/>
      <c r="CA768" s="95"/>
      <c r="CB768" s="95"/>
      <c r="CC768" s="95"/>
      <c r="CD768" s="95"/>
      <c r="CE768" s="95"/>
      <c r="CF768" s="95"/>
      <c r="CG768" s="95"/>
      <c r="CH768" s="95"/>
      <c r="CI768" s="95"/>
      <c r="CJ768" s="95"/>
      <c r="CK768" s="95"/>
      <c r="CL768" s="95"/>
      <c r="CM768" s="95"/>
      <c r="CN768" s="95"/>
      <c r="CO768" s="95"/>
      <c r="CP768" s="95"/>
      <c r="CQ768" s="95"/>
      <c r="CR768" s="95"/>
      <c r="CS768" s="95"/>
      <c r="CT768" s="95"/>
      <c r="CU768" s="95"/>
      <c r="CV768" s="95"/>
      <c r="CW768" s="95"/>
      <c r="CX768" s="95"/>
      <c r="CY768" s="95"/>
      <c r="CZ768" s="95"/>
      <c r="DA768" s="95"/>
      <c r="DB768" s="95"/>
      <c r="DC768" s="95"/>
      <c r="DD768" s="95"/>
      <c r="DE768" s="95"/>
      <c r="DF768" s="95"/>
      <c r="DG768" s="95"/>
      <c r="DH768" s="95"/>
      <c r="DI768" s="95"/>
      <c r="DJ768" s="95"/>
      <c r="DK768" s="95"/>
      <c r="DL768" s="95"/>
      <c r="DM768" s="95"/>
      <c r="DN768" s="95"/>
      <c r="DO768" s="95"/>
      <c r="DP768" s="95"/>
      <c r="DQ768" s="95"/>
      <c r="DR768" s="95"/>
      <c r="DS768" s="95"/>
      <c r="DT768" s="95"/>
      <c r="DU768" s="95"/>
      <c r="DV768" s="95"/>
      <c r="DW768" s="95"/>
      <c r="DX768" s="95"/>
      <c r="DY768" s="95"/>
      <c r="DZ768" s="95"/>
      <c r="EA768" s="95"/>
      <c r="EB768" s="95"/>
      <c r="EC768" s="95"/>
      <c r="ED768" s="95"/>
      <c r="EE768" s="95"/>
      <c r="EF768" s="95"/>
      <c r="EG768" s="95"/>
      <c r="EH768" s="95"/>
      <c r="EI768" s="95"/>
      <c r="EJ768" s="95"/>
      <c r="EK768" s="95"/>
      <c r="EL768" s="95"/>
      <c r="EM768" s="95"/>
      <c r="EN768" s="95"/>
      <c r="EO768" s="95"/>
      <c r="EP768" s="95"/>
      <c r="EQ768" s="95"/>
      <c r="ER768" s="95"/>
      <c r="ES768" s="95"/>
      <c r="ET768" s="95"/>
      <c r="EU768" s="95"/>
      <c r="EV768" s="95"/>
      <c r="EW768" s="95"/>
      <c r="EX768" s="95"/>
      <c r="EY768" s="95"/>
      <c r="EZ768" s="95"/>
      <c r="FA768" s="95"/>
      <c r="FB768" s="95"/>
      <c r="FC768" s="95"/>
      <c r="FD768" s="95"/>
      <c r="FE768" s="95"/>
      <c r="FF768" s="95"/>
      <c r="FG768" s="95"/>
      <c r="FH768" s="95"/>
      <c r="FI768" s="95"/>
      <c r="FJ768" s="95"/>
    </row>
    <row r="769" spans="1:166" s="43" customFormat="1" x14ac:dyDescent="0.3">
      <c r="A769" s="104"/>
      <c r="B769" s="103"/>
      <c r="C769" s="104"/>
      <c r="E769" s="105"/>
      <c r="F769" s="104"/>
      <c r="G769" s="104"/>
      <c r="H769" s="104"/>
      <c r="I769" s="104"/>
      <c r="J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5"/>
      <c r="AY769" s="95"/>
      <c r="AZ769" s="95"/>
      <c r="BA769" s="95"/>
      <c r="BB769" s="95"/>
      <c r="BC769" s="95"/>
      <c r="BD769" s="95"/>
      <c r="BE769" s="95"/>
      <c r="BF769" s="95"/>
      <c r="BG769" s="95"/>
      <c r="BH769" s="95"/>
      <c r="BI769" s="95"/>
      <c r="BJ769" s="95"/>
      <c r="BK769" s="95"/>
      <c r="BL769" s="95"/>
      <c r="BM769" s="95"/>
      <c r="BN769" s="95"/>
      <c r="BO769" s="95"/>
      <c r="BP769" s="95"/>
      <c r="BQ769" s="95"/>
      <c r="BR769" s="95"/>
      <c r="BS769" s="95"/>
      <c r="BT769" s="95"/>
      <c r="BU769" s="95"/>
      <c r="BV769" s="95"/>
      <c r="BW769" s="95"/>
      <c r="BX769" s="95"/>
      <c r="BY769" s="95"/>
      <c r="BZ769" s="95"/>
      <c r="CA769" s="95"/>
      <c r="CB769" s="95"/>
      <c r="CC769" s="95"/>
      <c r="CD769" s="95"/>
      <c r="CE769" s="95"/>
      <c r="CF769" s="95"/>
      <c r="CG769" s="95"/>
      <c r="CH769" s="95"/>
      <c r="CI769" s="95"/>
      <c r="CJ769" s="95"/>
      <c r="CK769" s="95"/>
      <c r="CL769" s="95"/>
      <c r="CM769" s="95"/>
      <c r="CN769" s="95"/>
      <c r="CO769" s="95"/>
      <c r="CP769" s="95"/>
      <c r="CQ769" s="95"/>
      <c r="CR769" s="95"/>
      <c r="CS769" s="95"/>
      <c r="CT769" s="95"/>
      <c r="CU769" s="95"/>
      <c r="CV769" s="95"/>
      <c r="CW769" s="95"/>
      <c r="CX769" s="95"/>
      <c r="CY769" s="95"/>
      <c r="CZ769" s="95"/>
      <c r="DA769" s="95"/>
      <c r="DB769" s="95"/>
      <c r="DC769" s="95"/>
      <c r="DD769" s="95"/>
      <c r="DE769" s="95"/>
      <c r="DF769" s="95"/>
      <c r="DG769" s="95"/>
      <c r="DH769" s="95"/>
      <c r="DI769" s="95"/>
      <c r="DJ769" s="95"/>
      <c r="DK769" s="95"/>
      <c r="DL769" s="95"/>
      <c r="DM769" s="95"/>
      <c r="DN769" s="95"/>
      <c r="DO769" s="95"/>
      <c r="DP769" s="95"/>
      <c r="DQ769" s="95"/>
      <c r="DR769" s="95"/>
      <c r="DS769" s="95"/>
      <c r="DT769" s="95"/>
      <c r="DU769" s="95"/>
      <c r="DV769" s="95"/>
      <c r="DW769" s="95"/>
      <c r="DX769" s="95"/>
      <c r="DY769" s="95"/>
      <c r="DZ769" s="95"/>
      <c r="EA769" s="95"/>
      <c r="EB769" s="95"/>
      <c r="EC769" s="95"/>
      <c r="ED769" s="95"/>
      <c r="EE769" s="95"/>
      <c r="EF769" s="95"/>
      <c r="EG769" s="95"/>
      <c r="EH769" s="95"/>
      <c r="EI769" s="95"/>
      <c r="EJ769" s="95"/>
      <c r="EK769" s="95"/>
      <c r="EL769" s="95"/>
      <c r="EM769" s="95"/>
      <c r="EN769" s="95"/>
      <c r="EO769" s="95"/>
      <c r="EP769" s="95"/>
      <c r="EQ769" s="95"/>
      <c r="ER769" s="95"/>
      <c r="ES769" s="95"/>
      <c r="ET769" s="95"/>
      <c r="EU769" s="95"/>
      <c r="EV769" s="95"/>
      <c r="EW769" s="95"/>
      <c r="EX769" s="95"/>
      <c r="EY769" s="95"/>
      <c r="EZ769" s="95"/>
      <c r="FA769" s="95"/>
      <c r="FB769" s="95"/>
      <c r="FC769" s="95"/>
      <c r="FD769" s="95"/>
      <c r="FE769" s="95"/>
      <c r="FF769" s="95"/>
      <c r="FG769" s="95"/>
      <c r="FH769" s="95"/>
      <c r="FI769" s="95"/>
      <c r="FJ769" s="95"/>
    </row>
    <row r="770" spans="1:166" s="43" customFormat="1" x14ac:dyDescent="0.3">
      <c r="A770" s="104"/>
      <c r="B770" s="103"/>
      <c r="C770" s="104"/>
      <c r="E770" s="105"/>
      <c r="F770" s="104"/>
      <c r="G770" s="104"/>
      <c r="H770" s="104"/>
      <c r="I770" s="104"/>
      <c r="J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c r="BG770" s="95"/>
      <c r="BH770" s="95"/>
      <c r="BI770" s="95"/>
      <c r="BJ770" s="95"/>
      <c r="BK770" s="95"/>
      <c r="BL770" s="95"/>
      <c r="BM770" s="95"/>
      <c r="BN770" s="95"/>
      <c r="BO770" s="95"/>
      <c r="BP770" s="95"/>
      <c r="BQ770" s="95"/>
      <c r="BR770" s="95"/>
      <c r="BS770" s="95"/>
      <c r="BT770" s="95"/>
      <c r="BU770" s="95"/>
      <c r="BV770" s="95"/>
      <c r="BW770" s="95"/>
      <c r="BX770" s="95"/>
      <c r="BY770" s="95"/>
      <c r="BZ770" s="95"/>
      <c r="CA770" s="95"/>
      <c r="CB770" s="95"/>
      <c r="CC770" s="95"/>
      <c r="CD770" s="95"/>
      <c r="CE770" s="95"/>
      <c r="CF770" s="95"/>
      <c r="CG770" s="95"/>
      <c r="CH770" s="95"/>
      <c r="CI770" s="95"/>
      <c r="CJ770" s="95"/>
      <c r="CK770" s="95"/>
      <c r="CL770" s="95"/>
      <c r="CM770" s="95"/>
      <c r="CN770" s="95"/>
      <c r="CO770" s="95"/>
      <c r="CP770" s="95"/>
      <c r="CQ770" s="95"/>
      <c r="CR770" s="95"/>
      <c r="CS770" s="95"/>
      <c r="CT770" s="95"/>
      <c r="CU770" s="95"/>
      <c r="CV770" s="95"/>
      <c r="CW770" s="95"/>
      <c r="CX770" s="95"/>
      <c r="CY770" s="95"/>
      <c r="CZ770" s="95"/>
      <c r="DA770" s="95"/>
      <c r="DB770" s="95"/>
      <c r="DC770" s="95"/>
      <c r="DD770" s="95"/>
      <c r="DE770" s="95"/>
      <c r="DF770" s="95"/>
      <c r="DG770" s="95"/>
      <c r="DH770" s="95"/>
      <c r="DI770" s="95"/>
      <c r="DJ770" s="95"/>
      <c r="DK770" s="95"/>
      <c r="DL770" s="95"/>
      <c r="DM770" s="95"/>
      <c r="DN770" s="95"/>
      <c r="DO770" s="95"/>
      <c r="DP770" s="95"/>
      <c r="DQ770" s="95"/>
      <c r="DR770" s="95"/>
      <c r="DS770" s="95"/>
      <c r="DT770" s="95"/>
      <c r="DU770" s="95"/>
      <c r="DV770" s="95"/>
      <c r="DW770" s="95"/>
      <c r="DX770" s="95"/>
      <c r="DY770" s="95"/>
      <c r="DZ770" s="95"/>
      <c r="EA770" s="95"/>
      <c r="EB770" s="95"/>
      <c r="EC770" s="95"/>
      <c r="ED770" s="95"/>
      <c r="EE770" s="95"/>
      <c r="EF770" s="95"/>
      <c r="EG770" s="95"/>
      <c r="EH770" s="95"/>
      <c r="EI770" s="95"/>
      <c r="EJ770" s="95"/>
      <c r="EK770" s="95"/>
      <c r="EL770" s="95"/>
      <c r="EM770" s="95"/>
      <c r="EN770" s="95"/>
      <c r="EO770" s="95"/>
      <c r="EP770" s="95"/>
      <c r="EQ770" s="95"/>
      <c r="ER770" s="95"/>
      <c r="ES770" s="95"/>
      <c r="ET770" s="95"/>
      <c r="EU770" s="95"/>
      <c r="EV770" s="95"/>
      <c r="EW770" s="95"/>
      <c r="EX770" s="95"/>
      <c r="EY770" s="95"/>
      <c r="EZ770" s="95"/>
      <c r="FA770" s="95"/>
      <c r="FB770" s="95"/>
      <c r="FC770" s="95"/>
      <c r="FD770" s="95"/>
      <c r="FE770" s="95"/>
      <c r="FF770" s="95"/>
      <c r="FG770" s="95"/>
      <c r="FH770" s="95"/>
      <c r="FI770" s="95"/>
      <c r="FJ770" s="95"/>
    </row>
    <row r="771" spans="1:166" s="43" customFormat="1" x14ac:dyDescent="0.3">
      <c r="A771" s="104"/>
      <c r="B771" s="103"/>
      <c r="C771" s="104"/>
      <c r="E771" s="105"/>
      <c r="F771" s="104"/>
      <c r="G771" s="104"/>
      <c r="H771" s="104"/>
      <c r="I771" s="104"/>
      <c r="J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5"/>
      <c r="AY771" s="95"/>
      <c r="AZ771" s="95"/>
      <c r="BA771" s="95"/>
      <c r="BB771" s="95"/>
      <c r="BC771" s="95"/>
      <c r="BD771" s="95"/>
      <c r="BE771" s="95"/>
      <c r="BF771" s="95"/>
      <c r="BG771" s="95"/>
      <c r="BH771" s="95"/>
      <c r="BI771" s="95"/>
      <c r="BJ771" s="95"/>
      <c r="BK771" s="95"/>
      <c r="BL771" s="95"/>
      <c r="BM771" s="95"/>
      <c r="BN771" s="95"/>
      <c r="BO771" s="95"/>
      <c r="BP771" s="95"/>
      <c r="BQ771" s="95"/>
      <c r="BR771" s="95"/>
      <c r="BS771" s="95"/>
      <c r="BT771" s="95"/>
      <c r="BU771" s="95"/>
      <c r="BV771" s="95"/>
      <c r="BW771" s="95"/>
      <c r="BX771" s="95"/>
      <c r="BY771" s="95"/>
      <c r="BZ771" s="95"/>
      <c r="CA771" s="95"/>
      <c r="CB771" s="95"/>
      <c r="CC771" s="95"/>
      <c r="CD771" s="95"/>
      <c r="CE771" s="95"/>
      <c r="CF771" s="95"/>
      <c r="CG771" s="95"/>
      <c r="CH771" s="95"/>
      <c r="CI771" s="95"/>
      <c r="CJ771" s="95"/>
      <c r="CK771" s="95"/>
      <c r="CL771" s="95"/>
      <c r="CM771" s="95"/>
      <c r="CN771" s="95"/>
      <c r="CO771" s="95"/>
      <c r="CP771" s="95"/>
      <c r="CQ771" s="95"/>
      <c r="CR771" s="95"/>
      <c r="CS771" s="95"/>
      <c r="CT771" s="95"/>
      <c r="CU771" s="95"/>
      <c r="CV771" s="95"/>
      <c r="CW771" s="95"/>
      <c r="CX771" s="95"/>
      <c r="CY771" s="95"/>
      <c r="CZ771" s="95"/>
      <c r="DA771" s="95"/>
      <c r="DB771" s="95"/>
      <c r="DC771" s="95"/>
      <c r="DD771" s="95"/>
      <c r="DE771" s="95"/>
      <c r="DF771" s="95"/>
      <c r="DG771" s="95"/>
      <c r="DH771" s="95"/>
      <c r="DI771" s="95"/>
      <c r="DJ771" s="95"/>
      <c r="DK771" s="95"/>
      <c r="DL771" s="95"/>
      <c r="DM771" s="95"/>
      <c r="DN771" s="95"/>
      <c r="DO771" s="95"/>
      <c r="DP771" s="95"/>
      <c r="DQ771" s="95"/>
      <c r="DR771" s="95"/>
      <c r="DS771" s="95"/>
      <c r="DT771" s="95"/>
      <c r="DU771" s="95"/>
      <c r="DV771" s="95"/>
      <c r="DW771" s="95"/>
      <c r="DX771" s="95"/>
      <c r="DY771" s="95"/>
      <c r="DZ771" s="95"/>
      <c r="EA771" s="95"/>
      <c r="EB771" s="95"/>
      <c r="EC771" s="95"/>
      <c r="ED771" s="95"/>
      <c r="EE771" s="95"/>
      <c r="EF771" s="95"/>
      <c r="EG771" s="95"/>
      <c r="EH771" s="95"/>
      <c r="EI771" s="95"/>
      <c r="EJ771" s="95"/>
      <c r="EK771" s="95"/>
      <c r="EL771" s="95"/>
      <c r="EM771" s="95"/>
      <c r="EN771" s="95"/>
      <c r="EO771" s="95"/>
      <c r="EP771" s="95"/>
      <c r="EQ771" s="95"/>
      <c r="ER771" s="95"/>
      <c r="ES771" s="95"/>
      <c r="ET771" s="95"/>
      <c r="EU771" s="95"/>
      <c r="EV771" s="95"/>
      <c r="EW771" s="95"/>
      <c r="EX771" s="95"/>
      <c r="EY771" s="95"/>
      <c r="EZ771" s="95"/>
      <c r="FA771" s="95"/>
      <c r="FB771" s="95"/>
      <c r="FC771" s="95"/>
      <c r="FD771" s="95"/>
      <c r="FE771" s="95"/>
      <c r="FF771" s="95"/>
      <c r="FG771" s="95"/>
      <c r="FH771" s="95"/>
      <c r="FI771" s="95"/>
      <c r="FJ771" s="95"/>
    </row>
    <row r="772" spans="1:166" s="43" customFormat="1" x14ac:dyDescent="0.3">
      <c r="A772" s="104"/>
      <c r="B772" s="103"/>
      <c r="C772" s="104"/>
      <c r="E772" s="105"/>
      <c r="F772" s="104"/>
      <c r="G772" s="104"/>
      <c r="H772" s="104"/>
      <c r="I772" s="104"/>
      <c r="J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5"/>
      <c r="AY772" s="95"/>
      <c r="AZ772" s="95"/>
      <c r="BA772" s="95"/>
      <c r="BB772" s="95"/>
      <c r="BC772" s="95"/>
      <c r="BD772" s="95"/>
      <c r="BE772" s="95"/>
      <c r="BF772" s="95"/>
      <c r="BG772" s="95"/>
      <c r="BH772" s="95"/>
      <c r="BI772" s="95"/>
      <c r="BJ772" s="95"/>
      <c r="BK772" s="95"/>
      <c r="BL772" s="95"/>
      <c r="BM772" s="95"/>
      <c r="BN772" s="95"/>
      <c r="BO772" s="95"/>
      <c r="BP772" s="95"/>
      <c r="BQ772" s="95"/>
      <c r="BR772" s="95"/>
      <c r="BS772" s="95"/>
      <c r="BT772" s="95"/>
      <c r="BU772" s="95"/>
      <c r="BV772" s="95"/>
      <c r="BW772" s="95"/>
      <c r="BX772" s="95"/>
      <c r="BY772" s="95"/>
      <c r="BZ772" s="95"/>
      <c r="CA772" s="95"/>
      <c r="CB772" s="95"/>
      <c r="CC772" s="95"/>
      <c r="CD772" s="95"/>
      <c r="CE772" s="95"/>
      <c r="CF772" s="95"/>
      <c r="CG772" s="95"/>
      <c r="CH772" s="95"/>
      <c r="CI772" s="95"/>
      <c r="CJ772" s="95"/>
      <c r="CK772" s="95"/>
      <c r="CL772" s="95"/>
      <c r="CM772" s="95"/>
      <c r="CN772" s="95"/>
      <c r="CO772" s="95"/>
      <c r="CP772" s="95"/>
      <c r="CQ772" s="95"/>
      <c r="CR772" s="95"/>
      <c r="CS772" s="95"/>
      <c r="CT772" s="95"/>
      <c r="CU772" s="95"/>
      <c r="CV772" s="95"/>
      <c r="CW772" s="95"/>
      <c r="CX772" s="95"/>
      <c r="CY772" s="95"/>
      <c r="CZ772" s="95"/>
      <c r="DA772" s="95"/>
      <c r="DB772" s="95"/>
      <c r="DC772" s="95"/>
      <c r="DD772" s="95"/>
      <c r="DE772" s="95"/>
      <c r="DF772" s="95"/>
      <c r="DG772" s="95"/>
      <c r="DH772" s="95"/>
      <c r="DI772" s="95"/>
      <c r="DJ772" s="95"/>
      <c r="DK772" s="95"/>
      <c r="DL772" s="95"/>
      <c r="DM772" s="95"/>
      <c r="DN772" s="95"/>
      <c r="DO772" s="95"/>
      <c r="DP772" s="95"/>
      <c r="DQ772" s="95"/>
      <c r="DR772" s="95"/>
      <c r="DS772" s="95"/>
      <c r="DT772" s="95"/>
      <c r="DU772" s="95"/>
      <c r="DV772" s="95"/>
      <c r="DW772" s="95"/>
      <c r="DX772" s="95"/>
      <c r="DY772" s="95"/>
      <c r="DZ772" s="95"/>
      <c r="EA772" s="95"/>
      <c r="EB772" s="95"/>
      <c r="EC772" s="95"/>
      <c r="ED772" s="95"/>
      <c r="EE772" s="95"/>
      <c r="EF772" s="95"/>
      <c r="EG772" s="95"/>
      <c r="EH772" s="95"/>
      <c r="EI772" s="95"/>
      <c r="EJ772" s="95"/>
      <c r="EK772" s="95"/>
      <c r="EL772" s="95"/>
      <c r="EM772" s="95"/>
      <c r="EN772" s="95"/>
      <c r="EO772" s="95"/>
      <c r="EP772" s="95"/>
      <c r="EQ772" s="95"/>
      <c r="ER772" s="95"/>
      <c r="ES772" s="95"/>
      <c r="ET772" s="95"/>
      <c r="EU772" s="95"/>
      <c r="EV772" s="95"/>
      <c r="EW772" s="95"/>
      <c r="EX772" s="95"/>
      <c r="EY772" s="95"/>
      <c r="EZ772" s="95"/>
      <c r="FA772" s="95"/>
      <c r="FB772" s="95"/>
      <c r="FC772" s="95"/>
      <c r="FD772" s="95"/>
      <c r="FE772" s="95"/>
      <c r="FF772" s="95"/>
      <c r="FG772" s="95"/>
      <c r="FH772" s="95"/>
      <c r="FI772" s="95"/>
      <c r="FJ772" s="95"/>
    </row>
    <row r="773" spans="1:166" s="43" customFormat="1" x14ac:dyDescent="0.3">
      <c r="A773" s="104"/>
      <c r="B773" s="103"/>
      <c r="C773" s="104"/>
      <c r="E773" s="105"/>
      <c r="F773" s="104"/>
      <c r="G773" s="104"/>
      <c r="H773" s="104"/>
      <c r="I773" s="104"/>
      <c r="J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5"/>
      <c r="AY773" s="95"/>
      <c r="AZ773" s="95"/>
      <c r="BA773" s="95"/>
      <c r="BB773" s="95"/>
      <c r="BC773" s="95"/>
      <c r="BD773" s="95"/>
      <c r="BE773" s="95"/>
      <c r="BF773" s="95"/>
      <c r="BG773" s="95"/>
      <c r="BH773" s="95"/>
      <c r="BI773" s="95"/>
      <c r="BJ773" s="95"/>
      <c r="BK773" s="95"/>
      <c r="BL773" s="95"/>
      <c r="BM773" s="95"/>
      <c r="BN773" s="95"/>
      <c r="BO773" s="95"/>
      <c r="BP773" s="95"/>
      <c r="BQ773" s="95"/>
      <c r="BR773" s="95"/>
      <c r="BS773" s="95"/>
      <c r="BT773" s="95"/>
      <c r="BU773" s="95"/>
      <c r="BV773" s="95"/>
      <c r="BW773" s="95"/>
      <c r="BX773" s="95"/>
      <c r="BY773" s="95"/>
      <c r="BZ773" s="95"/>
      <c r="CA773" s="95"/>
      <c r="CB773" s="95"/>
      <c r="CC773" s="95"/>
      <c r="CD773" s="95"/>
      <c r="CE773" s="95"/>
      <c r="CF773" s="95"/>
      <c r="CG773" s="95"/>
      <c r="CH773" s="95"/>
      <c r="CI773" s="95"/>
      <c r="CJ773" s="95"/>
      <c r="CK773" s="95"/>
      <c r="CL773" s="95"/>
      <c r="CM773" s="95"/>
      <c r="CN773" s="95"/>
      <c r="CO773" s="95"/>
      <c r="CP773" s="95"/>
      <c r="CQ773" s="95"/>
      <c r="CR773" s="95"/>
      <c r="CS773" s="95"/>
      <c r="CT773" s="95"/>
      <c r="CU773" s="95"/>
      <c r="CV773" s="95"/>
      <c r="CW773" s="95"/>
      <c r="CX773" s="95"/>
      <c r="CY773" s="95"/>
      <c r="CZ773" s="95"/>
      <c r="DA773" s="95"/>
      <c r="DB773" s="95"/>
      <c r="DC773" s="95"/>
      <c r="DD773" s="95"/>
      <c r="DE773" s="95"/>
      <c r="DF773" s="95"/>
      <c r="DG773" s="95"/>
      <c r="DH773" s="95"/>
      <c r="DI773" s="95"/>
      <c r="DJ773" s="95"/>
      <c r="DK773" s="95"/>
      <c r="DL773" s="95"/>
      <c r="DM773" s="95"/>
      <c r="DN773" s="95"/>
      <c r="DO773" s="95"/>
      <c r="DP773" s="95"/>
      <c r="DQ773" s="95"/>
      <c r="DR773" s="95"/>
      <c r="DS773" s="95"/>
      <c r="DT773" s="95"/>
      <c r="DU773" s="95"/>
      <c r="DV773" s="95"/>
      <c r="DW773" s="95"/>
      <c r="DX773" s="95"/>
      <c r="DY773" s="95"/>
      <c r="DZ773" s="95"/>
      <c r="EA773" s="95"/>
      <c r="EB773" s="95"/>
      <c r="EC773" s="95"/>
      <c r="ED773" s="95"/>
      <c r="EE773" s="95"/>
      <c r="EF773" s="95"/>
      <c r="EG773" s="95"/>
      <c r="EH773" s="95"/>
      <c r="EI773" s="95"/>
      <c r="EJ773" s="95"/>
      <c r="EK773" s="95"/>
      <c r="EL773" s="95"/>
      <c r="EM773" s="95"/>
      <c r="EN773" s="95"/>
      <c r="EO773" s="95"/>
      <c r="EP773" s="95"/>
      <c r="EQ773" s="95"/>
      <c r="ER773" s="95"/>
      <c r="ES773" s="95"/>
      <c r="ET773" s="95"/>
      <c r="EU773" s="95"/>
      <c r="EV773" s="95"/>
      <c r="EW773" s="95"/>
      <c r="EX773" s="95"/>
      <c r="EY773" s="95"/>
      <c r="EZ773" s="95"/>
      <c r="FA773" s="95"/>
      <c r="FB773" s="95"/>
      <c r="FC773" s="95"/>
      <c r="FD773" s="95"/>
      <c r="FE773" s="95"/>
      <c r="FF773" s="95"/>
      <c r="FG773" s="95"/>
      <c r="FH773" s="95"/>
      <c r="FI773" s="95"/>
      <c r="FJ773" s="95"/>
    </row>
    <row r="774" spans="1:166" s="43" customFormat="1" x14ac:dyDescent="0.3">
      <c r="A774" s="104"/>
      <c r="B774" s="103"/>
      <c r="C774" s="104"/>
      <c r="E774" s="105"/>
      <c r="F774" s="104"/>
      <c r="G774" s="104"/>
      <c r="H774" s="104"/>
      <c r="I774" s="104"/>
      <c r="J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5"/>
      <c r="AY774" s="95"/>
      <c r="AZ774" s="95"/>
      <c r="BA774" s="95"/>
      <c r="BB774" s="95"/>
      <c r="BC774" s="95"/>
      <c r="BD774" s="95"/>
      <c r="BE774" s="95"/>
      <c r="BF774" s="95"/>
      <c r="BG774" s="95"/>
      <c r="BH774" s="95"/>
      <c r="BI774" s="95"/>
      <c r="BJ774" s="95"/>
      <c r="BK774" s="95"/>
      <c r="BL774" s="95"/>
      <c r="BM774" s="95"/>
      <c r="BN774" s="95"/>
      <c r="BO774" s="95"/>
      <c r="BP774" s="95"/>
      <c r="BQ774" s="95"/>
      <c r="BR774" s="95"/>
      <c r="BS774" s="95"/>
      <c r="BT774" s="95"/>
      <c r="BU774" s="95"/>
      <c r="BV774" s="95"/>
      <c r="BW774" s="95"/>
      <c r="BX774" s="95"/>
      <c r="BY774" s="95"/>
      <c r="BZ774" s="95"/>
      <c r="CA774" s="95"/>
      <c r="CB774" s="95"/>
      <c r="CC774" s="95"/>
      <c r="CD774" s="95"/>
      <c r="CE774" s="95"/>
      <c r="CF774" s="95"/>
      <c r="CG774" s="95"/>
      <c r="CH774" s="95"/>
      <c r="CI774" s="95"/>
      <c r="CJ774" s="95"/>
      <c r="CK774" s="95"/>
      <c r="CL774" s="95"/>
      <c r="CM774" s="95"/>
      <c r="CN774" s="95"/>
      <c r="CO774" s="95"/>
      <c r="CP774" s="95"/>
      <c r="CQ774" s="95"/>
      <c r="CR774" s="95"/>
      <c r="CS774" s="95"/>
      <c r="CT774" s="95"/>
      <c r="CU774" s="95"/>
      <c r="CV774" s="95"/>
      <c r="CW774" s="95"/>
      <c r="CX774" s="95"/>
      <c r="CY774" s="95"/>
      <c r="CZ774" s="95"/>
      <c r="DA774" s="95"/>
      <c r="DB774" s="95"/>
      <c r="DC774" s="95"/>
      <c r="DD774" s="95"/>
      <c r="DE774" s="95"/>
      <c r="DF774" s="95"/>
      <c r="DG774" s="95"/>
      <c r="DH774" s="95"/>
      <c r="DI774" s="95"/>
      <c r="DJ774" s="95"/>
      <c r="DK774" s="95"/>
      <c r="DL774" s="95"/>
      <c r="DM774" s="95"/>
      <c r="DN774" s="95"/>
      <c r="DO774" s="95"/>
      <c r="DP774" s="95"/>
      <c r="DQ774" s="95"/>
      <c r="DR774" s="95"/>
      <c r="DS774" s="95"/>
      <c r="DT774" s="95"/>
      <c r="DU774" s="95"/>
      <c r="DV774" s="95"/>
      <c r="DW774" s="95"/>
      <c r="DX774" s="95"/>
      <c r="DY774" s="95"/>
      <c r="DZ774" s="95"/>
      <c r="EA774" s="95"/>
      <c r="EB774" s="95"/>
      <c r="EC774" s="95"/>
      <c r="ED774" s="95"/>
      <c r="EE774" s="95"/>
      <c r="EF774" s="95"/>
      <c r="EG774" s="95"/>
      <c r="EH774" s="95"/>
      <c r="EI774" s="95"/>
      <c r="EJ774" s="95"/>
      <c r="EK774" s="95"/>
      <c r="EL774" s="95"/>
      <c r="EM774" s="95"/>
      <c r="EN774" s="95"/>
      <c r="EO774" s="95"/>
      <c r="EP774" s="95"/>
      <c r="EQ774" s="95"/>
      <c r="ER774" s="95"/>
      <c r="ES774" s="95"/>
      <c r="ET774" s="95"/>
      <c r="EU774" s="95"/>
      <c r="EV774" s="95"/>
      <c r="EW774" s="95"/>
      <c r="EX774" s="95"/>
      <c r="EY774" s="95"/>
      <c r="EZ774" s="95"/>
      <c r="FA774" s="95"/>
      <c r="FB774" s="95"/>
      <c r="FC774" s="95"/>
      <c r="FD774" s="95"/>
      <c r="FE774" s="95"/>
      <c r="FF774" s="95"/>
      <c r="FG774" s="95"/>
      <c r="FH774" s="95"/>
      <c r="FI774" s="95"/>
      <c r="FJ774" s="95"/>
    </row>
    <row r="775" spans="1:166" s="43" customFormat="1" x14ac:dyDescent="0.3">
      <c r="A775" s="104"/>
      <c r="B775" s="103"/>
      <c r="C775" s="104"/>
      <c r="E775" s="105"/>
      <c r="F775" s="104"/>
      <c r="G775" s="104"/>
      <c r="H775" s="104"/>
      <c r="I775" s="104"/>
      <c r="J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5"/>
      <c r="AY775" s="95"/>
      <c r="AZ775" s="95"/>
      <c r="BA775" s="95"/>
      <c r="BB775" s="95"/>
      <c r="BC775" s="95"/>
      <c r="BD775" s="95"/>
      <c r="BE775" s="95"/>
      <c r="BF775" s="95"/>
      <c r="BG775" s="95"/>
      <c r="BH775" s="95"/>
      <c r="BI775" s="95"/>
      <c r="BJ775" s="95"/>
      <c r="BK775" s="95"/>
      <c r="BL775" s="95"/>
      <c r="BM775" s="95"/>
      <c r="BN775" s="95"/>
      <c r="BO775" s="95"/>
      <c r="BP775" s="95"/>
      <c r="BQ775" s="95"/>
      <c r="BR775" s="95"/>
      <c r="BS775" s="95"/>
      <c r="BT775" s="95"/>
      <c r="BU775" s="95"/>
      <c r="BV775" s="95"/>
      <c r="BW775" s="95"/>
      <c r="BX775" s="95"/>
      <c r="BY775" s="95"/>
      <c r="BZ775" s="95"/>
      <c r="CA775" s="95"/>
      <c r="CB775" s="95"/>
      <c r="CC775" s="95"/>
      <c r="CD775" s="95"/>
      <c r="CE775" s="95"/>
      <c r="CF775" s="95"/>
      <c r="CG775" s="95"/>
      <c r="CH775" s="95"/>
      <c r="CI775" s="95"/>
      <c r="CJ775" s="95"/>
      <c r="CK775" s="95"/>
      <c r="CL775" s="95"/>
      <c r="CM775" s="95"/>
      <c r="CN775" s="95"/>
      <c r="CO775" s="95"/>
      <c r="CP775" s="95"/>
      <c r="CQ775" s="95"/>
      <c r="CR775" s="95"/>
      <c r="CS775" s="95"/>
      <c r="CT775" s="95"/>
      <c r="CU775" s="95"/>
      <c r="CV775" s="95"/>
      <c r="CW775" s="95"/>
      <c r="CX775" s="95"/>
      <c r="CY775" s="95"/>
      <c r="CZ775" s="95"/>
      <c r="DA775" s="95"/>
      <c r="DB775" s="95"/>
      <c r="DC775" s="95"/>
      <c r="DD775" s="95"/>
      <c r="DE775" s="95"/>
      <c r="DF775" s="95"/>
      <c r="DG775" s="95"/>
      <c r="DH775" s="95"/>
      <c r="DI775" s="95"/>
      <c r="DJ775" s="95"/>
      <c r="DK775" s="95"/>
      <c r="DL775" s="95"/>
      <c r="DM775" s="95"/>
      <c r="DN775" s="95"/>
      <c r="DO775" s="95"/>
      <c r="DP775" s="95"/>
      <c r="DQ775" s="95"/>
      <c r="DR775" s="95"/>
      <c r="DS775" s="95"/>
      <c r="DT775" s="95"/>
      <c r="DU775" s="95"/>
      <c r="DV775" s="95"/>
      <c r="DW775" s="95"/>
      <c r="DX775" s="95"/>
      <c r="DY775" s="95"/>
      <c r="DZ775" s="95"/>
      <c r="EA775" s="95"/>
      <c r="EB775" s="95"/>
      <c r="EC775" s="95"/>
      <c r="ED775" s="95"/>
      <c r="EE775" s="95"/>
      <c r="EF775" s="95"/>
      <c r="EG775" s="95"/>
      <c r="EH775" s="95"/>
      <c r="EI775" s="95"/>
      <c r="EJ775" s="95"/>
      <c r="EK775" s="95"/>
      <c r="EL775" s="95"/>
      <c r="EM775" s="95"/>
      <c r="EN775" s="95"/>
      <c r="EO775" s="95"/>
      <c r="EP775" s="95"/>
      <c r="EQ775" s="95"/>
      <c r="ER775" s="95"/>
      <c r="ES775" s="95"/>
      <c r="ET775" s="95"/>
      <c r="EU775" s="95"/>
      <c r="EV775" s="95"/>
      <c r="EW775" s="95"/>
      <c r="EX775" s="95"/>
      <c r="EY775" s="95"/>
      <c r="EZ775" s="95"/>
      <c r="FA775" s="95"/>
      <c r="FB775" s="95"/>
      <c r="FC775" s="95"/>
      <c r="FD775" s="95"/>
      <c r="FE775" s="95"/>
      <c r="FF775" s="95"/>
      <c r="FG775" s="95"/>
      <c r="FH775" s="95"/>
      <c r="FI775" s="95"/>
      <c r="FJ775" s="95"/>
    </row>
    <row r="776" spans="1:166" s="43" customFormat="1" x14ac:dyDescent="0.3">
      <c r="A776" s="104"/>
      <c r="B776" s="103"/>
      <c r="C776" s="104"/>
      <c r="E776" s="105"/>
      <c r="F776" s="104"/>
      <c r="G776" s="104"/>
      <c r="H776" s="104"/>
      <c r="I776" s="104"/>
      <c r="J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5"/>
      <c r="AY776" s="95"/>
      <c r="AZ776" s="95"/>
      <c r="BA776" s="95"/>
      <c r="BB776" s="95"/>
      <c r="BC776" s="95"/>
      <c r="BD776" s="95"/>
      <c r="BE776" s="95"/>
      <c r="BF776" s="95"/>
      <c r="BG776" s="95"/>
      <c r="BH776" s="95"/>
      <c r="BI776" s="95"/>
      <c r="BJ776" s="95"/>
      <c r="BK776" s="95"/>
      <c r="BL776" s="95"/>
      <c r="BM776" s="95"/>
      <c r="BN776" s="95"/>
      <c r="BO776" s="95"/>
      <c r="BP776" s="95"/>
      <c r="BQ776" s="95"/>
      <c r="BR776" s="95"/>
      <c r="BS776" s="95"/>
      <c r="BT776" s="95"/>
      <c r="BU776" s="95"/>
      <c r="BV776" s="95"/>
      <c r="BW776" s="95"/>
      <c r="BX776" s="95"/>
      <c r="BY776" s="95"/>
      <c r="BZ776" s="95"/>
      <c r="CA776" s="95"/>
      <c r="CB776" s="95"/>
      <c r="CC776" s="95"/>
      <c r="CD776" s="95"/>
      <c r="CE776" s="95"/>
      <c r="CF776" s="95"/>
      <c r="CG776" s="95"/>
      <c r="CH776" s="95"/>
      <c r="CI776" s="95"/>
      <c r="CJ776" s="95"/>
      <c r="CK776" s="95"/>
      <c r="CL776" s="95"/>
      <c r="CM776" s="95"/>
      <c r="CN776" s="95"/>
      <c r="CO776" s="95"/>
      <c r="CP776" s="95"/>
      <c r="CQ776" s="95"/>
      <c r="CR776" s="95"/>
      <c r="CS776" s="95"/>
      <c r="CT776" s="95"/>
      <c r="CU776" s="95"/>
      <c r="CV776" s="95"/>
      <c r="CW776" s="95"/>
      <c r="CX776" s="95"/>
      <c r="CY776" s="95"/>
      <c r="CZ776" s="95"/>
      <c r="DA776" s="95"/>
      <c r="DB776" s="95"/>
      <c r="DC776" s="95"/>
      <c r="DD776" s="95"/>
      <c r="DE776" s="95"/>
      <c r="DF776" s="95"/>
      <c r="DG776" s="95"/>
      <c r="DH776" s="95"/>
      <c r="DI776" s="95"/>
      <c r="DJ776" s="95"/>
      <c r="DK776" s="95"/>
      <c r="DL776" s="95"/>
      <c r="DM776" s="95"/>
      <c r="DN776" s="95"/>
      <c r="DO776" s="95"/>
      <c r="DP776" s="95"/>
      <c r="DQ776" s="95"/>
      <c r="DR776" s="95"/>
      <c r="DS776" s="95"/>
      <c r="DT776" s="95"/>
      <c r="DU776" s="95"/>
      <c r="DV776" s="95"/>
      <c r="DW776" s="95"/>
      <c r="DX776" s="95"/>
      <c r="DY776" s="95"/>
      <c r="DZ776" s="95"/>
      <c r="EA776" s="95"/>
      <c r="EB776" s="95"/>
      <c r="EC776" s="95"/>
      <c r="ED776" s="95"/>
      <c r="EE776" s="95"/>
      <c r="EF776" s="95"/>
      <c r="EG776" s="95"/>
      <c r="EH776" s="95"/>
      <c r="EI776" s="95"/>
      <c r="EJ776" s="95"/>
      <c r="EK776" s="95"/>
      <c r="EL776" s="95"/>
      <c r="EM776" s="95"/>
      <c r="EN776" s="95"/>
      <c r="EO776" s="95"/>
      <c r="EP776" s="95"/>
      <c r="EQ776" s="95"/>
      <c r="ER776" s="95"/>
      <c r="ES776" s="95"/>
      <c r="ET776" s="95"/>
      <c r="EU776" s="95"/>
      <c r="EV776" s="95"/>
      <c r="EW776" s="95"/>
      <c r="EX776" s="95"/>
      <c r="EY776" s="95"/>
      <c r="EZ776" s="95"/>
      <c r="FA776" s="95"/>
      <c r="FB776" s="95"/>
      <c r="FC776" s="95"/>
      <c r="FD776" s="95"/>
      <c r="FE776" s="95"/>
      <c r="FF776" s="95"/>
      <c r="FG776" s="95"/>
      <c r="FH776" s="95"/>
      <c r="FI776" s="95"/>
      <c r="FJ776" s="95"/>
    </row>
    <row r="777" spans="1:166" s="43" customFormat="1" x14ac:dyDescent="0.3">
      <c r="A777" s="104"/>
      <c r="B777" s="103"/>
      <c r="C777" s="104"/>
      <c r="E777" s="105"/>
      <c r="F777" s="104"/>
      <c r="G777" s="104"/>
      <c r="H777" s="104"/>
      <c r="I777" s="104"/>
      <c r="J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5"/>
      <c r="AY777" s="95"/>
      <c r="AZ777" s="95"/>
      <c r="BA777" s="95"/>
      <c r="BB777" s="95"/>
      <c r="BC777" s="95"/>
      <c r="BD777" s="95"/>
      <c r="BE777" s="95"/>
      <c r="BF777" s="95"/>
      <c r="BG777" s="95"/>
      <c r="BH777" s="95"/>
      <c r="BI777" s="95"/>
      <c r="BJ777" s="95"/>
      <c r="BK777" s="95"/>
      <c r="BL777" s="95"/>
      <c r="BM777" s="95"/>
      <c r="BN777" s="95"/>
      <c r="BO777" s="95"/>
      <c r="BP777" s="95"/>
      <c r="BQ777" s="95"/>
      <c r="BR777" s="95"/>
      <c r="BS777" s="95"/>
      <c r="BT777" s="95"/>
      <c r="BU777" s="95"/>
      <c r="BV777" s="95"/>
      <c r="BW777" s="95"/>
      <c r="BX777" s="95"/>
      <c r="BY777" s="95"/>
      <c r="BZ777" s="95"/>
      <c r="CA777" s="95"/>
      <c r="CB777" s="95"/>
      <c r="CC777" s="95"/>
      <c r="CD777" s="95"/>
      <c r="CE777" s="95"/>
      <c r="CF777" s="95"/>
      <c r="CG777" s="95"/>
      <c r="CH777" s="95"/>
      <c r="CI777" s="95"/>
      <c r="CJ777" s="95"/>
      <c r="CK777" s="95"/>
      <c r="CL777" s="95"/>
      <c r="CM777" s="95"/>
      <c r="CN777" s="95"/>
      <c r="CO777" s="95"/>
      <c r="CP777" s="95"/>
      <c r="CQ777" s="95"/>
      <c r="CR777" s="95"/>
      <c r="CS777" s="95"/>
      <c r="CT777" s="95"/>
      <c r="CU777" s="95"/>
      <c r="CV777" s="95"/>
      <c r="CW777" s="95"/>
      <c r="CX777" s="95"/>
      <c r="CY777" s="95"/>
      <c r="CZ777" s="95"/>
      <c r="DA777" s="95"/>
      <c r="DB777" s="95"/>
      <c r="DC777" s="95"/>
      <c r="DD777" s="95"/>
      <c r="DE777" s="95"/>
      <c r="DF777" s="95"/>
      <c r="DG777" s="95"/>
      <c r="DH777" s="95"/>
      <c r="DI777" s="95"/>
      <c r="DJ777" s="95"/>
      <c r="DK777" s="95"/>
      <c r="DL777" s="95"/>
      <c r="DM777" s="95"/>
      <c r="DN777" s="95"/>
      <c r="DO777" s="95"/>
      <c r="DP777" s="95"/>
      <c r="DQ777" s="95"/>
      <c r="DR777" s="95"/>
      <c r="DS777" s="95"/>
      <c r="DT777" s="95"/>
      <c r="DU777" s="95"/>
      <c r="DV777" s="95"/>
      <c r="DW777" s="95"/>
      <c r="DX777" s="95"/>
      <c r="DY777" s="95"/>
      <c r="DZ777" s="95"/>
      <c r="EA777" s="95"/>
      <c r="EB777" s="95"/>
      <c r="EC777" s="95"/>
      <c r="ED777" s="95"/>
      <c r="EE777" s="95"/>
      <c r="EF777" s="95"/>
      <c r="EG777" s="95"/>
      <c r="EH777" s="95"/>
      <c r="EI777" s="95"/>
      <c r="EJ777" s="95"/>
      <c r="EK777" s="95"/>
      <c r="EL777" s="95"/>
      <c r="EM777" s="95"/>
      <c r="EN777" s="95"/>
      <c r="EO777" s="95"/>
      <c r="EP777" s="95"/>
      <c r="EQ777" s="95"/>
      <c r="ER777" s="95"/>
      <c r="ES777" s="95"/>
      <c r="ET777" s="95"/>
      <c r="EU777" s="95"/>
      <c r="EV777" s="95"/>
      <c r="EW777" s="95"/>
      <c r="EX777" s="95"/>
      <c r="EY777" s="95"/>
      <c r="EZ777" s="95"/>
      <c r="FA777" s="95"/>
      <c r="FB777" s="95"/>
      <c r="FC777" s="95"/>
      <c r="FD777" s="95"/>
      <c r="FE777" s="95"/>
      <c r="FF777" s="95"/>
      <c r="FG777" s="95"/>
      <c r="FH777" s="95"/>
      <c r="FI777" s="95"/>
      <c r="FJ777" s="95"/>
    </row>
    <row r="778" spans="1:166" s="43" customFormat="1" x14ac:dyDescent="0.3">
      <c r="A778" s="104"/>
      <c r="B778" s="103"/>
      <c r="C778" s="104"/>
      <c r="E778" s="105"/>
      <c r="F778" s="104"/>
      <c r="G778" s="104"/>
      <c r="H778" s="104"/>
      <c r="I778" s="104"/>
      <c r="J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5"/>
      <c r="AY778" s="95"/>
      <c r="AZ778" s="95"/>
      <c r="BA778" s="95"/>
      <c r="BB778" s="95"/>
      <c r="BC778" s="95"/>
      <c r="BD778" s="95"/>
      <c r="BE778" s="95"/>
      <c r="BF778" s="95"/>
      <c r="BG778" s="95"/>
      <c r="BH778" s="95"/>
      <c r="BI778" s="95"/>
      <c r="BJ778" s="95"/>
      <c r="BK778" s="95"/>
      <c r="BL778" s="95"/>
      <c r="BM778" s="95"/>
      <c r="BN778" s="95"/>
      <c r="BO778" s="95"/>
      <c r="BP778" s="95"/>
      <c r="BQ778" s="95"/>
      <c r="BR778" s="95"/>
      <c r="BS778" s="95"/>
      <c r="BT778" s="95"/>
      <c r="BU778" s="95"/>
      <c r="BV778" s="95"/>
      <c r="BW778" s="95"/>
      <c r="BX778" s="95"/>
      <c r="BY778" s="95"/>
      <c r="BZ778" s="95"/>
      <c r="CA778" s="95"/>
      <c r="CB778" s="95"/>
      <c r="CC778" s="95"/>
      <c r="CD778" s="95"/>
      <c r="CE778" s="95"/>
      <c r="CF778" s="95"/>
      <c r="CG778" s="95"/>
      <c r="CH778" s="95"/>
      <c r="CI778" s="95"/>
      <c r="CJ778" s="95"/>
      <c r="CK778" s="95"/>
      <c r="CL778" s="95"/>
      <c r="CM778" s="95"/>
      <c r="CN778" s="95"/>
      <c r="CO778" s="95"/>
      <c r="CP778" s="95"/>
      <c r="CQ778" s="95"/>
      <c r="CR778" s="95"/>
      <c r="CS778" s="95"/>
      <c r="CT778" s="95"/>
      <c r="CU778" s="95"/>
      <c r="CV778" s="95"/>
      <c r="CW778" s="95"/>
      <c r="CX778" s="95"/>
      <c r="CY778" s="95"/>
      <c r="CZ778" s="95"/>
      <c r="DA778" s="95"/>
      <c r="DB778" s="95"/>
      <c r="DC778" s="95"/>
      <c r="DD778" s="95"/>
      <c r="DE778" s="95"/>
      <c r="DF778" s="95"/>
      <c r="DG778" s="95"/>
      <c r="DH778" s="95"/>
      <c r="DI778" s="95"/>
      <c r="DJ778" s="95"/>
      <c r="DK778" s="95"/>
      <c r="DL778" s="95"/>
      <c r="DM778" s="95"/>
      <c r="DN778" s="95"/>
      <c r="DO778" s="95"/>
      <c r="DP778" s="95"/>
      <c r="DQ778" s="95"/>
      <c r="DR778" s="95"/>
      <c r="DS778" s="95"/>
      <c r="DT778" s="95"/>
      <c r="DU778" s="95"/>
      <c r="DV778" s="95"/>
      <c r="DW778" s="95"/>
      <c r="DX778" s="95"/>
      <c r="DY778" s="95"/>
      <c r="DZ778" s="95"/>
      <c r="EA778" s="95"/>
      <c r="EB778" s="95"/>
      <c r="EC778" s="95"/>
      <c r="ED778" s="95"/>
      <c r="EE778" s="95"/>
      <c r="EF778" s="95"/>
      <c r="EG778" s="95"/>
      <c r="EH778" s="95"/>
      <c r="EI778" s="95"/>
      <c r="EJ778" s="95"/>
      <c r="EK778" s="95"/>
      <c r="EL778" s="95"/>
      <c r="EM778" s="95"/>
      <c r="EN778" s="95"/>
      <c r="EO778" s="95"/>
      <c r="EP778" s="95"/>
      <c r="EQ778" s="95"/>
      <c r="ER778" s="95"/>
      <c r="ES778" s="95"/>
      <c r="ET778" s="95"/>
      <c r="EU778" s="95"/>
      <c r="EV778" s="95"/>
      <c r="EW778" s="95"/>
      <c r="EX778" s="95"/>
      <c r="EY778" s="95"/>
      <c r="EZ778" s="95"/>
      <c r="FA778" s="95"/>
      <c r="FB778" s="95"/>
      <c r="FC778" s="95"/>
      <c r="FD778" s="95"/>
      <c r="FE778" s="95"/>
      <c r="FF778" s="95"/>
      <c r="FG778" s="95"/>
      <c r="FH778" s="95"/>
      <c r="FI778" s="95"/>
      <c r="FJ778" s="95"/>
    </row>
    <row r="779" spans="1:166" s="43" customFormat="1" x14ac:dyDescent="0.3">
      <c r="A779" s="104"/>
      <c r="B779" s="103"/>
      <c r="C779" s="104"/>
      <c r="E779" s="105"/>
      <c r="F779" s="104"/>
      <c r="G779" s="104"/>
      <c r="H779" s="104"/>
      <c r="I779" s="104"/>
      <c r="J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5"/>
      <c r="AU779" s="95"/>
      <c r="AV779" s="95"/>
      <c r="AW779" s="95"/>
      <c r="AX779" s="95"/>
      <c r="AY779" s="95"/>
      <c r="AZ779" s="95"/>
      <c r="BA779" s="95"/>
      <c r="BB779" s="95"/>
      <c r="BC779" s="95"/>
      <c r="BD779" s="95"/>
      <c r="BE779" s="95"/>
      <c r="BF779" s="95"/>
      <c r="BG779" s="95"/>
      <c r="BH779" s="95"/>
      <c r="BI779" s="95"/>
      <c r="BJ779" s="95"/>
      <c r="BK779" s="95"/>
      <c r="BL779" s="95"/>
      <c r="BM779" s="95"/>
      <c r="BN779" s="95"/>
      <c r="BO779" s="95"/>
      <c r="BP779" s="95"/>
      <c r="BQ779" s="95"/>
      <c r="BR779" s="95"/>
      <c r="BS779" s="95"/>
      <c r="BT779" s="95"/>
      <c r="BU779" s="95"/>
      <c r="BV779" s="95"/>
      <c r="BW779" s="95"/>
      <c r="BX779" s="95"/>
      <c r="BY779" s="95"/>
      <c r="BZ779" s="95"/>
      <c r="CA779" s="95"/>
      <c r="CB779" s="95"/>
      <c r="CC779" s="95"/>
      <c r="CD779" s="95"/>
      <c r="CE779" s="95"/>
      <c r="CF779" s="95"/>
      <c r="CG779" s="95"/>
      <c r="CH779" s="95"/>
      <c r="CI779" s="95"/>
      <c r="CJ779" s="95"/>
      <c r="CK779" s="95"/>
      <c r="CL779" s="95"/>
      <c r="CM779" s="95"/>
      <c r="CN779" s="95"/>
      <c r="CO779" s="95"/>
      <c r="CP779" s="95"/>
      <c r="CQ779" s="95"/>
      <c r="CR779" s="95"/>
      <c r="CS779" s="95"/>
      <c r="CT779" s="95"/>
      <c r="CU779" s="95"/>
      <c r="CV779" s="95"/>
      <c r="CW779" s="95"/>
      <c r="CX779" s="95"/>
      <c r="CY779" s="95"/>
      <c r="CZ779" s="95"/>
      <c r="DA779" s="95"/>
      <c r="DB779" s="95"/>
      <c r="DC779" s="95"/>
      <c r="DD779" s="95"/>
      <c r="DE779" s="95"/>
      <c r="DF779" s="95"/>
      <c r="DG779" s="95"/>
      <c r="DH779" s="95"/>
      <c r="DI779" s="95"/>
      <c r="DJ779" s="95"/>
      <c r="DK779" s="95"/>
      <c r="DL779" s="95"/>
      <c r="DM779" s="95"/>
      <c r="DN779" s="95"/>
      <c r="DO779" s="95"/>
      <c r="DP779" s="95"/>
      <c r="DQ779" s="95"/>
      <c r="DR779" s="95"/>
      <c r="DS779" s="95"/>
      <c r="DT779" s="95"/>
      <c r="DU779" s="95"/>
      <c r="DV779" s="95"/>
      <c r="DW779" s="95"/>
      <c r="DX779" s="95"/>
      <c r="DY779" s="95"/>
      <c r="DZ779" s="95"/>
      <c r="EA779" s="95"/>
      <c r="EB779" s="95"/>
      <c r="EC779" s="95"/>
      <c r="ED779" s="95"/>
      <c r="EE779" s="95"/>
      <c r="EF779" s="95"/>
      <c r="EG779" s="95"/>
      <c r="EH779" s="95"/>
      <c r="EI779" s="95"/>
      <c r="EJ779" s="95"/>
      <c r="EK779" s="95"/>
      <c r="EL779" s="95"/>
      <c r="EM779" s="95"/>
      <c r="EN779" s="95"/>
      <c r="EO779" s="95"/>
      <c r="EP779" s="95"/>
      <c r="EQ779" s="95"/>
      <c r="ER779" s="95"/>
      <c r="ES779" s="95"/>
      <c r="ET779" s="95"/>
      <c r="EU779" s="95"/>
      <c r="EV779" s="95"/>
      <c r="EW779" s="95"/>
      <c r="EX779" s="95"/>
      <c r="EY779" s="95"/>
      <c r="EZ779" s="95"/>
      <c r="FA779" s="95"/>
      <c r="FB779" s="95"/>
      <c r="FC779" s="95"/>
      <c r="FD779" s="95"/>
      <c r="FE779" s="95"/>
      <c r="FF779" s="95"/>
      <c r="FG779" s="95"/>
      <c r="FH779" s="95"/>
      <c r="FI779" s="95"/>
      <c r="FJ779" s="95"/>
    </row>
    <row r="780" spans="1:166" s="43" customFormat="1" x14ac:dyDescent="0.3">
      <c r="A780" s="104"/>
      <c r="B780" s="103"/>
      <c r="C780" s="104"/>
      <c r="E780" s="105"/>
      <c r="F780" s="104"/>
      <c r="G780" s="104"/>
      <c r="H780" s="104"/>
      <c r="I780" s="104"/>
      <c r="J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c r="AM780" s="95"/>
      <c r="AN780" s="95"/>
      <c r="AO780" s="95"/>
      <c r="AP780" s="95"/>
      <c r="AQ780" s="95"/>
      <c r="AR780" s="95"/>
      <c r="AS780" s="95"/>
      <c r="AT780" s="95"/>
      <c r="AU780" s="95"/>
      <c r="AV780" s="95"/>
      <c r="AW780" s="95"/>
      <c r="AX780" s="95"/>
      <c r="AY780" s="95"/>
      <c r="AZ780" s="95"/>
      <c r="BA780" s="95"/>
      <c r="BB780" s="95"/>
      <c r="BC780" s="95"/>
      <c r="BD780" s="95"/>
      <c r="BE780" s="95"/>
      <c r="BF780" s="95"/>
      <c r="BG780" s="95"/>
      <c r="BH780" s="95"/>
      <c r="BI780" s="95"/>
      <c r="BJ780" s="95"/>
      <c r="BK780" s="95"/>
      <c r="BL780" s="95"/>
      <c r="BM780" s="95"/>
      <c r="BN780" s="95"/>
      <c r="BO780" s="95"/>
      <c r="BP780" s="95"/>
      <c r="BQ780" s="95"/>
      <c r="BR780" s="95"/>
      <c r="BS780" s="95"/>
      <c r="BT780" s="95"/>
      <c r="BU780" s="95"/>
      <c r="BV780" s="95"/>
      <c r="BW780" s="95"/>
      <c r="BX780" s="95"/>
      <c r="BY780" s="95"/>
      <c r="BZ780" s="95"/>
      <c r="CA780" s="95"/>
      <c r="CB780" s="95"/>
      <c r="CC780" s="95"/>
      <c r="CD780" s="95"/>
      <c r="CE780" s="95"/>
      <c r="CF780" s="95"/>
      <c r="CG780" s="95"/>
      <c r="CH780" s="95"/>
      <c r="CI780" s="95"/>
      <c r="CJ780" s="95"/>
      <c r="CK780" s="95"/>
      <c r="CL780" s="95"/>
      <c r="CM780" s="95"/>
      <c r="CN780" s="95"/>
      <c r="CO780" s="95"/>
      <c r="CP780" s="95"/>
      <c r="CQ780" s="95"/>
      <c r="CR780" s="95"/>
      <c r="CS780" s="95"/>
      <c r="CT780" s="95"/>
      <c r="CU780" s="95"/>
      <c r="CV780" s="95"/>
      <c r="CW780" s="95"/>
      <c r="CX780" s="95"/>
      <c r="CY780" s="95"/>
      <c r="CZ780" s="95"/>
      <c r="DA780" s="95"/>
      <c r="DB780" s="95"/>
      <c r="DC780" s="95"/>
      <c r="DD780" s="95"/>
      <c r="DE780" s="95"/>
      <c r="DF780" s="95"/>
      <c r="DG780" s="95"/>
      <c r="DH780" s="95"/>
      <c r="DI780" s="95"/>
      <c r="DJ780" s="95"/>
      <c r="DK780" s="95"/>
      <c r="DL780" s="95"/>
      <c r="DM780" s="95"/>
      <c r="DN780" s="95"/>
      <c r="DO780" s="95"/>
      <c r="DP780" s="95"/>
      <c r="DQ780" s="95"/>
      <c r="DR780" s="95"/>
      <c r="DS780" s="95"/>
      <c r="DT780" s="95"/>
      <c r="DU780" s="95"/>
      <c r="DV780" s="95"/>
      <c r="DW780" s="95"/>
      <c r="DX780" s="95"/>
      <c r="DY780" s="95"/>
      <c r="DZ780" s="95"/>
      <c r="EA780" s="95"/>
      <c r="EB780" s="95"/>
      <c r="EC780" s="95"/>
      <c r="ED780" s="95"/>
      <c r="EE780" s="95"/>
      <c r="EF780" s="95"/>
      <c r="EG780" s="95"/>
      <c r="EH780" s="95"/>
      <c r="EI780" s="95"/>
      <c r="EJ780" s="95"/>
      <c r="EK780" s="95"/>
      <c r="EL780" s="95"/>
      <c r="EM780" s="95"/>
      <c r="EN780" s="95"/>
      <c r="EO780" s="95"/>
      <c r="EP780" s="95"/>
      <c r="EQ780" s="95"/>
      <c r="ER780" s="95"/>
      <c r="ES780" s="95"/>
      <c r="ET780" s="95"/>
      <c r="EU780" s="95"/>
      <c r="EV780" s="95"/>
      <c r="EW780" s="95"/>
      <c r="EX780" s="95"/>
      <c r="EY780" s="95"/>
      <c r="EZ780" s="95"/>
      <c r="FA780" s="95"/>
      <c r="FB780" s="95"/>
      <c r="FC780" s="95"/>
      <c r="FD780" s="95"/>
      <c r="FE780" s="95"/>
      <c r="FF780" s="95"/>
      <c r="FG780" s="95"/>
      <c r="FH780" s="95"/>
      <c r="FI780" s="95"/>
      <c r="FJ780" s="95"/>
    </row>
    <row r="781" spans="1:166" s="43" customFormat="1" x14ac:dyDescent="0.3">
      <c r="A781" s="104"/>
      <c r="B781" s="103"/>
      <c r="C781" s="104"/>
      <c r="E781" s="105"/>
      <c r="F781" s="104"/>
      <c r="G781" s="104"/>
      <c r="H781" s="104"/>
      <c r="I781" s="104"/>
      <c r="J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95"/>
      <c r="AR781" s="95"/>
      <c r="AS781" s="95"/>
      <c r="AT781" s="95"/>
      <c r="AU781" s="95"/>
      <c r="AV781" s="95"/>
      <c r="AW781" s="95"/>
      <c r="AX781" s="95"/>
      <c r="AY781" s="95"/>
      <c r="AZ781" s="95"/>
      <c r="BA781" s="95"/>
      <c r="BB781" s="95"/>
      <c r="BC781" s="95"/>
      <c r="BD781" s="95"/>
      <c r="BE781" s="95"/>
      <c r="BF781" s="95"/>
      <c r="BG781" s="95"/>
      <c r="BH781" s="95"/>
      <c r="BI781" s="95"/>
      <c r="BJ781" s="95"/>
      <c r="BK781" s="95"/>
      <c r="BL781" s="95"/>
      <c r="BM781" s="95"/>
      <c r="BN781" s="95"/>
      <c r="BO781" s="95"/>
      <c r="BP781" s="95"/>
      <c r="BQ781" s="95"/>
      <c r="BR781" s="95"/>
      <c r="BS781" s="95"/>
      <c r="BT781" s="95"/>
      <c r="BU781" s="95"/>
      <c r="BV781" s="95"/>
      <c r="BW781" s="95"/>
      <c r="BX781" s="95"/>
      <c r="BY781" s="95"/>
      <c r="BZ781" s="95"/>
      <c r="CA781" s="95"/>
      <c r="CB781" s="95"/>
      <c r="CC781" s="95"/>
      <c r="CD781" s="95"/>
      <c r="CE781" s="95"/>
      <c r="CF781" s="95"/>
      <c r="CG781" s="95"/>
      <c r="CH781" s="95"/>
      <c r="CI781" s="95"/>
      <c r="CJ781" s="95"/>
      <c r="CK781" s="95"/>
      <c r="CL781" s="95"/>
      <c r="CM781" s="95"/>
      <c r="CN781" s="95"/>
      <c r="CO781" s="95"/>
      <c r="CP781" s="95"/>
      <c r="CQ781" s="95"/>
      <c r="CR781" s="95"/>
      <c r="CS781" s="95"/>
      <c r="CT781" s="95"/>
      <c r="CU781" s="95"/>
      <c r="CV781" s="95"/>
      <c r="CW781" s="95"/>
      <c r="CX781" s="95"/>
      <c r="CY781" s="95"/>
      <c r="CZ781" s="95"/>
      <c r="DA781" s="95"/>
      <c r="DB781" s="95"/>
      <c r="DC781" s="95"/>
      <c r="DD781" s="95"/>
      <c r="DE781" s="95"/>
      <c r="DF781" s="95"/>
      <c r="DG781" s="95"/>
      <c r="DH781" s="95"/>
      <c r="DI781" s="95"/>
      <c r="DJ781" s="95"/>
      <c r="DK781" s="95"/>
      <c r="DL781" s="95"/>
      <c r="DM781" s="95"/>
      <c r="DN781" s="95"/>
      <c r="DO781" s="95"/>
      <c r="DP781" s="95"/>
      <c r="DQ781" s="95"/>
      <c r="DR781" s="95"/>
      <c r="DS781" s="95"/>
      <c r="DT781" s="95"/>
      <c r="DU781" s="95"/>
      <c r="DV781" s="95"/>
      <c r="DW781" s="95"/>
      <c r="DX781" s="95"/>
      <c r="DY781" s="95"/>
      <c r="DZ781" s="95"/>
      <c r="EA781" s="95"/>
      <c r="EB781" s="95"/>
      <c r="EC781" s="95"/>
      <c r="ED781" s="95"/>
      <c r="EE781" s="95"/>
      <c r="EF781" s="95"/>
      <c r="EG781" s="95"/>
      <c r="EH781" s="95"/>
      <c r="EI781" s="95"/>
      <c r="EJ781" s="95"/>
      <c r="EK781" s="95"/>
      <c r="EL781" s="95"/>
      <c r="EM781" s="95"/>
      <c r="EN781" s="95"/>
      <c r="EO781" s="95"/>
      <c r="EP781" s="95"/>
      <c r="EQ781" s="95"/>
      <c r="ER781" s="95"/>
      <c r="ES781" s="95"/>
      <c r="ET781" s="95"/>
      <c r="EU781" s="95"/>
      <c r="EV781" s="95"/>
      <c r="EW781" s="95"/>
      <c r="EX781" s="95"/>
      <c r="EY781" s="95"/>
      <c r="EZ781" s="95"/>
      <c r="FA781" s="95"/>
      <c r="FB781" s="95"/>
      <c r="FC781" s="95"/>
      <c r="FD781" s="95"/>
      <c r="FE781" s="95"/>
      <c r="FF781" s="95"/>
      <c r="FG781" s="95"/>
      <c r="FH781" s="95"/>
      <c r="FI781" s="95"/>
      <c r="FJ781" s="95"/>
    </row>
    <row r="782" spans="1:166" s="43" customFormat="1" x14ac:dyDescent="0.3">
      <c r="A782" s="104"/>
      <c r="B782" s="103"/>
      <c r="C782" s="104"/>
      <c r="E782" s="105"/>
      <c r="F782" s="104"/>
      <c r="G782" s="104"/>
      <c r="H782" s="104"/>
      <c r="I782" s="104"/>
      <c r="J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c r="AJ782" s="95"/>
      <c r="AK782" s="95"/>
      <c r="AL782" s="95"/>
      <c r="AM782" s="95"/>
      <c r="AN782" s="95"/>
      <c r="AO782" s="95"/>
      <c r="AP782" s="95"/>
      <c r="AQ782" s="95"/>
      <c r="AR782" s="95"/>
      <c r="AS782" s="95"/>
      <c r="AT782" s="95"/>
      <c r="AU782" s="95"/>
      <c r="AV782" s="95"/>
      <c r="AW782" s="95"/>
      <c r="AX782" s="95"/>
      <c r="AY782" s="95"/>
      <c r="AZ782" s="95"/>
      <c r="BA782" s="95"/>
      <c r="BB782" s="95"/>
      <c r="BC782" s="95"/>
      <c r="BD782" s="95"/>
      <c r="BE782" s="95"/>
      <c r="BF782" s="95"/>
      <c r="BG782" s="95"/>
      <c r="BH782" s="95"/>
      <c r="BI782" s="95"/>
      <c r="BJ782" s="95"/>
      <c r="BK782" s="95"/>
      <c r="BL782" s="95"/>
      <c r="BM782" s="95"/>
      <c r="BN782" s="95"/>
      <c r="BO782" s="95"/>
      <c r="BP782" s="95"/>
      <c r="BQ782" s="95"/>
      <c r="BR782" s="95"/>
      <c r="BS782" s="95"/>
      <c r="BT782" s="95"/>
      <c r="BU782" s="95"/>
      <c r="BV782" s="95"/>
      <c r="BW782" s="95"/>
      <c r="BX782" s="95"/>
      <c r="BY782" s="95"/>
      <c r="BZ782" s="95"/>
      <c r="CA782" s="95"/>
      <c r="CB782" s="95"/>
      <c r="CC782" s="95"/>
      <c r="CD782" s="95"/>
      <c r="CE782" s="95"/>
      <c r="CF782" s="95"/>
      <c r="CG782" s="95"/>
      <c r="CH782" s="95"/>
      <c r="CI782" s="95"/>
      <c r="CJ782" s="95"/>
      <c r="CK782" s="95"/>
      <c r="CL782" s="95"/>
      <c r="CM782" s="95"/>
      <c r="CN782" s="95"/>
      <c r="CO782" s="95"/>
      <c r="CP782" s="95"/>
      <c r="CQ782" s="95"/>
      <c r="CR782" s="95"/>
      <c r="CS782" s="95"/>
      <c r="CT782" s="95"/>
      <c r="CU782" s="95"/>
      <c r="CV782" s="95"/>
      <c r="CW782" s="95"/>
      <c r="CX782" s="95"/>
      <c r="CY782" s="95"/>
      <c r="CZ782" s="95"/>
      <c r="DA782" s="95"/>
      <c r="DB782" s="95"/>
      <c r="DC782" s="95"/>
      <c r="DD782" s="95"/>
      <c r="DE782" s="95"/>
      <c r="DF782" s="95"/>
      <c r="DG782" s="95"/>
      <c r="DH782" s="95"/>
      <c r="DI782" s="95"/>
      <c r="DJ782" s="95"/>
      <c r="DK782" s="95"/>
      <c r="DL782" s="95"/>
      <c r="DM782" s="95"/>
      <c r="DN782" s="95"/>
      <c r="DO782" s="95"/>
      <c r="DP782" s="95"/>
      <c r="DQ782" s="95"/>
      <c r="DR782" s="95"/>
      <c r="DS782" s="95"/>
      <c r="DT782" s="95"/>
      <c r="DU782" s="95"/>
      <c r="DV782" s="95"/>
      <c r="DW782" s="95"/>
      <c r="DX782" s="95"/>
      <c r="DY782" s="95"/>
      <c r="DZ782" s="95"/>
      <c r="EA782" s="95"/>
      <c r="EB782" s="95"/>
      <c r="EC782" s="95"/>
      <c r="ED782" s="95"/>
      <c r="EE782" s="95"/>
      <c r="EF782" s="95"/>
      <c r="EG782" s="95"/>
      <c r="EH782" s="95"/>
      <c r="EI782" s="95"/>
      <c r="EJ782" s="95"/>
      <c r="EK782" s="95"/>
      <c r="EL782" s="95"/>
      <c r="EM782" s="95"/>
      <c r="EN782" s="95"/>
      <c r="EO782" s="95"/>
      <c r="EP782" s="95"/>
      <c r="EQ782" s="95"/>
      <c r="ER782" s="95"/>
      <c r="ES782" s="95"/>
      <c r="ET782" s="95"/>
      <c r="EU782" s="95"/>
      <c r="EV782" s="95"/>
      <c r="EW782" s="95"/>
      <c r="EX782" s="95"/>
      <c r="EY782" s="95"/>
      <c r="EZ782" s="95"/>
      <c r="FA782" s="95"/>
      <c r="FB782" s="95"/>
      <c r="FC782" s="95"/>
      <c r="FD782" s="95"/>
      <c r="FE782" s="95"/>
      <c r="FF782" s="95"/>
      <c r="FG782" s="95"/>
      <c r="FH782" s="95"/>
      <c r="FI782" s="95"/>
      <c r="FJ782" s="95"/>
    </row>
    <row r="783" spans="1:166" s="43" customFormat="1" x14ac:dyDescent="0.3">
      <c r="A783" s="104"/>
      <c r="B783" s="103"/>
      <c r="C783" s="104"/>
      <c r="E783" s="105"/>
      <c r="F783" s="104"/>
      <c r="G783" s="104"/>
      <c r="H783" s="104"/>
      <c r="I783" s="104"/>
      <c r="J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c r="AJ783" s="95"/>
      <c r="AK783" s="95"/>
      <c r="AL783" s="95"/>
      <c r="AM783" s="95"/>
      <c r="AN783" s="95"/>
      <c r="AO783" s="95"/>
      <c r="AP783" s="95"/>
      <c r="AQ783" s="95"/>
      <c r="AR783" s="95"/>
      <c r="AS783" s="95"/>
      <c r="AT783" s="95"/>
      <c r="AU783" s="95"/>
      <c r="AV783" s="95"/>
      <c r="AW783" s="95"/>
      <c r="AX783" s="95"/>
      <c r="AY783" s="95"/>
      <c r="AZ783" s="95"/>
      <c r="BA783" s="95"/>
      <c r="BB783" s="95"/>
      <c r="BC783" s="95"/>
      <c r="BD783" s="95"/>
      <c r="BE783" s="95"/>
      <c r="BF783" s="95"/>
      <c r="BG783" s="95"/>
      <c r="BH783" s="95"/>
      <c r="BI783" s="95"/>
      <c r="BJ783" s="95"/>
      <c r="BK783" s="95"/>
      <c r="BL783" s="95"/>
      <c r="BM783" s="95"/>
      <c r="BN783" s="95"/>
      <c r="BO783" s="95"/>
      <c r="BP783" s="95"/>
      <c r="BQ783" s="95"/>
      <c r="BR783" s="95"/>
      <c r="BS783" s="95"/>
      <c r="BT783" s="95"/>
      <c r="BU783" s="95"/>
      <c r="BV783" s="95"/>
      <c r="BW783" s="95"/>
      <c r="BX783" s="95"/>
      <c r="BY783" s="95"/>
      <c r="BZ783" s="95"/>
      <c r="CA783" s="95"/>
      <c r="CB783" s="95"/>
      <c r="CC783" s="95"/>
      <c r="CD783" s="95"/>
      <c r="CE783" s="95"/>
      <c r="CF783" s="95"/>
      <c r="CG783" s="95"/>
      <c r="CH783" s="95"/>
      <c r="CI783" s="95"/>
      <c r="CJ783" s="95"/>
      <c r="CK783" s="95"/>
      <c r="CL783" s="95"/>
      <c r="CM783" s="95"/>
      <c r="CN783" s="95"/>
      <c r="CO783" s="95"/>
      <c r="CP783" s="95"/>
      <c r="CQ783" s="95"/>
      <c r="CR783" s="95"/>
      <c r="CS783" s="95"/>
      <c r="CT783" s="95"/>
      <c r="CU783" s="95"/>
      <c r="CV783" s="95"/>
      <c r="CW783" s="95"/>
      <c r="CX783" s="95"/>
      <c r="CY783" s="95"/>
      <c r="CZ783" s="95"/>
      <c r="DA783" s="95"/>
      <c r="DB783" s="95"/>
      <c r="DC783" s="95"/>
      <c r="DD783" s="95"/>
      <c r="DE783" s="95"/>
      <c r="DF783" s="95"/>
      <c r="DG783" s="95"/>
      <c r="DH783" s="95"/>
      <c r="DI783" s="95"/>
      <c r="DJ783" s="95"/>
      <c r="DK783" s="95"/>
      <c r="DL783" s="95"/>
      <c r="DM783" s="95"/>
      <c r="DN783" s="95"/>
      <c r="DO783" s="95"/>
      <c r="DP783" s="95"/>
      <c r="DQ783" s="95"/>
      <c r="DR783" s="95"/>
      <c r="DS783" s="95"/>
      <c r="DT783" s="95"/>
      <c r="DU783" s="95"/>
      <c r="DV783" s="95"/>
      <c r="DW783" s="95"/>
      <c r="DX783" s="95"/>
      <c r="DY783" s="95"/>
      <c r="DZ783" s="95"/>
      <c r="EA783" s="95"/>
      <c r="EB783" s="95"/>
      <c r="EC783" s="95"/>
      <c r="ED783" s="95"/>
      <c r="EE783" s="95"/>
      <c r="EF783" s="95"/>
      <c r="EG783" s="95"/>
      <c r="EH783" s="95"/>
      <c r="EI783" s="95"/>
      <c r="EJ783" s="95"/>
      <c r="EK783" s="95"/>
      <c r="EL783" s="95"/>
      <c r="EM783" s="95"/>
      <c r="EN783" s="95"/>
      <c r="EO783" s="95"/>
      <c r="EP783" s="95"/>
      <c r="EQ783" s="95"/>
      <c r="ER783" s="95"/>
      <c r="ES783" s="95"/>
      <c r="ET783" s="95"/>
      <c r="EU783" s="95"/>
      <c r="EV783" s="95"/>
      <c r="EW783" s="95"/>
      <c r="EX783" s="95"/>
      <c r="EY783" s="95"/>
      <c r="EZ783" s="95"/>
      <c r="FA783" s="95"/>
      <c r="FB783" s="95"/>
      <c r="FC783" s="95"/>
      <c r="FD783" s="95"/>
      <c r="FE783" s="95"/>
      <c r="FF783" s="95"/>
      <c r="FG783" s="95"/>
      <c r="FH783" s="95"/>
      <c r="FI783" s="95"/>
      <c r="FJ783" s="95"/>
    </row>
    <row r="784" spans="1:166" s="43" customFormat="1" x14ac:dyDescent="0.3">
      <c r="A784" s="104"/>
      <c r="B784" s="103"/>
      <c r="C784" s="104"/>
      <c r="E784" s="105"/>
      <c r="F784" s="104"/>
      <c r="G784" s="104"/>
      <c r="H784" s="104"/>
      <c r="I784" s="104"/>
      <c r="J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AN784" s="95"/>
      <c r="AO784" s="95"/>
      <c r="AP784" s="95"/>
      <c r="AQ784" s="95"/>
      <c r="AR784" s="95"/>
      <c r="AS784" s="95"/>
      <c r="AT784" s="95"/>
      <c r="AU784" s="95"/>
      <c r="AV784" s="95"/>
      <c r="AW784" s="95"/>
      <c r="AX784" s="95"/>
      <c r="AY784" s="95"/>
      <c r="AZ784" s="95"/>
      <c r="BA784" s="95"/>
      <c r="BB784" s="95"/>
      <c r="BC784" s="95"/>
      <c r="BD784" s="95"/>
      <c r="BE784" s="95"/>
      <c r="BF784" s="95"/>
      <c r="BG784" s="95"/>
      <c r="BH784" s="95"/>
      <c r="BI784" s="95"/>
      <c r="BJ784" s="95"/>
      <c r="BK784" s="95"/>
      <c r="BL784" s="95"/>
      <c r="BM784" s="95"/>
      <c r="BN784" s="95"/>
      <c r="BO784" s="95"/>
      <c r="BP784" s="95"/>
      <c r="BQ784" s="95"/>
      <c r="BR784" s="95"/>
      <c r="BS784" s="95"/>
      <c r="BT784" s="95"/>
      <c r="BU784" s="95"/>
      <c r="BV784" s="95"/>
      <c r="BW784" s="95"/>
      <c r="BX784" s="95"/>
      <c r="BY784" s="95"/>
      <c r="BZ784" s="95"/>
      <c r="CA784" s="95"/>
      <c r="CB784" s="95"/>
      <c r="CC784" s="95"/>
      <c r="CD784" s="95"/>
      <c r="CE784" s="95"/>
      <c r="CF784" s="95"/>
      <c r="CG784" s="95"/>
      <c r="CH784" s="95"/>
      <c r="CI784" s="95"/>
      <c r="CJ784" s="95"/>
      <c r="CK784" s="95"/>
      <c r="CL784" s="95"/>
      <c r="CM784" s="95"/>
      <c r="CN784" s="95"/>
      <c r="CO784" s="95"/>
      <c r="CP784" s="95"/>
      <c r="CQ784" s="95"/>
      <c r="CR784" s="95"/>
      <c r="CS784" s="95"/>
      <c r="CT784" s="95"/>
      <c r="CU784" s="95"/>
      <c r="CV784" s="95"/>
      <c r="CW784" s="95"/>
      <c r="CX784" s="95"/>
      <c r="CY784" s="95"/>
      <c r="CZ784" s="95"/>
      <c r="DA784" s="95"/>
      <c r="DB784" s="95"/>
      <c r="DC784" s="95"/>
      <c r="DD784" s="95"/>
      <c r="DE784" s="95"/>
      <c r="DF784" s="95"/>
      <c r="DG784" s="95"/>
      <c r="DH784" s="95"/>
      <c r="DI784" s="95"/>
      <c r="DJ784" s="95"/>
      <c r="DK784" s="95"/>
      <c r="DL784" s="95"/>
      <c r="DM784" s="95"/>
      <c r="DN784" s="95"/>
      <c r="DO784" s="95"/>
      <c r="DP784" s="95"/>
      <c r="DQ784" s="95"/>
      <c r="DR784" s="95"/>
      <c r="DS784" s="95"/>
      <c r="DT784" s="95"/>
      <c r="DU784" s="95"/>
      <c r="DV784" s="95"/>
      <c r="DW784" s="95"/>
      <c r="DX784" s="95"/>
      <c r="DY784" s="95"/>
      <c r="DZ784" s="95"/>
      <c r="EA784" s="95"/>
      <c r="EB784" s="95"/>
      <c r="EC784" s="95"/>
      <c r="ED784" s="95"/>
      <c r="EE784" s="95"/>
      <c r="EF784" s="95"/>
      <c r="EG784" s="95"/>
      <c r="EH784" s="95"/>
      <c r="EI784" s="95"/>
      <c r="EJ784" s="95"/>
      <c r="EK784" s="95"/>
      <c r="EL784" s="95"/>
      <c r="EM784" s="95"/>
      <c r="EN784" s="95"/>
      <c r="EO784" s="95"/>
      <c r="EP784" s="95"/>
      <c r="EQ784" s="95"/>
      <c r="ER784" s="95"/>
      <c r="ES784" s="95"/>
      <c r="ET784" s="95"/>
      <c r="EU784" s="95"/>
      <c r="EV784" s="95"/>
      <c r="EW784" s="95"/>
      <c r="EX784" s="95"/>
      <c r="EY784" s="95"/>
      <c r="EZ784" s="95"/>
      <c r="FA784" s="95"/>
      <c r="FB784" s="95"/>
      <c r="FC784" s="95"/>
      <c r="FD784" s="95"/>
      <c r="FE784" s="95"/>
      <c r="FF784" s="95"/>
      <c r="FG784" s="95"/>
      <c r="FH784" s="95"/>
      <c r="FI784" s="95"/>
      <c r="FJ784" s="95"/>
    </row>
    <row r="785" spans="1:166" s="43" customFormat="1" x14ac:dyDescent="0.3">
      <c r="A785" s="104"/>
      <c r="B785" s="103"/>
      <c r="C785" s="104"/>
      <c r="E785" s="105"/>
      <c r="F785" s="104"/>
      <c r="G785" s="104"/>
      <c r="H785" s="104"/>
      <c r="I785" s="104"/>
      <c r="J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5"/>
      <c r="AU785" s="95"/>
      <c r="AV785" s="95"/>
      <c r="AW785" s="95"/>
      <c r="AX785" s="95"/>
      <c r="AY785" s="95"/>
      <c r="AZ785" s="95"/>
      <c r="BA785" s="95"/>
      <c r="BB785" s="95"/>
      <c r="BC785" s="95"/>
      <c r="BD785" s="95"/>
      <c r="BE785" s="95"/>
      <c r="BF785" s="95"/>
      <c r="BG785" s="95"/>
      <c r="BH785" s="95"/>
      <c r="BI785" s="95"/>
      <c r="BJ785" s="95"/>
      <c r="BK785" s="95"/>
      <c r="BL785" s="95"/>
      <c r="BM785" s="95"/>
      <c r="BN785" s="95"/>
      <c r="BO785" s="95"/>
      <c r="BP785" s="95"/>
      <c r="BQ785" s="95"/>
      <c r="BR785" s="95"/>
      <c r="BS785" s="95"/>
      <c r="BT785" s="95"/>
      <c r="BU785" s="95"/>
      <c r="BV785" s="95"/>
      <c r="BW785" s="95"/>
      <c r="BX785" s="95"/>
      <c r="BY785" s="95"/>
      <c r="BZ785" s="95"/>
      <c r="CA785" s="95"/>
      <c r="CB785" s="95"/>
      <c r="CC785" s="95"/>
      <c r="CD785" s="95"/>
      <c r="CE785" s="95"/>
      <c r="CF785" s="95"/>
      <c r="CG785" s="95"/>
      <c r="CH785" s="95"/>
      <c r="CI785" s="95"/>
      <c r="CJ785" s="95"/>
      <c r="CK785" s="95"/>
      <c r="CL785" s="95"/>
      <c r="CM785" s="95"/>
      <c r="CN785" s="95"/>
      <c r="CO785" s="95"/>
      <c r="CP785" s="95"/>
      <c r="CQ785" s="95"/>
      <c r="CR785" s="95"/>
      <c r="CS785" s="95"/>
      <c r="CT785" s="95"/>
      <c r="CU785" s="95"/>
      <c r="CV785" s="95"/>
      <c r="CW785" s="95"/>
      <c r="CX785" s="95"/>
      <c r="CY785" s="95"/>
      <c r="CZ785" s="95"/>
      <c r="DA785" s="95"/>
      <c r="DB785" s="95"/>
      <c r="DC785" s="95"/>
      <c r="DD785" s="95"/>
      <c r="DE785" s="95"/>
      <c r="DF785" s="95"/>
      <c r="DG785" s="95"/>
      <c r="DH785" s="95"/>
      <c r="DI785" s="95"/>
      <c r="DJ785" s="95"/>
      <c r="DK785" s="95"/>
      <c r="DL785" s="95"/>
      <c r="DM785" s="95"/>
      <c r="DN785" s="95"/>
      <c r="DO785" s="95"/>
      <c r="DP785" s="95"/>
      <c r="DQ785" s="95"/>
      <c r="DR785" s="95"/>
      <c r="DS785" s="95"/>
      <c r="DT785" s="95"/>
      <c r="DU785" s="95"/>
      <c r="DV785" s="95"/>
      <c r="DW785" s="95"/>
      <c r="DX785" s="95"/>
      <c r="DY785" s="95"/>
      <c r="DZ785" s="95"/>
      <c r="EA785" s="95"/>
      <c r="EB785" s="95"/>
      <c r="EC785" s="95"/>
      <c r="ED785" s="95"/>
      <c r="EE785" s="95"/>
      <c r="EF785" s="95"/>
      <c r="EG785" s="95"/>
      <c r="EH785" s="95"/>
      <c r="EI785" s="95"/>
      <c r="EJ785" s="95"/>
      <c r="EK785" s="95"/>
      <c r="EL785" s="95"/>
      <c r="EM785" s="95"/>
      <c r="EN785" s="95"/>
      <c r="EO785" s="95"/>
      <c r="EP785" s="95"/>
      <c r="EQ785" s="95"/>
      <c r="ER785" s="95"/>
      <c r="ES785" s="95"/>
      <c r="ET785" s="95"/>
      <c r="EU785" s="95"/>
      <c r="EV785" s="95"/>
      <c r="EW785" s="95"/>
      <c r="EX785" s="95"/>
      <c r="EY785" s="95"/>
      <c r="EZ785" s="95"/>
      <c r="FA785" s="95"/>
      <c r="FB785" s="95"/>
      <c r="FC785" s="95"/>
      <c r="FD785" s="95"/>
      <c r="FE785" s="95"/>
      <c r="FF785" s="95"/>
      <c r="FG785" s="95"/>
      <c r="FH785" s="95"/>
      <c r="FI785" s="95"/>
      <c r="FJ785" s="95"/>
    </row>
    <row r="786" spans="1:166" s="43" customFormat="1" x14ac:dyDescent="0.3">
      <c r="A786" s="104"/>
      <c r="B786" s="103"/>
      <c r="C786" s="104"/>
      <c r="E786" s="105"/>
      <c r="F786" s="104"/>
      <c r="G786" s="104"/>
      <c r="H786" s="104"/>
      <c r="I786" s="104"/>
      <c r="J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5"/>
      <c r="AU786" s="95"/>
      <c r="AV786" s="95"/>
      <c r="AW786" s="95"/>
      <c r="AX786" s="95"/>
      <c r="AY786" s="95"/>
      <c r="AZ786" s="95"/>
      <c r="BA786" s="95"/>
      <c r="BB786" s="95"/>
      <c r="BC786" s="95"/>
      <c r="BD786" s="95"/>
      <c r="BE786" s="95"/>
      <c r="BF786" s="95"/>
      <c r="BG786" s="95"/>
      <c r="BH786" s="95"/>
      <c r="BI786" s="95"/>
      <c r="BJ786" s="95"/>
      <c r="BK786" s="95"/>
      <c r="BL786" s="95"/>
      <c r="BM786" s="95"/>
      <c r="BN786" s="95"/>
      <c r="BO786" s="95"/>
      <c r="BP786" s="95"/>
      <c r="BQ786" s="95"/>
      <c r="BR786" s="95"/>
      <c r="BS786" s="95"/>
      <c r="BT786" s="95"/>
      <c r="BU786" s="95"/>
      <c r="BV786" s="95"/>
      <c r="BW786" s="95"/>
      <c r="BX786" s="95"/>
      <c r="BY786" s="95"/>
      <c r="BZ786" s="95"/>
      <c r="CA786" s="95"/>
      <c r="CB786" s="95"/>
      <c r="CC786" s="95"/>
      <c r="CD786" s="95"/>
      <c r="CE786" s="95"/>
      <c r="CF786" s="95"/>
      <c r="CG786" s="95"/>
      <c r="CH786" s="95"/>
      <c r="CI786" s="95"/>
      <c r="CJ786" s="95"/>
      <c r="CK786" s="95"/>
      <c r="CL786" s="95"/>
      <c r="CM786" s="95"/>
      <c r="CN786" s="95"/>
      <c r="CO786" s="95"/>
      <c r="CP786" s="95"/>
      <c r="CQ786" s="95"/>
      <c r="CR786" s="95"/>
      <c r="CS786" s="95"/>
      <c r="CT786" s="95"/>
      <c r="CU786" s="95"/>
      <c r="CV786" s="95"/>
      <c r="CW786" s="95"/>
      <c r="CX786" s="95"/>
      <c r="CY786" s="95"/>
      <c r="CZ786" s="95"/>
      <c r="DA786" s="95"/>
      <c r="DB786" s="95"/>
      <c r="DC786" s="95"/>
      <c r="DD786" s="95"/>
      <c r="DE786" s="95"/>
      <c r="DF786" s="95"/>
      <c r="DG786" s="95"/>
      <c r="DH786" s="95"/>
      <c r="DI786" s="95"/>
      <c r="DJ786" s="95"/>
      <c r="DK786" s="95"/>
      <c r="DL786" s="95"/>
      <c r="DM786" s="95"/>
      <c r="DN786" s="95"/>
      <c r="DO786" s="95"/>
      <c r="DP786" s="95"/>
      <c r="DQ786" s="95"/>
      <c r="DR786" s="95"/>
      <c r="DS786" s="95"/>
      <c r="DT786" s="95"/>
      <c r="DU786" s="95"/>
      <c r="DV786" s="95"/>
      <c r="DW786" s="95"/>
      <c r="DX786" s="95"/>
      <c r="DY786" s="95"/>
      <c r="DZ786" s="95"/>
      <c r="EA786" s="95"/>
      <c r="EB786" s="95"/>
      <c r="EC786" s="95"/>
      <c r="ED786" s="95"/>
      <c r="EE786" s="95"/>
      <c r="EF786" s="95"/>
      <c r="EG786" s="95"/>
      <c r="EH786" s="95"/>
      <c r="EI786" s="95"/>
      <c r="EJ786" s="95"/>
      <c r="EK786" s="95"/>
      <c r="EL786" s="95"/>
      <c r="EM786" s="95"/>
      <c r="EN786" s="95"/>
      <c r="EO786" s="95"/>
      <c r="EP786" s="95"/>
      <c r="EQ786" s="95"/>
      <c r="ER786" s="95"/>
      <c r="ES786" s="95"/>
      <c r="ET786" s="95"/>
      <c r="EU786" s="95"/>
      <c r="EV786" s="95"/>
      <c r="EW786" s="95"/>
      <c r="EX786" s="95"/>
      <c r="EY786" s="95"/>
      <c r="EZ786" s="95"/>
      <c r="FA786" s="95"/>
      <c r="FB786" s="95"/>
      <c r="FC786" s="95"/>
      <c r="FD786" s="95"/>
      <c r="FE786" s="95"/>
      <c r="FF786" s="95"/>
      <c r="FG786" s="95"/>
      <c r="FH786" s="95"/>
      <c r="FI786" s="95"/>
      <c r="FJ786" s="95"/>
    </row>
    <row r="787" spans="1:166" s="43" customFormat="1" x14ac:dyDescent="0.3">
      <c r="A787" s="104"/>
      <c r="B787" s="103"/>
      <c r="C787" s="104"/>
      <c r="E787" s="105"/>
      <c r="F787" s="104"/>
      <c r="G787" s="104"/>
      <c r="H787" s="104"/>
      <c r="I787" s="104"/>
      <c r="J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c r="AJ787" s="95"/>
      <c r="AK787" s="95"/>
      <c r="AL787" s="95"/>
      <c r="AM787" s="95"/>
      <c r="AN787" s="95"/>
      <c r="AO787" s="95"/>
      <c r="AP787" s="95"/>
      <c r="AQ787" s="95"/>
      <c r="AR787" s="95"/>
      <c r="AS787" s="95"/>
      <c r="AT787" s="95"/>
      <c r="AU787" s="95"/>
      <c r="AV787" s="95"/>
      <c r="AW787" s="95"/>
      <c r="AX787" s="95"/>
      <c r="AY787" s="95"/>
      <c r="AZ787" s="95"/>
      <c r="BA787" s="95"/>
      <c r="BB787" s="95"/>
      <c r="BC787" s="95"/>
      <c r="BD787" s="95"/>
      <c r="BE787" s="95"/>
      <c r="BF787" s="95"/>
      <c r="BG787" s="95"/>
      <c r="BH787" s="95"/>
      <c r="BI787" s="95"/>
      <c r="BJ787" s="95"/>
      <c r="BK787" s="95"/>
      <c r="BL787" s="95"/>
      <c r="BM787" s="95"/>
      <c r="BN787" s="95"/>
      <c r="BO787" s="95"/>
      <c r="BP787" s="95"/>
      <c r="BQ787" s="95"/>
      <c r="BR787" s="95"/>
      <c r="BS787" s="95"/>
      <c r="BT787" s="95"/>
      <c r="BU787" s="95"/>
      <c r="BV787" s="95"/>
      <c r="BW787" s="95"/>
      <c r="BX787" s="95"/>
      <c r="BY787" s="95"/>
      <c r="BZ787" s="95"/>
      <c r="CA787" s="95"/>
      <c r="CB787" s="95"/>
      <c r="CC787" s="95"/>
      <c r="CD787" s="95"/>
      <c r="CE787" s="95"/>
      <c r="CF787" s="95"/>
      <c r="CG787" s="95"/>
      <c r="CH787" s="95"/>
      <c r="CI787" s="95"/>
      <c r="CJ787" s="95"/>
      <c r="CK787" s="95"/>
      <c r="CL787" s="95"/>
      <c r="CM787" s="95"/>
      <c r="CN787" s="95"/>
      <c r="CO787" s="95"/>
      <c r="CP787" s="95"/>
      <c r="CQ787" s="95"/>
      <c r="CR787" s="95"/>
      <c r="CS787" s="95"/>
      <c r="CT787" s="95"/>
      <c r="CU787" s="95"/>
      <c r="CV787" s="95"/>
      <c r="CW787" s="95"/>
      <c r="CX787" s="95"/>
      <c r="CY787" s="95"/>
      <c r="CZ787" s="95"/>
      <c r="DA787" s="95"/>
      <c r="DB787" s="95"/>
      <c r="DC787" s="95"/>
      <c r="DD787" s="95"/>
      <c r="DE787" s="95"/>
      <c r="DF787" s="95"/>
      <c r="DG787" s="95"/>
      <c r="DH787" s="95"/>
      <c r="DI787" s="95"/>
      <c r="DJ787" s="95"/>
      <c r="DK787" s="95"/>
      <c r="DL787" s="95"/>
      <c r="DM787" s="95"/>
      <c r="DN787" s="95"/>
      <c r="DO787" s="95"/>
      <c r="DP787" s="95"/>
      <c r="DQ787" s="95"/>
      <c r="DR787" s="95"/>
      <c r="DS787" s="95"/>
      <c r="DT787" s="95"/>
      <c r="DU787" s="95"/>
      <c r="DV787" s="95"/>
      <c r="DW787" s="95"/>
      <c r="DX787" s="95"/>
      <c r="DY787" s="95"/>
      <c r="DZ787" s="95"/>
      <c r="EA787" s="95"/>
      <c r="EB787" s="95"/>
      <c r="EC787" s="95"/>
      <c r="ED787" s="95"/>
      <c r="EE787" s="95"/>
      <c r="EF787" s="95"/>
      <c r="EG787" s="95"/>
      <c r="EH787" s="95"/>
      <c r="EI787" s="95"/>
      <c r="EJ787" s="95"/>
      <c r="EK787" s="95"/>
      <c r="EL787" s="95"/>
      <c r="EM787" s="95"/>
      <c r="EN787" s="95"/>
      <c r="EO787" s="95"/>
      <c r="EP787" s="95"/>
      <c r="EQ787" s="95"/>
      <c r="ER787" s="95"/>
      <c r="ES787" s="95"/>
      <c r="ET787" s="95"/>
      <c r="EU787" s="95"/>
      <c r="EV787" s="95"/>
      <c r="EW787" s="95"/>
      <c r="EX787" s="95"/>
      <c r="EY787" s="95"/>
      <c r="EZ787" s="95"/>
      <c r="FA787" s="95"/>
      <c r="FB787" s="95"/>
      <c r="FC787" s="95"/>
      <c r="FD787" s="95"/>
      <c r="FE787" s="95"/>
      <c r="FF787" s="95"/>
      <c r="FG787" s="95"/>
      <c r="FH787" s="95"/>
      <c r="FI787" s="95"/>
      <c r="FJ787" s="95"/>
    </row>
    <row r="788" spans="1:166" s="43" customFormat="1" x14ac:dyDescent="0.3">
      <c r="A788" s="104"/>
      <c r="B788" s="103"/>
      <c r="C788" s="104"/>
      <c r="E788" s="105"/>
      <c r="F788" s="104"/>
      <c r="G788" s="104"/>
      <c r="H788" s="104"/>
      <c r="I788" s="104"/>
      <c r="J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c r="AJ788" s="95"/>
      <c r="AK788" s="95"/>
      <c r="AL788" s="95"/>
      <c r="AM788" s="95"/>
      <c r="AN788" s="95"/>
      <c r="AO788" s="95"/>
      <c r="AP788" s="95"/>
      <c r="AQ788" s="95"/>
      <c r="AR788" s="95"/>
      <c r="AS788" s="95"/>
      <c r="AT788" s="95"/>
      <c r="AU788" s="95"/>
      <c r="AV788" s="95"/>
      <c r="AW788" s="95"/>
      <c r="AX788" s="95"/>
      <c r="AY788" s="95"/>
      <c r="AZ788" s="95"/>
      <c r="BA788" s="95"/>
      <c r="BB788" s="95"/>
      <c r="BC788" s="95"/>
      <c r="BD788" s="95"/>
      <c r="BE788" s="95"/>
      <c r="BF788" s="95"/>
      <c r="BG788" s="95"/>
      <c r="BH788" s="95"/>
      <c r="BI788" s="95"/>
      <c r="BJ788" s="95"/>
      <c r="BK788" s="95"/>
      <c r="BL788" s="95"/>
      <c r="BM788" s="95"/>
      <c r="BN788" s="95"/>
      <c r="BO788" s="95"/>
      <c r="BP788" s="95"/>
      <c r="BQ788" s="95"/>
      <c r="BR788" s="95"/>
      <c r="BS788" s="95"/>
      <c r="BT788" s="95"/>
      <c r="BU788" s="95"/>
      <c r="BV788" s="95"/>
      <c r="BW788" s="95"/>
      <c r="BX788" s="95"/>
      <c r="BY788" s="95"/>
      <c r="BZ788" s="95"/>
      <c r="CA788" s="95"/>
      <c r="CB788" s="95"/>
      <c r="CC788" s="95"/>
      <c r="CD788" s="95"/>
      <c r="CE788" s="95"/>
      <c r="CF788" s="95"/>
      <c r="CG788" s="95"/>
      <c r="CH788" s="95"/>
      <c r="CI788" s="95"/>
      <c r="CJ788" s="95"/>
      <c r="CK788" s="95"/>
      <c r="CL788" s="95"/>
      <c r="CM788" s="95"/>
      <c r="CN788" s="95"/>
      <c r="CO788" s="95"/>
      <c r="CP788" s="95"/>
      <c r="CQ788" s="95"/>
      <c r="CR788" s="95"/>
      <c r="CS788" s="95"/>
      <c r="CT788" s="95"/>
      <c r="CU788" s="95"/>
      <c r="CV788" s="95"/>
      <c r="CW788" s="95"/>
      <c r="CX788" s="95"/>
      <c r="CY788" s="95"/>
      <c r="CZ788" s="95"/>
      <c r="DA788" s="95"/>
      <c r="DB788" s="95"/>
      <c r="DC788" s="95"/>
      <c r="DD788" s="95"/>
      <c r="DE788" s="95"/>
      <c r="DF788" s="95"/>
      <c r="DG788" s="95"/>
      <c r="DH788" s="95"/>
      <c r="DI788" s="95"/>
      <c r="DJ788" s="95"/>
      <c r="DK788" s="95"/>
      <c r="DL788" s="95"/>
      <c r="DM788" s="95"/>
      <c r="DN788" s="95"/>
      <c r="DO788" s="95"/>
      <c r="DP788" s="95"/>
      <c r="DQ788" s="95"/>
      <c r="DR788" s="95"/>
      <c r="DS788" s="95"/>
      <c r="DT788" s="95"/>
      <c r="DU788" s="95"/>
      <c r="DV788" s="95"/>
      <c r="DW788" s="95"/>
      <c r="DX788" s="95"/>
      <c r="DY788" s="95"/>
      <c r="DZ788" s="95"/>
      <c r="EA788" s="95"/>
      <c r="EB788" s="95"/>
      <c r="EC788" s="95"/>
      <c r="ED788" s="95"/>
      <c r="EE788" s="95"/>
      <c r="EF788" s="95"/>
      <c r="EG788" s="95"/>
      <c r="EH788" s="95"/>
      <c r="EI788" s="95"/>
      <c r="EJ788" s="95"/>
      <c r="EK788" s="95"/>
      <c r="EL788" s="95"/>
      <c r="EM788" s="95"/>
      <c r="EN788" s="95"/>
      <c r="EO788" s="95"/>
      <c r="EP788" s="95"/>
      <c r="EQ788" s="95"/>
      <c r="ER788" s="95"/>
      <c r="ES788" s="95"/>
      <c r="ET788" s="95"/>
      <c r="EU788" s="95"/>
      <c r="EV788" s="95"/>
      <c r="EW788" s="95"/>
      <c r="EX788" s="95"/>
      <c r="EY788" s="95"/>
      <c r="EZ788" s="95"/>
      <c r="FA788" s="95"/>
      <c r="FB788" s="95"/>
      <c r="FC788" s="95"/>
      <c r="FD788" s="95"/>
      <c r="FE788" s="95"/>
      <c r="FF788" s="95"/>
      <c r="FG788" s="95"/>
      <c r="FH788" s="95"/>
      <c r="FI788" s="95"/>
      <c r="FJ788" s="95"/>
    </row>
    <row r="789" spans="1:166" s="43" customFormat="1" x14ac:dyDescent="0.3">
      <c r="A789" s="104"/>
      <c r="B789" s="103"/>
      <c r="C789" s="104"/>
      <c r="E789" s="105"/>
      <c r="F789" s="104"/>
      <c r="G789" s="104"/>
      <c r="H789" s="104"/>
      <c r="I789" s="104"/>
      <c r="J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5"/>
      <c r="AU789" s="95"/>
      <c r="AV789" s="95"/>
      <c r="AW789" s="95"/>
      <c r="AX789" s="95"/>
      <c r="AY789" s="95"/>
      <c r="AZ789" s="95"/>
      <c r="BA789" s="95"/>
      <c r="BB789" s="95"/>
      <c r="BC789" s="95"/>
      <c r="BD789" s="95"/>
      <c r="BE789" s="95"/>
      <c r="BF789" s="95"/>
      <c r="BG789" s="95"/>
      <c r="BH789" s="95"/>
      <c r="BI789" s="95"/>
      <c r="BJ789" s="95"/>
      <c r="BK789" s="95"/>
      <c r="BL789" s="95"/>
      <c r="BM789" s="95"/>
      <c r="BN789" s="95"/>
      <c r="BO789" s="95"/>
      <c r="BP789" s="95"/>
      <c r="BQ789" s="95"/>
      <c r="BR789" s="95"/>
      <c r="BS789" s="95"/>
      <c r="BT789" s="95"/>
      <c r="BU789" s="95"/>
      <c r="BV789" s="95"/>
      <c r="BW789" s="95"/>
      <c r="BX789" s="95"/>
      <c r="BY789" s="95"/>
      <c r="BZ789" s="95"/>
      <c r="CA789" s="95"/>
      <c r="CB789" s="95"/>
      <c r="CC789" s="95"/>
      <c r="CD789" s="95"/>
      <c r="CE789" s="95"/>
      <c r="CF789" s="95"/>
      <c r="CG789" s="95"/>
      <c r="CH789" s="95"/>
      <c r="CI789" s="95"/>
      <c r="CJ789" s="95"/>
      <c r="CK789" s="95"/>
      <c r="CL789" s="95"/>
      <c r="CM789" s="95"/>
      <c r="CN789" s="95"/>
      <c r="CO789" s="95"/>
      <c r="CP789" s="95"/>
      <c r="CQ789" s="95"/>
      <c r="CR789" s="95"/>
      <c r="CS789" s="95"/>
      <c r="CT789" s="95"/>
      <c r="CU789" s="95"/>
      <c r="CV789" s="95"/>
      <c r="CW789" s="95"/>
      <c r="CX789" s="95"/>
      <c r="CY789" s="95"/>
      <c r="CZ789" s="95"/>
      <c r="DA789" s="95"/>
      <c r="DB789" s="95"/>
      <c r="DC789" s="95"/>
      <c r="DD789" s="95"/>
      <c r="DE789" s="95"/>
      <c r="DF789" s="95"/>
      <c r="DG789" s="95"/>
      <c r="DH789" s="95"/>
      <c r="DI789" s="95"/>
      <c r="DJ789" s="95"/>
      <c r="DK789" s="95"/>
      <c r="DL789" s="95"/>
      <c r="DM789" s="95"/>
      <c r="DN789" s="95"/>
      <c r="DO789" s="95"/>
      <c r="DP789" s="95"/>
      <c r="DQ789" s="95"/>
      <c r="DR789" s="95"/>
      <c r="DS789" s="95"/>
      <c r="DT789" s="95"/>
      <c r="DU789" s="95"/>
      <c r="DV789" s="95"/>
      <c r="DW789" s="95"/>
      <c r="DX789" s="95"/>
      <c r="DY789" s="95"/>
      <c r="DZ789" s="95"/>
      <c r="EA789" s="95"/>
      <c r="EB789" s="95"/>
      <c r="EC789" s="95"/>
      <c r="ED789" s="95"/>
      <c r="EE789" s="95"/>
      <c r="EF789" s="95"/>
      <c r="EG789" s="95"/>
      <c r="EH789" s="95"/>
      <c r="EI789" s="95"/>
      <c r="EJ789" s="95"/>
      <c r="EK789" s="95"/>
      <c r="EL789" s="95"/>
      <c r="EM789" s="95"/>
      <c r="EN789" s="95"/>
      <c r="EO789" s="95"/>
      <c r="EP789" s="95"/>
      <c r="EQ789" s="95"/>
      <c r="ER789" s="95"/>
      <c r="ES789" s="95"/>
      <c r="ET789" s="95"/>
      <c r="EU789" s="95"/>
      <c r="EV789" s="95"/>
      <c r="EW789" s="95"/>
      <c r="EX789" s="95"/>
      <c r="EY789" s="95"/>
      <c r="EZ789" s="95"/>
      <c r="FA789" s="95"/>
      <c r="FB789" s="95"/>
      <c r="FC789" s="95"/>
      <c r="FD789" s="95"/>
      <c r="FE789" s="95"/>
      <c r="FF789" s="95"/>
      <c r="FG789" s="95"/>
      <c r="FH789" s="95"/>
      <c r="FI789" s="95"/>
      <c r="FJ789" s="95"/>
    </row>
    <row r="790" spans="1:166" s="43" customFormat="1" x14ac:dyDescent="0.3">
      <c r="A790" s="104"/>
      <c r="B790" s="103"/>
      <c r="C790" s="104"/>
      <c r="E790" s="105"/>
      <c r="F790" s="104"/>
      <c r="G790" s="104"/>
      <c r="H790" s="104"/>
      <c r="I790" s="104"/>
      <c r="J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5"/>
      <c r="AU790" s="95"/>
      <c r="AV790" s="95"/>
      <c r="AW790" s="95"/>
      <c r="AX790" s="95"/>
      <c r="AY790" s="95"/>
      <c r="AZ790" s="95"/>
      <c r="BA790" s="95"/>
      <c r="BB790" s="95"/>
      <c r="BC790" s="95"/>
      <c r="BD790" s="95"/>
      <c r="BE790" s="95"/>
      <c r="BF790" s="95"/>
      <c r="BG790" s="95"/>
      <c r="BH790" s="95"/>
      <c r="BI790" s="95"/>
      <c r="BJ790" s="95"/>
      <c r="BK790" s="95"/>
      <c r="BL790" s="95"/>
      <c r="BM790" s="95"/>
      <c r="BN790" s="95"/>
      <c r="BO790" s="95"/>
      <c r="BP790" s="95"/>
      <c r="BQ790" s="95"/>
      <c r="BR790" s="95"/>
      <c r="BS790" s="95"/>
      <c r="BT790" s="95"/>
      <c r="BU790" s="95"/>
      <c r="BV790" s="95"/>
      <c r="BW790" s="95"/>
      <c r="BX790" s="95"/>
      <c r="BY790" s="95"/>
      <c r="BZ790" s="95"/>
      <c r="CA790" s="95"/>
      <c r="CB790" s="95"/>
      <c r="CC790" s="95"/>
      <c r="CD790" s="95"/>
      <c r="CE790" s="95"/>
      <c r="CF790" s="95"/>
      <c r="CG790" s="95"/>
      <c r="CH790" s="95"/>
      <c r="CI790" s="95"/>
      <c r="CJ790" s="95"/>
      <c r="CK790" s="95"/>
      <c r="CL790" s="95"/>
      <c r="CM790" s="95"/>
      <c r="CN790" s="95"/>
      <c r="CO790" s="95"/>
      <c r="CP790" s="95"/>
      <c r="CQ790" s="95"/>
      <c r="CR790" s="95"/>
      <c r="CS790" s="95"/>
      <c r="CT790" s="95"/>
      <c r="CU790" s="95"/>
      <c r="CV790" s="95"/>
      <c r="CW790" s="95"/>
      <c r="CX790" s="95"/>
      <c r="CY790" s="95"/>
      <c r="CZ790" s="95"/>
      <c r="DA790" s="95"/>
      <c r="DB790" s="95"/>
      <c r="DC790" s="95"/>
      <c r="DD790" s="95"/>
      <c r="DE790" s="95"/>
      <c r="DF790" s="95"/>
      <c r="DG790" s="95"/>
      <c r="DH790" s="95"/>
      <c r="DI790" s="95"/>
      <c r="DJ790" s="95"/>
      <c r="DK790" s="95"/>
      <c r="DL790" s="95"/>
      <c r="DM790" s="95"/>
      <c r="DN790" s="95"/>
      <c r="DO790" s="95"/>
      <c r="DP790" s="95"/>
      <c r="DQ790" s="95"/>
      <c r="DR790" s="95"/>
      <c r="DS790" s="95"/>
      <c r="DT790" s="95"/>
      <c r="DU790" s="95"/>
      <c r="DV790" s="95"/>
      <c r="DW790" s="95"/>
      <c r="DX790" s="95"/>
      <c r="DY790" s="95"/>
      <c r="DZ790" s="95"/>
      <c r="EA790" s="95"/>
      <c r="EB790" s="95"/>
      <c r="EC790" s="95"/>
      <c r="ED790" s="95"/>
      <c r="EE790" s="95"/>
      <c r="EF790" s="95"/>
      <c r="EG790" s="95"/>
      <c r="EH790" s="95"/>
      <c r="EI790" s="95"/>
      <c r="EJ790" s="95"/>
      <c r="EK790" s="95"/>
      <c r="EL790" s="95"/>
      <c r="EM790" s="95"/>
      <c r="EN790" s="95"/>
      <c r="EO790" s="95"/>
      <c r="EP790" s="95"/>
      <c r="EQ790" s="95"/>
      <c r="ER790" s="95"/>
      <c r="ES790" s="95"/>
      <c r="ET790" s="95"/>
      <c r="EU790" s="95"/>
      <c r="EV790" s="95"/>
      <c r="EW790" s="95"/>
      <c r="EX790" s="95"/>
      <c r="EY790" s="95"/>
      <c r="EZ790" s="95"/>
      <c r="FA790" s="95"/>
      <c r="FB790" s="95"/>
      <c r="FC790" s="95"/>
      <c r="FD790" s="95"/>
      <c r="FE790" s="95"/>
      <c r="FF790" s="95"/>
      <c r="FG790" s="95"/>
      <c r="FH790" s="95"/>
      <c r="FI790" s="95"/>
      <c r="FJ790" s="95"/>
    </row>
    <row r="791" spans="1:166" s="43" customFormat="1" x14ac:dyDescent="0.3">
      <c r="A791" s="104"/>
      <c r="B791" s="103"/>
      <c r="C791" s="104"/>
      <c r="E791" s="105"/>
      <c r="F791" s="104"/>
      <c r="G791" s="104"/>
      <c r="H791" s="104"/>
      <c r="I791" s="104"/>
      <c r="J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c r="AJ791" s="95"/>
      <c r="AK791" s="95"/>
      <c r="AL791" s="95"/>
      <c r="AM791" s="95"/>
      <c r="AN791" s="95"/>
      <c r="AO791" s="95"/>
      <c r="AP791" s="95"/>
      <c r="AQ791" s="95"/>
      <c r="AR791" s="95"/>
      <c r="AS791" s="95"/>
      <c r="AT791" s="95"/>
      <c r="AU791" s="95"/>
      <c r="AV791" s="95"/>
      <c r="AW791" s="95"/>
      <c r="AX791" s="95"/>
      <c r="AY791" s="95"/>
      <c r="AZ791" s="95"/>
      <c r="BA791" s="95"/>
      <c r="BB791" s="95"/>
      <c r="BC791" s="95"/>
      <c r="BD791" s="95"/>
      <c r="BE791" s="95"/>
      <c r="BF791" s="95"/>
      <c r="BG791" s="95"/>
      <c r="BH791" s="95"/>
      <c r="BI791" s="95"/>
      <c r="BJ791" s="95"/>
      <c r="BK791" s="95"/>
      <c r="BL791" s="95"/>
      <c r="BM791" s="95"/>
      <c r="BN791" s="95"/>
      <c r="BO791" s="95"/>
      <c r="BP791" s="95"/>
      <c r="BQ791" s="95"/>
      <c r="BR791" s="95"/>
      <c r="BS791" s="95"/>
      <c r="BT791" s="95"/>
      <c r="BU791" s="95"/>
      <c r="BV791" s="95"/>
      <c r="BW791" s="95"/>
      <c r="BX791" s="95"/>
      <c r="BY791" s="95"/>
      <c r="BZ791" s="95"/>
      <c r="CA791" s="95"/>
      <c r="CB791" s="95"/>
      <c r="CC791" s="95"/>
      <c r="CD791" s="95"/>
      <c r="CE791" s="95"/>
      <c r="CF791" s="95"/>
      <c r="CG791" s="95"/>
      <c r="CH791" s="95"/>
      <c r="CI791" s="95"/>
      <c r="CJ791" s="95"/>
      <c r="CK791" s="95"/>
      <c r="CL791" s="95"/>
      <c r="CM791" s="95"/>
      <c r="CN791" s="95"/>
      <c r="CO791" s="95"/>
      <c r="CP791" s="95"/>
      <c r="CQ791" s="95"/>
      <c r="CR791" s="95"/>
      <c r="CS791" s="95"/>
      <c r="CT791" s="95"/>
      <c r="CU791" s="95"/>
      <c r="CV791" s="95"/>
      <c r="CW791" s="95"/>
      <c r="CX791" s="95"/>
      <c r="CY791" s="95"/>
      <c r="CZ791" s="95"/>
      <c r="DA791" s="95"/>
      <c r="DB791" s="95"/>
      <c r="DC791" s="95"/>
      <c r="DD791" s="95"/>
      <c r="DE791" s="95"/>
      <c r="DF791" s="95"/>
      <c r="DG791" s="95"/>
      <c r="DH791" s="95"/>
      <c r="DI791" s="95"/>
      <c r="DJ791" s="95"/>
      <c r="DK791" s="95"/>
      <c r="DL791" s="95"/>
      <c r="DM791" s="95"/>
      <c r="DN791" s="95"/>
      <c r="DO791" s="95"/>
      <c r="DP791" s="95"/>
      <c r="DQ791" s="95"/>
      <c r="DR791" s="95"/>
      <c r="DS791" s="95"/>
      <c r="DT791" s="95"/>
      <c r="DU791" s="95"/>
      <c r="DV791" s="95"/>
      <c r="DW791" s="95"/>
      <c r="DX791" s="95"/>
      <c r="DY791" s="95"/>
      <c r="DZ791" s="95"/>
      <c r="EA791" s="95"/>
      <c r="EB791" s="95"/>
      <c r="EC791" s="95"/>
      <c r="ED791" s="95"/>
      <c r="EE791" s="95"/>
      <c r="EF791" s="95"/>
      <c r="EG791" s="95"/>
      <c r="EH791" s="95"/>
      <c r="EI791" s="95"/>
      <c r="EJ791" s="95"/>
      <c r="EK791" s="95"/>
      <c r="EL791" s="95"/>
      <c r="EM791" s="95"/>
      <c r="EN791" s="95"/>
      <c r="EO791" s="95"/>
      <c r="EP791" s="95"/>
      <c r="EQ791" s="95"/>
      <c r="ER791" s="95"/>
      <c r="ES791" s="95"/>
      <c r="ET791" s="95"/>
      <c r="EU791" s="95"/>
      <c r="EV791" s="95"/>
      <c r="EW791" s="95"/>
      <c r="EX791" s="95"/>
      <c r="EY791" s="95"/>
      <c r="EZ791" s="95"/>
      <c r="FA791" s="95"/>
      <c r="FB791" s="95"/>
      <c r="FC791" s="95"/>
      <c r="FD791" s="95"/>
      <c r="FE791" s="95"/>
      <c r="FF791" s="95"/>
      <c r="FG791" s="95"/>
      <c r="FH791" s="95"/>
      <c r="FI791" s="95"/>
      <c r="FJ791" s="95"/>
    </row>
    <row r="792" spans="1:166" s="43" customFormat="1" x14ac:dyDescent="0.3">
      <c r="A792" s="104"/>
      <c r="B792" s="103"/>
      <c r="C792" s="104"/>
      <c r="E792" s="105"/>
      <c r="F792" s="104"/>
      <c r="G792" s="104"/>
      <c r="H792" s="104"/>
      <c r="I792" s="104"/>
      <c r="J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AN792" s="95"/>
      <c r="AO792" s="95"/>
      <c r="AP792" s="95"/>
      <c r="AQ792" s="95"/>
      <c r="AR792" s="95"/>
      <c r="AS792" s="95"/>
      <c r="AT792" s="95"/>
      <c r="AU792" s="95"/>
      <c r="AV792" s="95"/>
      <c r="AW792" s="95"/>
      <c r="AX792" s="95"/>
      <c r="AY792" s="95"/>
      <c r="AZ792" s="95"/>
      <c r="BA792" s="95"/>
      <c r="BB792" s="95"/>
      <c r="BC792" s="95"/>
      <c r="BD792" s="95"/>
      <c r="BE792" s="95"/>
      <c r="BF792" s="95"/>
      <c r="BG792" s="95"/>
      <c r="BH792" s="95"/>
      <c r="BI792" s="95"/>
      <c r="BJ792" s="95"/>
      <c r="BK792" s="95"/>
      <c r="BL792" s="95"/>
      <c r="BM792" s="95"/>
      <c r="BN792" s="95"/>
      <c r="BO792" s="95"/>
      <c r="BP792" s="95"/>
      <c r="BQ792" s="95"/>
      <c r="BR792" s="95"/>
      <c r="BS792" s="95"/>
      <c r="BT792" s="95"/>
      <c r="BU792" s="95"/>
      <c r="BV792" s="95"/>
      <c r="BW792" s="95"/>
      <c r="BX792" s="95"/>
      <c r="BY792" s="95"/>
      <c r="BZ792" s="95"/>
      <c r="CA792" s="95"/>
      <c r="CB792" s="95"/>
      <c r="CC792" s="95"/>
      <c r="CD792" s="95"/>
      <c r="CE792" s="95"/>
      <c r="CF792" s="95"/>
      <c r="CG792" s="95"/>
      <c r="CH792" s="95"/>
      <c r="CI792" s="95"/>
      <c r="CJ792" s="95"/>
      <c r="CK792" s="95"/>
      <c r="CL792" s="95"/>
      <c r="CM792" s="95"/>
      <c r="CN792" s="95"/>
      <c r="CO792" s="95"/>
      <c r="CP792" s="95"/>
      <c r="CQ792" s="95"/>
      <c r="CR792" s="95"/>
      <c r="CS792" s="95"/>
      <c r="CT792" s="95"/>
      <c r="CU792" s="95"/>
      <c r="CV792" s="95"/>
      <c r="CW792" s="95"/>
      <c r="CX792" s="95"/>
      <c r="CY792" s="95"/>
      <c r="CZ792" s="95"/>
      <c r="DA792" s="95"/>
      <c r="DB792" s="95"/>
      <c r="DC792" s="95"/>
      <c r="DD792" s="95"/>
      <c r="DE792" s="95"/>
      <c r="DF792" s="95"/>
      <c r="DG792" s="95"/>
      <c r="DH792" s="95"/>
      <c r="DI792" s="95"/>
      <c r="DJ792" s="95"/>
      <c r="DK792" s="95"/>
      <c r="DL792" s="95"/>
      <c r="DM792" s="95"/>
      <c r="DN792" s="95"/>
      <c r="DO792" s="95"/>
      <c r="DP792" s="95"/>
      <c r="DQ792" s="95"/>
      <c r="DR792" s="95"/>
      <c r="DS792" s="95"/>
      <c r="DT792" s="95"/>
      <c r="DU792" s="95"/>
      <c r="DV792" s="95"/>
      <c r="DW792" s="95"/>
      <c r="DX792" s="95"/>
      <c r="DY792" s="95"/>
      <c r="DZ792" s="95"/>
      <c r="EA792" s="95"/>
      <c r="EB792" s="95"/>
      <c r="EC792" s="95"/>
      <c r="ED792" s="95"/>
      <c r="EE792" s="95"/>
      <c r="EF792" s="95"/>
      <c r="EG792" s="95"/>
      <c r="EH792" s="95"/>
      <c r="EI792" s="95"/>
      <c r="EJ792" s="95"/>
      <c r="EK792" s="95"/>
      <c r="EL792" s="95"/>
      <c r="EM792" s="95"/>
      <c r="EN792" s="95"/>
      <c r="EO792" s="95"/>
      <c r="EP792" s="95"/>
      <c r="EQ792" s="95"/>
      <c r="ER792" s="95"/>
      <c r="ES792" s="95"/>
      <c r="ET792" s="95"/>
      <c r="EU792" s="95"/>
      <c r="EV792" s="95"/>
      <c r="EW792" s="95"/>
      <c r="EX792" s="95"/>
      <c r="EY792" s="95"/>
      <c r="EZ792" s="95"/>
      <c r="FA792" s="95"/>
      <c r="FB792" s="95"/>
      <c r="FC792" s="95"/>
      <c r="FD792" s="95"/>
      <c r="FE792" s="95"/>
      <c r="FF792" s="95"/>
      <c r="FG792" s="95"/>
      <c r="FH792" s="95"/>
      <c r="FI792" s="95"/>
      <c r="FJ792" s="95"/>
    </row>
    <row r="793" spans="1:166" s="43" customFormat="1" x14ac:dyDescent="0.3">
      <c r="A793" s="104"/>
      <c r="B793" s="103"/>
      <c r="C793" s="104"/>
      <c r="E793" s="105"/>
      <c r="F793" s="104"/>
      <c r="G793" s="104"/>
      <c r="H793" s="104"/>
      <c r="I793" s="104"/>
      <c r="J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c r="AJ793" s="95"/>
      <c r="AK793" s="95"/>
      <c r="AL793" s="95"/>
      <c r="AM793" s="95"/>
      <c r="AN793" s="95"/>
      <c r="AO793" s="95"/>
      <c r="AP793" s="95"/>
      <c r="AQ793" s="95"/>
      <c r="AR793" s="95"/>
      <c r="AS793" s="95"/>
      <c r="AT793" s="95"/>
      <c r="AU793" s="95"/>
      <c r="AV793" s="95"/>
      <c r="AW793" s="95"/>
      <c r="AX793" s="95"/>
      <c r="AY793" s="95"/>
      <c r="AZ793" s="95"/>
      <c r="BA793" s="95"/>
      <c r="BB793" s="95"/>
      <c r="BC793" s="95"/>
      <c r="BD793" s="95"/>
      <c r="BE793" s="95"/>
      <c r="BF793" s="95"/>
      <c r="BG793" s="95"/>
      <c r="BH793" s="95"/>
      <c r="BI793" s="95"/>
      <c r="BJ793" s="95"/>
      <c r="BK793" s="95"/>
      <c r="BL793" s="95"/>
      <c r="BM793" s="95"/>
      <c r="BN793" s="95"/>
      <c r="BO793" s="95"/>
      <c r="BP793" s="95"/>
      <c r="BQ793" s="95"/>
      <c r="BR793" s="95"/>
      <c r="BS793" s="95"/>
      <c r="BT793" s="95"/>
      <c r="BU793" s="95"/>
      <c r="BV793" s="95"/>
      <c r="BW793" s="95"/>
      <c r="BX793" s="95"/>
      <c r="BY793" s="95"/>
      <c r="BZ793" s="95"/>
      <c r="CA793" s="95"/>
      <c r="CB793" s="95"/>
      <c r="CC793" s="95"/>
      <c r="CD793" s="95"/>
      <c r="CE793" s="95"/>
      <c r="CF793" s="95"/>
      <c r="CG793" s="95"/>
      <c r="CH793" s="95"/>
      <c r="CI793" s="95"/>
      <c r="CJ793" s="95"/>
      <c r="CK793" s="95"/>
      <c r="CL793" s="95"/>
      <c r="CM793" s="95"/>
      <c r="CN793" s="95"/>
      <c r="CO793" s="95"/>
      <c r="CP793" s="95"/>
      <c r="CQ793" s="95"/>
      <c r="CR793" s="95"/>
      <c r="CS793" s="95"/>
      <c r="CT793" s="95"/>
      <c r="CU793" s="95"/>
      <c r="CV793" s="95"/>
      <c r="CW793" s="95"/>
      <c r="CX793" s="95"/>
      <c r="CY793" s="95"/>
      <c r="CZ793" s="95"/>
      <c r="DA793" s="95"/>
      <c r="DB793" s="95"/>
      <c r="DC793" s="95"/>
      <c r="DD793" s="95"/>
      <c r="DE793" s="95"/>
      <c r="DF793" s="95"/>
      <c r="DG793" s="95"/>
      <c r="DH793" s="95"/>
      <c r="DI793" s="95"/>
      <c r="DJ793" s="95"/>
      <c r="DK793" s="95"/>
      <c r="DL793" s="95"/>
      <c r="DM793" s="95"/>
      <c r="DN793" s="95"/>
      <c r="DO793" s="95"/>
      <c r="DP793" s="95"/>
      <c r="DQ793" s="95"/>
      <c r="DR793" s="95"/>
      <c r="DS793" s="95"/>
      <c r="DT793" s="95"/>
      <c r="DU793" s="95"/>
      <c r="DV793" s="95"/>
      <c r="DW793" s="95"/>
      <c r="DX793" s="95"/>
      <c r="DY793" s="95"/>
      <c r="DZ793" s="95"/>
      <c r="EA793" s="95"/>
      <c r="EB793" s="95"/>
      <c r="EC793" s="95"/>
      <c r="ED793" s="95"/>
      <c r="EE793" s="95"/>
      <c r="EF793" s="95"/>
      <c r="EG793" s="95"/>
      <c r="EH793" s="95"/>
      <c r="EI793" s="95"/>
      <c r="EJ793" s="95"/>
      <c r="EK793" s="95"/>
      <c r="EL793" s="95"/>
      <c r="EM793" s="95"/>
      <c r="EN793" s="95"/>
      <c r="EO793" s="95"/>
      <c r="EP793" s="95"/>
      <c r="EQ793" s="95"/>
      <c r="ER793" s="95"/>
      <c r="ES793" s="95"/>
      <c r="ET793" s="95"/>
      <c r="EU793" s="95"/>
      <c r="EV793" s="95"/>
      <c r="EW793" s="95"/>
      <c r="EX793" s="95"/>
      <c r="EY793" s="95"/>
      <c r="EZ793" s="95"/>
      <c r="FA793" s="95"/>
      <c r="FB793" s="95"/>
      <c r="FC793" s="95"/>
      <c r="FD793" s="95"/>
      <c r="FE793" s="95"/>
      <c r="FF793" s="95"/>
      <c r="FG793" s="95"/>
      <c r="FH793" s="95"/>
      <c r="FI793" s="95"/>
      <c r="FJ793" s="95"/>
    </row>
    <row r="794" spans="1:166" s="43" customFormat="1" x14ac:dyDescent="0.3">
      <c r="A794" s="104"/>
      <c r="B794" s="103"/>
      <c r="C794" s="104"/>
      <c r="E794" s="105"/>
      <c r="F794" s="104"/>
      <c r="G794" s="104"/>
      <c r="H794" s="104"/>
      <c r="I794" s="104"/>
      <c r="J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5"/>
      <c r="AU794" s="95"/>
      <c r="AV794" s="95"/>
      <c r="AW794" s="95"/>
      <c r="AX794" s="95"/>
      <c r="AY794" s="95"/>
      <c r="AZ794" s="95"/>
      <c r="BA794" s="95"/>
      <c r="BB794" s="95"/>
      <c r="BC794" s="95"/>
      <c r="BD794" s="95"/>
      <c r="BE794" s="95"/>
      <c r="BF794" s="95"/>
      <c r="BG794" s="95"/>
      <c r="BH794" s="95"/>
      <c r="BI794" s="95"/>
      <c r="BJ794" s="95"/>
      <c r="BK794" s="95"/>
      <c r="BL794" s="95"/>
      <c r="BM794" s="95"/>
      <c r="BN794" s="95"/>
      <c r="BO794" s="95"/>
      <c r="BP794" s="95"/>
      <c r="BQ794" s="95"/>
      <c r="BR794" s="95"/>
      <c r="BS794" s="95"/>
      <c r="BT794" s="95"/>
      <c r="BU794" s="95"/>
      <c r="BV794" s="95"/>
      <c r="BW794" s="95"/>
      <c r="BX794" s="95"/>
      <c r="BY794" s="95"/>
      <c r="BZ794" s="95"/>
      <c r="CA794" s="95"/>
      <c r="CB794" s="95"/>
      <c r="CC794" s="95"/>
      <c r="CD794" s="95"/>
      <c r="CE794" s="95"/>
      <c r="CF794" s="95"/>
      <c r="CG794" s="95"/>
      <c r="CH794" s="95"/>
      <c r="CI794" s="95"/>
      <c r="CJ794" s="95"/>
      <c r="CK794" s="95"/>
      <c r="CL794" s="95"/>
      <c r="CM794" s="95"/>
      <c r="CN794" s="95"/>
      <c r="CO794" s="95"/>
      <c r="CP794" s="95"/>
      <c r="CQ794" s="95"/>
      <c r="CR794" s="95"/>
      <c r="CS794" s="95"/>
      <c r="CT794" s="95"/>
      <c r="CU794" s="95"/>
      <c r="CV794" s="95"/>
      <c r="CW794" s="95"/>
      <c r="CX794" s="95"/>
      <c r="CY794" s="95"/>
      <c r="CZ794" s="95"/>
      <c r="DA794" s="95"/>
      <c r="DB794" s="95"/>
      <c r="DC794" s="95"/>
      <c r="DD794" s="95"/>
      <c r="DE794" s="95"/>
      <c r="DF794" s="95"/>
      <c r="DG794" s="95"/>
      <c r="DH794" s="95"/>
      <c r="DI794" s="95"/>
      <c r="DJ794" s="95"/>
      <c r="DK794" s="95"/>
      <c r="DL794" s="95"/>
      <c r="DM794" s="95"/>
      <c r="DN794" s="95"/>
      <c r="DO794" s="95"/>
      <c r="DP794" s="95"/>
      <c r="DQ794" s="95"/>
      <c r="DR794" s="95"/>
      <c r="DS794" s="95"/>
      <c r="DT794" s="95"/>
      <c r="DU794" s="95"/>
      <c r="DV794" s="95"/>
      <c r="DW794" s="95"/>
      <c r="DX794" s="95"/>
      <c r="DY794" s="95"/>
      <c r="DZ794" s="95"/>
      <c r="EA794" s="95"/>
      <c r="EB794" s="95"/>
      <c r="EC794" s="95"/>
      <c r="ED794" s="95"/>
      <c r="EE794" s="95"/>
      <c r="EF794" s="95"/>
      <c r="EG794" s="95"/>
      <c r="EH794" s="95"/>
      <c r="EI794" s="95"/>
      <c r="EJ794" s="95"/>
      <c r="EK794" s="95"/>
      <c r="EL794" s="95"/>
      <c r="EM794" s="95"/>
      <c r="EN794" s="95"/>
      <c r="EO794" s="95"/>
      <c r="EP794" s="95"/>
      <c r="EQ794" s="95"/>
      <c r="ER794" s="95"/>
      <c r="ES794" s="95"/>
      <c r="ET794" s="95"/>
      <c r="EU794" s="95"/>
      <c r="EV794" s="95"/>
      <c r="EW794" s="95"/>
      <c r="EX794" s="95"/>
      <c r="EY794" s="95"/>
      <c r="EZ794" s="95"/>
      <c r="FA794" s="95"/>
      <c r="FB794" s="95"/>
      <c r="FC794" s="95"/>
      <c r="FD794" s="95"/>
      <c r="FE794" s="95"/>
      <c r="FF794" s="95"/>
      <c r="FG794" s="95"/>
      <c r="FH794" s="95"/>
      <c r="FI794" s="95"/>
      <c r="FJ794" s="95"/>
    </row>
    <row r="795" spans="1:166" s="43" customFormat="1" x14ac:dyDescent="0.3">
      <c r="A795" s="104"/>
      <c r="B795" s="103"/>
      <c r="C795" s="104"/>
      <c r="E795" s="105"/>
      <c r="F795" s="104"/>
      <c r="G795" s="104"/>
      <c r="H795" s="104"/>
      <c r="I795" s="104"/>
      <c r="J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c r="AJ795" s="95"/>
      <c r="AK795" s="95"/>
      <c r="AL795" s="95"/>
      <c r="AM795" s="95"/>
      <c r="AN795" s="95"/>
      <c r="AO795" s="95"/>
      <c r="AP795" s="95"/>
      <c r="AQ795" s="95"/>
      <c r="AR795" s="95"/>
      <c r="AS795" s="95"/>
      <c r="AT795" s="95"/>
      <c r="AU795" s="95"/>
      <c r="AV795" s="95"/>
      <c r="AW795" s="95"/>
      <c r="AX795" s="95"/>
      <c r="AY795" s="95"/>
      <c r="AZ795" s="95"/>
      <c r="BA795" s="95"/>
      <c r="BB795" s="95"/>
      <c r="BC795" s="95"/>
      <c r="BD795" s="95"/>
      <c r="BE795" s="95"/>
      <c r="BF795" s="95"/>
      <c r="BG795" s="95"/>
      <c r="BH795" s="95"/>
      <c r="BI795" s="95"/>
      <c r="BJ795" s="95"/>
      <c r="BK795" s="95"/>
      <c r="BL795" s="95"/>
      <c r="BM795" s="95"/>
      <c r="BN795" s="95"/>
      <c r="BO795" s="95"/>
      <c r="BP795" s="95"/>
      <c r="BQ795" s="95"/>
      <c r="BR795" s="95"/>
      <c r="BS795" s="95"/>
      <c r="BT795" s="95"/>
      <c r="BU795" s="95"/>
      <c r="BV795" s="95"/>
      <c r="BW795" s="95"/>
      <c r="BX795" s="95"/>
      <c r="BY795" s="95"/>
      <c r="BZ795" s="95"/>
      <c r="CA795" s="95"/>
      <c r="CB795" s="95"/>
      <c r="CC795" s="95"/>
      <c r="CD795" s="95"/>
      <c r="CE795" s="95"/>
      <c r="CF795" s="95"/>
      <c r="CG795" s="95"/>
      <c r="CH795" s="95"/>
      <c r="CI795" s="95"/>
      <c r="CJ795" s="95"/>
      <c r="CK795" s="95"/>
      <c r="CL795" s="95"/>
      <c r="CM795" s="95"/>
      <c r="CN795" s="95"/>
      <c r="CO795" s="95"/>
      <c r="CP795" s="95"/>
      <c r="CQ795" s="95"/>
      <c r="CR795" s="95"/>
      <c r="CS795" s="95"/>
      <c r="CT795" s="95"/>
      <c r="CU795" s="95"/>
      <c r="CV795" s="95"/>
      <c r="CW795" s="95"/>
      <c r="CX795" s="95"/>
      <c r="CY795" s="95"/>
      <c r="CZ795" s="95"/>
      <c r="DA795" s="95"/>
      <c r="DB795" s="95"/>
      <c r="DC795" s="95"/>
      <c r="DD795" s="95"/>
      <c r="DE795" s="95"/>
      <c r="DF795" s="95"/>
      <c r="DG795" s="95"/>
      <c r="DH795" s="95"/>
      <c r="DI795" s="95"/>
      <c r="DJ795" s="95"/>
      <c r="DK795" s="95"/>
      <c r="DL795" s="95"/>
      <c r="DM795" s="95"/>
      <c r="DN795" s="95"/>
      <c r="DO795" s="95"/>
      <c r="DP795" s="95"/>
      <c r="DQ795" s="95"/>
      <c r="DR795" s="95"/>
      <c r="DS795" s="95"/>
      <c r="DT795" s="95"/>
      <c r="DU795" s="95"/>
      <c r="DV795" s="95"/>
      <c r="DW795" s="95"/>
      <c r="DX795" s="95"/>
      <c r="DY795" s="95"/>
      <c r="DZ795" s="95"/>
      <c r="EA795" s="95"/>
      <c r="EB795" s="95"/>
      <c r="EC795" s="95"/>
      <c r="ED795" s="95"/>
      <c r="EE795" s="95"/>
      <c r="EF795" s="95"/>
      <c r="EG795" s="95"/>
      <c r="EH795" s="95"/>
      <c r="EI795" s="95"/>
      <c r="EJ795" s="95"/>
      <c r="EK795" s="95"/>
      <c r="EL795" s="95"/>
      <c r="EM795" s="95"/>
      <c r="EN795" s="95"/>
      <c r="EO795" s="95"/>
      <c r="EP795" s="95"/>
      <c r="EQ795" s="95"/>
      <c r="ER795" s="95"/>
      <c r="ES795" s="95"/>
      <c r="ET795" s="95"/>
      <c r="EU795" s="95"/>
      <c r="EV795" s="95"/>
      <c r="EW795" s="95"/>
      <c r="EX795" s="95"/>
      <c r="EY795" s="95"/>
      <c r="EZ795" s="95"/>
      <c r="FA795" s="95"/>
      <c r="FB795" s="95"/>
      <c r="FC795" s="95"/>
      <c r="FD795" s="95"/>
      <c r="FE795" s="95"/>
      <c r="FF795" s="95"/>
      <c r="FG795" s="95"/>
      <c r="FH795" s="95"/>
      <c r="FI795" s="95"/>
      <c r="FJ795" s="95"/>
    </row>
    <row r="796" spans="1:166" s="43" customFormat="1" x14ac:dyDescent="0.3">
      <c r="A796" s="104"/>
      <c r="B796" s="103"/>
      <c r="C796" s="104"/>
      <c r="E796" s="105"/>
      <c r="F796" s="104"/>
      <c r="G796" s="104"/>
      <c r="H796" s="104"/>
      <c r="I796" s="104"/>
      <c r="J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95"/>
      <c r="AL796" s="95"/>
      <c r="AM796" s="95"/>
      <c r="AN796" s="95"/>
      <c r="AO796" s="95"/>
      <c r="AP796" s="95"/>
      <c r="AQ796" s="95"/>
      <c r="AR796" s="95"/>
      <c r="AS796" s="95"/>
      <c r="AT796" s="95"/>
      <c r="AU796" s="95"/>
      <c r="AV796" s="95"/>
      <c r="AW796" s="95"/>
      <c r="AX796" s="95"/>
      <c r="AY796" s="95"/>
      <c r="AZ796" s="95"/>
      <c r="BA796" s="95"/>
      <c r="BB796" s="95"/>
      <c r="BC796" s="95"/>
      <c r="BD796" s="95"/>
      <c r="BE796" s="95"/>
      <c r="BF796" s="95"/>
      <c r="BG796" s="95"/>
      <c r="BH796" s="95"/>
      <c r="BI796" s="95"/>
      <c r="BJ796" s="95"/>
      <c r="BK796" s="95"/>
      <c r="BL796" s="95"/>
      <c r="BM796" s="95"/>
      <c r="BN796" s="95"/>
      <c r="BO796" s="95"/>
      <c r="BP796" s="95"/>
      <c r="BQ796" s="95"/>
      <c r="BR796" s="95"/>
      <c r="BS796" s="95"/>
      <c r="BT796" s="95"/>
      <c r="BU796" s="95"/>
      <c r="BV796" s="95"/>
      <c r="BW796" s="95"/>
      <c r="BX796" s="95"/>
      <c r="BY796" s="95"/>
      <c r="BZ796" s="95"/>
      <c r="CA796" s="95"/>
      <c r="CB796" s="95"/>
      <c r="CC796" s="95"/>
      <c r="CD796" s="95"/>
      <c r="CE796" s="95"/>
      <c r="CF796" s="95"/>
      <c r="CG796" s="95"/>
      <c r="CH796" s="95"/>
      <c r="CI796" s="95"/>
      <c r="CJ796" s="95"/>
      <c r="CK796" s="95"/>
      <c r="CL796" s="95"/>
      <c r="CM796" s="95"/>
      <c r="CN796" s="95"/>
      <c r="CO796" s="95"/>
      <c r="CP796" s="95"/>
      <c r="CQ796" s="95"/>
      <c r="CR796" s="95"/>
      <c r="CS796" s="95"/>
      <c r="CT796" s="95"/>
      <c r="CU796" s="95"/>
      <c r="CV796" s="95"/>
      <c r="CW796" s="95"/>
      <c r="CX796" s="95"/>
      <c r="CY796" s="95"/>
      <c r="CZ796" s="95"/>
      <c r="DA796" s="95"/>
      <c r="DB796" s="95"/>
      <c r="DC796" s="95"/>
      <c r="DD796" s="95"/>
      <c r="DE796" s="95"/>
      <c r="DF796" s="95"/>
      <c r="DG796" s="95"/>
      <c r="DH796" s="95"/>
      <c r="DI796" s="95"/>
      <c r="DJ796" s="95"/>
      <c r="DK796" s="95"/>
      <c r="DL796" s="95"/>
      <c r="DM796" s="95"/>
      <c r="DN796" s="95"/>
      <c r="DO796" s="95"/>
      <c r="DP796" s="95"/>
      <c r="DQ796" s="95"/>
      <c r="DR796" s="95"/>
      <c r="DS796" s="95"/>
      <c r="DT796" s="95"/>
      <c r="DU796" s="95"/>
      <c r="DV796" s="95"/>
      <c r="DW796" s="95"/>
      <c r="DX796" s="95"/>
      <c r="DY796" s="95"/>
      <c r="DZ796" s="95"/>
      <c r="EA796" s="95"/>
      <c r="EB796" s="95"/>
      <c r="EC796" s="95"/>
      <c r="ED796" s="95"/>
      <c r="EE796" s="95"/>
      <c r="EF796" s="95"/>
      <c r="EG796" s="95"/>
      <c r="EH796" s="95"/>
      <c r="EI796" s="95"/>
      <c r="EJ796" s="95"/>
      <c r="EK796" s="95"/>
      <c r="EL796" s="95"/>
      <c r="EM796" s="95"/>
      <c r="EN796" s="95"/>
      <c r="EO796" s="95"/>
      <c r="EP796" s="95"/>
      <c r="EQ796" s="95"/>
      <c r="ER796" s="95"/>
      <c r="ES796" s="95"/>
      <c r="ET796" s="95"/>
      <c r="EU796" s="95"/>
      <c r="EV796" s="95"/>
      <c r="EW796" s="95"/>
      <c r="EX796" s="95"/>
      <c r="EY796" s="95"/>
      <c r="EZ796" s="95"/>
      <c r="FA796" s="95"/>
      <c r="FB796" s="95"/>
      <c r="FC796" s="95"/>
      <c r="FD796" s="95"/>
      <c r="FE796" s="95"/>
      <c r="FF796" s="95"/>
      <c r="FG796" s="95"/>
      <c r="FH796" s="95"/>
      <c r="FI796" s="95"/>
      <c r="FJ796" s="95"/>
    </row>
    <row r="797" spans="1:166" s="43" customFormat="1" x14ac:dyDescent="0.3">
      <c r="A797" s="104"/>
      <c r="B797" s="103"/>
      <c r="C797" s="104"/>
      <c r="E797" s="105"/>
      <c r="F797" s="104"/>
      <c r="G797" s="104"/>
      <c r="H797" s="104"/>
      <c r="I797" s="104"/>
      <c r="J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5"/>
      <c r="AU797" s="95"/>
      <c r="AV797" s="95"/>
      <c r="AW797" s="95"/>
      <c r="AX797" s="95"/>
      <c r="AY797" s="95"/>
      <c r="AZ797" s="95"/>
      <c r="BA797" s="95"/>
      <c r="BB797" s="95"/>
      <c r="BC797" s="95"/>
      <c r="BD797" s="95"/>
      <c r="BE797" s="95"/>
      <c r="BF797" s="95"/>
      <c r="BG797" s="95"/>
      <c r="BH797" s="95"/>
      <c r="BI797" s="95"/>
      <c r="BJ797" s="95"/>
      <c r="BK797" s="95"/>
      <c r="BL797" s="95"/>
      <c r="BM797" s="95"/>
      <c r="BN797" s="95"/>
      <c r="BO797" s="95"/>
      <c r="BP797" s="95"/>
      <c r="BQ797" s="95"/>
      <c r="BR797" s="95"/>
      <c r="BS797" s="95"/>
      <c r="BT797" s="95"/>
      <c r="BU797" s="95"/>
      <c r="BV797" s="95"/>
      <c r="BW797" s="95"/>
      <c r="BX797" s="95"/>
      <c r="BY797" s="95"/>
      <c r="BZ797" s="95"/>
      <c r="CA797" s="95"/>
      <c r="CB797" s="95"/>
      <c r="CC797" s="95"/>
      <c r="CD797" s="95"/>
      <c r="CE797" s="95"/>
      <c r="CF797" s="95"/>
      <c r="CG797" s="95"/>
      <c r="CH797" s="95"/>
      <c r="CI797" s="95"/>
      <c r="CJ797" s="95"/>
      <c r="CK797" s="95"/>
      <c r="CL797" s="95"/>
      <c r="CM797" s="95"/>
      <c r="CN797" s="95"/>
      <c r="CO797" s="95"/>
      <c r="CP797" s="95"/>
      <c r="CQ797" s="95"/>
      <c r="CR797" s="95"/>
      <c r="CS797" s="95"/>
      <c r="CT797" s="95"/>
      <c r="CU797" s="95"/>
      <c r="CV797" s="95"/>
      <c r="CW797" s="95"/>
      <c r="CX797" s="95"/>
      <c r="CY797" s="95"/>
      <c r="CZ797" s="95"/>
      <c r="DA797" s="95"/>
      <c r="DB797" s="95"/>
      <c r="DC797" s="95"/>
      <c r="DD797" s="95"/>
      <c r="DE797" s="95"/>
      <c r="DF797" s="95"/>
      <c r="DG797" s="95"/>
      <c r="DH797" s="95"/>
      <c r="DI797" s="95"/>
      <c r="DJ797" s="95"/>
      <c r="DK797" s="95"/>
      <c r="DL797" s="95"/>
      <c r="DM797" s="95"/>
      <c r="DN797" s="95"/>
      <c r="DO797" s="95"/>
      <c r="DP797" s="95"/>
      <c r="DQ797" s="95"/>
      <c r="DR797" s="95"/>
      <c r="DS797" s="95"/>
      <c r="DT797" s="95"/>
      <c r="DU797" s="95"/>
      <c r="DV797" s="95"/>
      <c r="DW797" s="95"/>
      <c r="DX797" s="95"/>
      <c r="DY797" s="95"/>
      <c r="DZ797" s="95"/>
      <c r="EA797" s="95"/>
      <c r="EB797" s="95"/>
      <c r="EC797" s="95"/>
      <c r="ED797" s="95"/>
      <c r="EE797" s="95"/>
      <c r="EF797" s="95"/>
      <c r="EG797" s="95"/>
      <c r="EH797" s="95"/>
      <c r="EI797" s="95"/>
      <c r="EJ797" s="95"/>
      <c r="EK797" s="95"/>
      <c r="EL797" s="95"/>
      <c r="EM797" s="95"/>
      <c r="EN797" s="95"/>
      <c r="EO797" s="95"/>
      <c r="EP797" s="95"/>
      <c r="EQ797" s="95"/>
      <c r="ER797" s="95"/>
      <c r="ES797" s="95"/>
      <c r="ET797" s="95"/>
      <c r="EU797" s="95"/>
      <c r="EV797" s="95"/>
      <c r="EW797" s="95"/>
      <c r="EX797" s="95"/>
      <c r="EY797" s="95"/>
      <c r="EZ797" s="95"/>
      <c r="FA797" s="95"/>
      <c r="FB797" s="95"/>
      <c r="FC797" s="95"/>
      <c r="FD797" s="95"/>
      <c r="FE797" s="95"/>
      <c r="FF797" s="95"/>
      <c r="FG797" s="95"/>
      <c r="FH797" s="95"/>
      <c r="FI797" s="95"/>
      <c r="FJ797" s="95"/>
    </row>
    <row r="798" spans="1:166" s="43" customFormat="1" x14ac:dyDescent="0.3">
      <c r="A798" s="104"/>
      <c r="B798" s="103"/>
      <c r="C798" s="104"/>
      <c r="E798" s="105"/>
      <c r="F798" s="104"/>
      <c r="G798" s="104"/>
      <c r="H798" s="104"/>
      <c r="I798" s="104"/>
      <c r="J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5"/>
      <c r="AU798" s="95"/>
      <c r="AV798" s="95"/>
      <c r="AW798" s="95"/>
      <c r="AX798" s="95"/>
      <c r="AY798" s="95"/>
      <c r="AZ798" s="95"/>
      <c r="BA798" s="95"/>
      <c r="BB798" s="95"/>
      <c r="BC798" s="95"/>
      <c r="BD798" s="95"/>
      <c r="BE798" s="95"/>
      <c r="BF798" s="95"/>
      <c r="BG798" s="95"/>
      <c r="BH798" s="95"/>
      <c r="BI798" s="95"/>
      <c r="BJ798" s="95"/>
      <c r="BK798" s="95"/>
      <c r="BL798" s="95"/>
      <c r="BM798" s="95"/>
      <c r="BN798" s="95"/>
      <c r="BO798" s="95"/>
      <c r="BP798" s="95"/>
      <c r="BQ798" s="95"/>
      <c r="BR798" s="95"/>
      <c r="BS798" s="95"/>
      <c r="BT798" s="95"/>
      <c r="BU798" s="95"/>
      <c r="BV798" s="95"/>
      <c r="BW798" s="95"/>
      <c r="BX798" s="95"/>
      <c r="BY798" s="95"/>
      <c r="BZ798" s="95"/>
      <c r="CA798" s="95"/>
      <c r="CB798" s="95"/>
      <c r="CC798" s="95"/>
      <c r="CD798" s="95"/>
      <c r="CE798" s="95"/>
      <c r="CF798" s="95"/>
      <c r="CG798" s="95"/>
      <c r="CH798" s="95"/>
      <c r="CI798" s="95"/>
      <c r="CJ798" s="95"/>
      <c r="CK798" s="95"/>
      <c r="CL798" s="95"/>
      <c r="CM798" s="95"/>
      <c r="CN798" s="95"/>
      <c r="CO798" s="95"/>
      <c r="CP798" s="95"/>
      <c r="CQ798" s="95"/>
      <c r="CR798" s="95"/>
      <c r="CS798" s="95"/>
      <c r="CT798" s="95"/>
      <c r="CU798" s="95"/>
      <c r="CV798" s="95"/>
      <c r="CW798" s="95"/>
      <c r="CX798" s="95"/>
      <c r="CY798" s="95"/>
      <c r="CZ798" s="95"/>
      <c r="DA798" s="95"/>
      <c r="DB798" s="95"/>
      <c r="DC798" s="95"/>
      <c r="DD798" s="95"/>
      <c r="DE798" s="95"/>
      <c r="DF798" s="95"/>
      <c r="DG798" s="95"/>
      <c r="DH798" s="95"/>
      <c r="DI798" s="95"/>
      <c r="DJ798" s="95"/>
      <c r="DK798" s="95"/>
      <c r="DL798" s="95"/>
      <c r="DM798" s="95"/>
      <c r="DN798" s="95"/>
      <c r="DO798" s="95"/>
      <c r="DP798" s="95"/>
      <c r="DQ798" s="95"/>
      <c r="DR798" s="95"/>
      <c r="DS798" s="95"/>
      <c r="DT798" s="95"/>
      <c r="DU798" s="95"/>
      <c r="DV798" s="95"/>
      <c r="DW798" s="95"/>
      <c r="DX798" s="95"/>
      <c r="DY798" s="95"/>
      <c r="DZ798" s="95"/>
      <c r="EA798" s="95"/>
      <c r="EB798" s="95"/>
      <c r="EC798" s="95"/>
      <c r="ED798" s="95"/>
      <c r="EE798" s="95"/>
      <c r="EF798" s="95"/>
      <c r="EG798" s="95"/>
      <c r="EH798" s="95"/>
      <c r="EI798" s="95"/>
      <c r="EJ798" s="95"/>
      <c r="EK798" s="95"/>
      <c r="EL798" s="95"/>
      <c r="EM798" s="95"/>
      <c r="EN798" s="95"/>
      <c r="EO798" s="95"/>
      <c r="EP798" s="95"/>
      <c r="EQ798" s="95"/>
      <c r="ER798" s="95"/>
      <c r="ES798" s="95"/>
      <c r="ET798" s="95"/>
      <c r="EU798" s="95"/>
      <c r="EV798" s="95"/>
      <c r="EW798" s="95"/>
      <c r="EX798" s="95"/>
      <c r="EY798" s="95"/>
      <c r="EZ798" s="95"/>
      <c r="FA798" s="95"/>
      <c r="FB798" s="95"/>
      <c r="FC798" s="95"/>
      <c r="FD798" s="95"/>
      <c r="FE798" s="95"/>
      <c r="FF798" s="95"/>
      <c r="FG798" s="95"/>
      <c r="FH798" s="95"/>
      <c r="FI798" s="95"/>
      <c r="FJ798" s="95"/>
    </row>
    <row r="799" spans="1:166" s="43" customFormat="1" x14ac:dyDescent="0.3">
      <c r="A799" s="104"/>
      <c r="B799" s="103"/>
      <c r="C799" s="104"/>
      <c r="E799" s="105"/>
      <c r="F799" s="104"/>
      <c r="G799" s="104"/>
      <c r="H799" s="104"/>
      <c r="I799" s="104"/>
      <c r="J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c r="AJ799" s="95"/>
      <c r="AK799" s="95"/>
      <c r="AL799" s="95"/>
      <c r="AM799" s="95"/>
      <c r="AN799" s="95"/>
      <c r="AO799" s="95"/>
      <c r="AP799" s="95"/>
      <c r="AQ799" s="95"/>
      <c r="AR799" s="95"/>
      <c r="AS799" s="95"/>
      <c r="AT799" s="95"/>
      <c r="AU799" s="95"/>
      <c r="AV799" s="95"/>
      <c r="AW799" s="95"/>
      <c r="AX799" s="95"/>
      <c r="AY799" s="95"/>
      <c r="AZ799" s="95"/>
      <c r="BA799" s="95"/>
      <c r="BB799" s="95"/>
      <c r="BC799" s="95"/>
      <c r="BD799" s="95"/>
      <c r="BE799" s="95"/>
      <c r="BF799" s="95"/>
      <c r="BG799" s="95"/>
      <c r="BH799" s="95"/>
      <c r="BI799" s="95"/>
      <c r="BJ799" s="95"/>
      <c r="BK799" s="95"/>
      <c r="BL799" s="95"/>
      <c r="BM799" s="95"/>
      <c r="BN799" s="95"/>
      <c r="BO799" s="95"/>
      <c r="BP799" s="95"/>
      <c r="BQ799" s="95"/>
      <c r="BR799" s="95"/>
      <c r="BS799" s="95"/>
      <c r="BT799" s="95"/>
      <c r="BU799" s="95"/>
      <c r="BV799" s="95"/>
      <c r="BW799" s="95"/>
      <c r="BX799" s="95"/>
      <c r="BY799" s="95"/>
      <c r="BZ799" s="95"/>
      <c r="CA799" s="95"/>
      <c r="CB799" s="95"/>
      <c r="CC799" s="95"/>
      <c r="CD799" s="95"/>
      <c r="CE799" s="95"/>
      <c r="CF799" s="95"/>
      <c r="CG799" s="95"/>
      <c r="CH799" s="95"/>
      <c r="CI799" s="95"/>
      <c r="CJ799" s="95"/>
      <c r="CK799" s="95"/>
      <c r="CL799" s="95"/>
      <c r="CM799" s="95"/>
      <c r="CN799" s="95"/>
      <c r="CO799" s="95"/>
      <c r="CP799" s="95"/>
      <c r="CQ799" s="95"/>
      <c r="CR799" s="95"/>
      <c r="CS799" s="95"/>
      <c r="CT799" s="95"/>
      <c r="CU799" s="95"/>
      <c r="CV799" s="95"/>
      <c r="CW799" s="95"/>
      <c r="CX799" s="95"/>
      <c r="CY799" s="95"/>
      <c r="CZ799" s="95"/>
      <c r="DA799" s="95"/>
      <c r="DB799" s="95"/>
      <c r="DC799" s="95"/>
      <c r="DD799" s="95"/>
      <c r="DE799" s="95"/>
      <c r="DF799" s="95"/>
      <c r="DG799" s="95"/>
      <c r="DH799" s="95"/>
      <c r="DI799" s="95"/>
      <c r="DJ799" s="95"/>
      <c r="DK799" s="95"/>
      <c r="DL799" s="95"/>
      <c r="DM799" s="95"/>
      <c r="DN799" s="95"/>
      <c r="DO799" s="95"/>
      <c r="DP799" s="95"/>
      <c r="DQ799" s="95"/>
      <c r="DR799" s="95"/>
      <c r="DS799" s="95"/>
      <c r="DT799" s="95"/>
      <c r="DU799" s="95"/>
      <c r="DV799" s="95"/>
      <c r="DW799" s="95"/>
      <c r="DX799" s="95"/>
      <c r="DY799" s="95"/>
      <c r="DZ799" s="95"/>
      <c r="EA799" s="95"/>
      <c r="EB799" s="95"/>
      <c r="EC799" s="95"/>
      <c r="ED799" s="95"/>
      <c r="EE799" s="95"/>
      <c r="EF799" s="95"/>
      <c r="EG799" s="95"/>
      <c r="EH799" s="95"/>
      <c r="EI799" s="95"/>
      <c r="EJ799" s="95"/>
      <c r="EK799" s="95"/>
      <c r="EL799" s="95"/>
      <c r="EM799" s="95"/>
      <c r="EN799" s="95"/>
      <c r="EO799" s="95"/>
      <c r="EP799" s="95"/>
      <c r="EQ799" s="95"/>
      <c r="ER799" s="95"/>
      <c r="ES799" s="95"/>
      <c r="ET799" s="95"/>
      <c r="EU799" s="95"/>
      <c r="EV799" s="95"/>
      <c r="EW799" s="95"/>
      <c r="EX799" s="95"/>
      <c r="EY799" s="95"/>
      <c r="EZ799" s="95"/>
      <c r="FA799" s="95"/>
      <c r="FB799" s="95"/>
      <c r="FC799" s="95"/>
      <c r="FD799" s="95"/>
      <c r="FE799" s="95"/>
      <c r="FF799" s="95"/>
      <c r="FG799" s="95"/>
      <c r="FH799" s="95"/>
      <c r="FI799" s="95"/>
      <c r="FJ799" s="95"/>
    </row>
    <row r="800" spans="1:166" s="43" customFormat="1" x14ac:dyDescent="0.3">
      <c r="A800" s="104"/>
      <c r="B800" s="103"/>
      <c r="C800" s="104"/>
      <c r="E800" s="105"/>
      <c r="F800" s="104"/>
      <c r="G800" s="104"/>
      <c r="H800" s="104"/>
      <c r="I800" s="104"/>
      <c r="J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c r="AJ800" s="95"/>
      <c r="AK800" s="95"/>
      <c r="AL800" s="95"/>
      <c r="AM800" s="95"/>
      <c r="AN800" s="95"/>
      <c r="AO800" s="95"/>
      <c r="AP800" s="95"/>
      <c r="AQ800" s="95"/>
      <c r="AR800" s="95"/>
      <c r="AS800" s="95"/>
      <c r="AT800" s="95"/>
      <c r="AU800" s="95"/>
      <c r="AV800" s="95"/>
      <c r="AW800" s="95"/>
      <c r="AX800" s="95"/>
      <c r="AY800" s="95"/>
      <c r="AZ800" s="95"/>
      <c r="BA800" s="95"/>
      <c r="BB800" s="95"/>
      <c r="BC800" s="95"/>
      <c r="BD800" s="95"/>
      <c r="BE800" s="95"/>
      <c r="BF800" s="95"/>
      <c r="BG800" s="95"/>
      <c r="BH800" s="95"/>
      <c r="BI800" s="95"/>
      <c r="BJ800" s="95"/>
      <c r="BK800" s="95"/>
      <c r="BL800" s="95"/>
      <c r="BM800" s="95"/>
      <c r="BN800" s="95"/>
      <c r="BO800" s="95"/>
      <c r="BP800" s="95"/>
      <c r="BQ800" s="95"/>
      <c r="BR800" s="95"/>
      <c r="BS800" s="95"/>
      <c r="BT800" s="95"/>
      <c r="BU800" s="95"/>
      <c r="BV800" s="95"/>
      <c r="BW800" s="95"/>
      <c r="BX800" s="95"/>
      <c r="BY800" s="95"/>
      <c r="BZ800" s="95"/>
      <c r="CA800" s="95"/>
      <c r="CB800" s="95"/>
      <c r="CC800" s="95"/>
      <c r="CD800" s="95"/>
      <c r="CE800" s="95"/>
      <c r="CF800" s="95"/>
      <c r="CG800" s="95"/>
      <c r="CH800" s="95"/>
      <c r="CI800" s="95"/>
      <c r="CJ800" s="95"/>
      <c r="CK800" s="95"/>
      <c r="CL800" s="95"/>
      <c r="CM800" s="95"/>
      <c r="CN800" s="95"/>
      <c r="CO800" s="95"/>
      <c r="CP800" s="95"/>
      <c r="CQ800" s="95"/>
      <c r="CR800" s="95"/>
      <c r="CS800" s="95"/>
      <c r="CT800" s="95"/>
      <c r="CU800" s="95"/>
      <c r="CV800" s="95"/>
      <c r="CW800" s="95"/>
      <c r="CX800" s="95"/>
      <c r="CY800" s="95"/>
      <c r="CZ800" s="95"/>
      <c r="DA800" s="95"/>
      <c r="DB800" s="95"/>
      <c r="DC800" s="95"/>
      <c r="DD800" s="95"/>
      <c r="DE800" s="95"/>
      <c r="DF800" s="95"/>
      <c r="DG800" s="95"/>
      <c r="DH800" s="95"/>
      <c r="DI800" s="95"/>
      <c r="DJ800" s="95"/>
      <c r="DK800" s="95"/>
      <c r="DL800" s="95"/>
      <c r="DM800" s="95"/>
      <c r="DN800" s="95"/>
      <c r="DO800" s="95"/>
      <c r="DP800" s="95"/>
      <c r="DQ800" s="95"/>
      <c r="DR800" s="95"/>
      <c r="DS800" s="95"/>
      <c r="DT800" s="95"/>
      <c r="DU800" s="95"/>
      <c r="DV800" s="95"/>
      <c r="DW800" s="95"/>
      <c r="DX800" s="95"/>
      <c r="DY800" s="95"/>
      <c r="DZ800" s="95"/>
      <c r="EA800" s="95"/>
      <c r="EB800" s="95"/>
      <c r="EC800" s="95"/>
      <c r="ED800" s="95"/>
      <c r="EE800" s="95"/>
      <c r="EF800" s="95"/>
      <c r="EG800" s="95"/>
      <c r="EH800" s="95"/>
      <c r="EI800" s="95"/>
      <c r="EJ800" s="95"/>
      <c r="EK800" s="95"/>
      <c r="EL800" s="95"/>
      <c r="EM800" s="95"/>
      <c r="EN800" s="95"/>
      <c r="EO800" s="95"/>
      <c r="EP800" s="95"/>
      <c r="EQ800" s="95"/>
      <c r="ER800" s="95"/>
      <c r="ES800" s="95"/>
      <c r="ET800" s="95"/>
      <c r="EU800" s="95"/>
      <c r="EV800" s="95"/>
      <c r="EW800" s="95"/>
      <c r="EX800" s="95"/>
      <c r="EY800" s="95"/>
      <c r="EZ800" s="95"/>
      <c r="FA800" s="95"/>
      <c r="FB800" s="95"/>
      <c r="FC800" s="95"/>
      <c r="FD800" s="95"/>
      <c r="FE800" s="95"/>
      <c r="FF800" s="95"/>
      <c r="FG800" s="95"/>
      <c r="FH800" s="95"/>
      <c r="FI800" s="95"/>
      <c r="FJ800" s="95"/>
    </row>
    <row r="801" spans="1:166" s="43" customFormat="1" x14ac:dyDescent="0.3">
      <c r="A801" s="104"/>
      <c r="B801" s="103"/>
      <c r="C801" s="104"/>
      <c r="E801" s="105"/>
      <c r="F801" s="104"/>
      <c r="G801" s="104"/>
      <c r="H801" s="104"/>
      <c r="I801" s="104"/>
      <c r="J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95"/>
      <c r="AL801" s="95"/>
      <c r="AM801" s="95"/>
      <c r="AN801" s="95"/>
      <c r="AO801" s="95"/>
      <c r="AP801" s="95"/>
      <c r="AQ801" s="95"/>
      <c r="AR801" s="95"/>
      <c r="AS801" s="95"/>
      <c r="AT801" s="95"/>
      <c r="AU801" s="95"/>
      <c r="AV801" s="95"/>
      <c r="AW801" s="95"/>
      <c r="AX801" s="95"/>
      <c r="AY801" s="95"/>
      <c r="AZ801" s="95"/>
      <c r="BA801" s="95"/>
      <c r="BB801" s="95"/>
      <c r="BC801" s="95"/>
      <c r="BD801" s="95"/>
      <c r="BE801" s="95"/>
      <c r="BF801" s="95"/>
      <c r="BG801" s="95"/>
      <c r="BH801" s="95"/>
      <c r="BI801" s="95"/>
      <c r="BJ801" s="95"/>
      <c r="BK801" s="95"/>
      <c r="BL801" s="95"/>
      <c r="BM801" s="95"/>
      <c r="BN801" s="95"/>
      <c r="BO801" s="95"/>
      <c r="BP801" s="95"/>
      <c r="BQ801" s="95"/>
      <c r="BR801" s="95"/>
      <c r="BS801" s="95"/>
      <c r="BT801" s="95"/>
      <c r="BU801" s="95"/>
      <c r="BV801" s="95"/>
      <c r="BW801" s="95"/>
      <c r="BX801" s="95"/>
      <c r="BY801" s="95"/>
      <c r="BZ801" s="95"/>
      <c r="CA801" s="95"/>
      <c r="CB801" s="95"/>
      <c r="CC801" s="95"/>
      <c r="CD801" s="95"/>
      <c r="CE801" s="95"/>
      <c r="CF801" s="95"/>
      <c r="CG801" s="95"/>
      <c r="CH801" s="95"/>
      <c r="CI801" s="95"/>
      <c r="CJ801" s="95"/>
      <c r="CK801" s="95"/>
      <c r="CL801" s="95"/>
      <c r="CM801" s="95"/>
      <c r="CN801" s="95"/>
      <c r="CO801" s="95"/>
      <c r="CP801" s="95"/>
      <c r="CQ801" s="95"/>
      <c r="CR801" s="95"/>
      <c r="CS801" s="95"/>
      <c r="CT801" s="95"/>
      <c r="CU801" s="95"/>
      <c r="CV801" s="95"/>
      <c r="CW801" s="95"/>
      <c r="CX801" s="95"/>
      <c r="CY801" s="95"/>
      <c r="CZ801" s="95"/>
      <c r="DA801" s="95"/>
      <c r="DB801" s="95"/>
      <c r="DC801" s="95"/>
      <c r="DD801" s="95"/>
      <c r="DE801" s="95"/>
      <c r="DF801" s="95"/>
      <c r="DG801" s="95"/>
      <c r="DH801" s="95"/>
      <c r="DI801" s="95"/>
      <c r="DJ801" s="95"/>
      <c r="DK801" s="95"/>
      <c r="DL801" s="95"/>
      <c r="DM801" s="95"/>
      <c r="DN801" s="95"/>
      <c r="DO801" s="95"/>
      <c r="DP801" s="95"/>
      <c r="DQ801" s="95"/>
      <c r="DR801" s="95"/>
      <c r="DS801" s="95"/>
      <c r="DT801" s="95"/>
      <c r="DU801" s="95"/>
      <c r="DV801" s="95"/>
      <c r="DW801" s="95"/>
      <c r="DX801" s="95"/>
      <c r="DY801" s="95"/>
      <c r="DZ801" s="95"/>
      <c r="EA801" s="95"/>
      <c r="EB801" s="95"/>
      <c r="EC801" s="95"/>
      <c r="ED801" s="95"/>
      <c r="EE801" s="95"/>
      <c r="EF801" s="95"/>
      <c r="EG801" s="95"/>
      <c r="EH801" s="95"/>
      <c r="EI801" s="95"/>
      <c r="EJ801" s="95"/>
      <c r="EK801" s="95"/>
      <c r="EL801" s="95"/>
      <c r="EM801" s="95"/>
      <c r="EN801" s="95"/>
      <c r="EO801" s="95"/>
      <c r="EP801" s="95"/>
      <c r="EQ801" s="95"/>
      <c r="ER801" s="95"/>
      <c r="ES801" s="95"/>
      <c r="ET801" s="95"/>
      <c r="EU801" s="95"/>
      <c r="EV801" s="95"/>
      <c r="EW801" s="95"/>
      <c r="EX801" s="95"/>
      <c r="EY801" s="95"/>
      <c r="EZ801" s="95"/>
      <c r="FA801" s="95"/>
      <c r="FB801" s="95"/>
      <c r="FC801" s="95"/>
      <c r="FD801" s="95"/>
      <c r="FE801" s="95"/>
      <c r="FF801" s="95"/>
      <c r="FG801" s="95"/>
      <c r="FH801" s="95"/>
      <c r="FI801" s="95"/>
      <c r="FJ801" s="95"/>
    </row>
    <row r="802" spans="1:166" s="43" customFormat="1" x14ac:dyDescent="0.3">
      <c r="A802" s="104"/>
      <c r="B802" s="103"/>
      <c r="C802" s="104"/>
      <c r="E802" s="105"/>
      <c r="F802" s="104"/>
      <c r="G802" s="104"/>
      <c r="H802" s="104"/>
      <c r="I802" s="104"/>
      <c r="J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5"/>
      <c r="AU802" s="95"/>
      <c r="AV802" s="95"/>
      <c r="AW802" s="95"/>
      <c r="AX802" s="95"/>
      <c r="AY802" s="95"/>
      <c r="AZ802" s="95"/>
      <c r="BA802" s="95"/>
      <c r="BB802" s="95"/>
      <c r="BC802" s="95"/>
      <c r="BD802" s="95"/>
      <c r="BE802" s="95"/>
      <c r="BF802" s="95"/>
      <c r="BG802" s="95"/>
      <c r="BH802" s="95"/>
      <c r="BI802" s="95"/>
      <c r="BJ802" s="95"/>
      <c r="BK802" s="95"/>
      <c r="BL802" s="95"/>
      <c r="BM802" s="95"/>
      <c r="BN802" s="95"/>
      <c r="BO802" s="95"/>
      <c r="BP802" s="95"/>
      <c r="BQ802" s="95"/>
      <c r="BR802" s="95"/>
      <c r="BS802" s="95"/>
      <c r="BT802" s="95"/>
      <c r="BU802" s="95"/>
      <c r="BV802" s="95"/>
      <c r="BW802" s="95"/>
      <c r="BX802" s="95"/>
      <c r="BY802" s="95"/>
      <c r="BZ802" s="95"/>
      <c r="CA802" s="95"/>
      <c r="CB802" s="95"/>
      <c r="CC802" s="95"/>
      <c r="CD802" s="95"/>
      <c r="CE802" s="95"/>
      <c r="CF802" s="95"/>
      <c r="CG802" s="95"/>
      <c r="CH802" s="95"/>
      <c r="CI802" s="95"/>
      <c r="CJ802" s="95"/>
      <c r="CK802" s="95"/>
      <c r="CL802" s="95"/>
      <c r="CM802" s="95"/>
      <c r="CN802" s="95"/>
      <c r="CO802" s="95"/>
      <c r="CP802" s="95"/>
      <c r="CQ802" s="95"/>
      <c r="CR802" s="95"/>
      <c r="CS802" s="95"/>
      <c r="CT802" s="95"/>
      <c r="CU802" s="95"/>
      <c r="CV802" s="95"/>
      <c r="CW802" s="95"/>
      <c r="CX802" s="95"/>
      <c r="CY802" s="95"/>
      <c r="CZ802" s="95"/>
      <c r="DA802" s="95"/>
      <c r="DB802" s="95"/>
      <c r="DC802" s="95"/>
      <c r="DD802" s="95"/>
      <c r="DE802" s="95"/>
      <c r="DF802" s="95"/>
      <c r="DG802" s="95"/>
      <c r="DH802" s="95"/>
      <c r="DI802" s="95"/>
      <c r="DJ802" s="95"/>
      <c r="DK802" s="95"/>
      <c r="DL802" s="95"/>
      <c r="DM802" s="95"/>
      <c r="DN802" s="95"/>
      <c r="DO802" s="95"/>
      <c r="DP802" s="95"/>
      <c r="DQ802" s="95"/>
      <c r="DR802" s="95"/>
      <c r="DS802" s="95"/>
      <c r="DT802" s="95"/>
      <c r="DU802" s="95"/>
      <c r="DV802" s="95"/>
      <c r="DW802" s="95"/>
      <c r="DX802" s="95"/>
      <c r="DY802" s="95"/>
      <c r="DZ802" s="95"/>
      <c r="EA802" s="95"/>
      <c r="EB802" s="95"/>
      <c r="EC802" s="95"/>
      <c r="ED802" s="95"/>
      <c r="EE802" s="95"/>
      <c r="EF802" s="95"/>
      <c r="EG802" s="95"/>
      <c r="EH802" s="95"/>
      <c r="EI802" s="95"/>
      <c r="EJ802" s="95"/>
      <c r="EK802" s="95"/>
      <c r="EL802" s="95"/>
      <c r="EM802" s="95"/>
      <c r="EN802" s="95"/>
      <c r="EO802" s="95"/>
      <c r="EP802" s="95"/>
      <c r="EQ802" s="95"/>
      <c r="ER802" s="95"/>
      <c r="ES802" s="95"/>
      <c r="ET802" s="95"/>
      <c r="EU802" s="95"/>
      <c r="EV802" s="95"/>
      <c r="EW802" s="95"/>
      <c r="EX802" s="95"/>
      <c r="EY802" s="95"/>
      <c r="EZ802" s="95"/>
      <c r="FA802" s="95"/>
      <c r="FB802" s="95"/>
      <c r="FC802" s="95"/>
      <c r="FD802" s="95"/>
      <c r="FE802" s="95"/>
      <c r="FF802" s="95"/>
      <c r="FG802" s="95"/>
      <c r="FH802" s="95"/>
      <c r="FI802" s="95"/>
      <c r="FJ802" s="95"/>
    </row>
    <row r="803" spans="1:166" s="43" customFormat="1" x14ac:dyDescent="0.3">
      <c r="A803" s="104"/>
      <c r="B803" s="103"/>
      <c r="C803" s="104"/>
      <c r="E803" s="105"/>
      <c r="F803" s="104"/>
      <c r="G803" s="104"/>
      <c r="H803" s="104"/>
      <c r="I803" s="104"/>
      <c r="J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c r="BG803" s="95"/>
      <c r="BH803" s="95"/>
      <c r="BI803" s="95"/>
      <c r="BJ803" s="95"/>
      <c r="BK803" s="95"/>
      <c r="BL803" s="95"/>
      <c r="BM803" s="95"/>
      <c r="BN803" s="95"/>
      <c r="BO803" s="95"/>
      <c r="BP803" s="95"/>
      <c r="BQ803" s="95"/>
      <c r="BR803" s="95"/>
      <c r="BS803" s="95"/>
      <c r="BT803" s="95"/>
      <c r="BU803" s="95"/>
      <c r="BV803" s="95"/>
      <c r="BW803" s="95"/>
      <c r="BX803" s="95"/>
      <c r="BY803" s="95"/>
      <c r="BZ803" s="95"/>
      <c r="CA803" s="95"/>
      <c r="CB803" s="95"/>
      <c r="CC803" s="95"/>
      <c r="CD803" s="95"/>
      <c r="CE803" s="95"/>
      <c r="CF803" s="95"/>
      <c r="CG803" s="95"/>
      <c r="CH803" s="95"/>
      <c r="CI803" s="95"/>
      <c r="CJ803" s="95"/>
      <c r="CK803" s="95"/>
      <c r="CL803" s="95"/>
      <c r="CM803" s="95"/>
      <c r="CN803" s="95"/>
      <c r="CO803" s="95"/>
      <c r="CP803" s="95"/>
      <c r="CQ803" s="95"/>
      <c r="CR803" s="95"/>
      <c r="CS803" s="95"/>
      <c r="CT803" s="95"/>
      <c r="CU803" s="95"/>
      <c r="CV803" s="95"/>
      <c r="CW803" s="95"/>
      <c r="CX803" s="95"/>
      <c r="CY803" s="95"/>
      <c r="CZ803" s="95"/>
      <c r="DA803" s="95"/>
      <c r="DB803" s="95"/>
      <c r="DC803" s="95"/>
      <c r="DD803" s="95"/>
      <c r="DE803" s="95"/>
      <c r="DF803" s="95"/>
      <c r="DG803" s="95"/>
      <c r="DH803" s="95"/>
      <c r="DI803" s="95"/>
      <c r="DJ803" s="95"/>
      <c r="DK803" s="95"/>
      <c r="DL803" s="95"/>
      <c r="DM803" s="95"/>
      <c r="DN803" s="95"/>
      <c r="DO803" s="95"/>
      <c r="DP803" s="95"/>
      <c r="DQ803" s="95"/>
      <c r="DR803" s="95"/>
      <c r="DS803" s="95"/>
      <c r="DT803" s="95"/>
      <c r="DU803" s="95"/>
      <c r="DV803" s="95"/>
      <c r="DW803" s="95"/>
      <c r="DX803" s="95"/>
      <c r="DY803" s="95"/>
      <c r="DZ803" s="95"/>
      <c r="EA803" s="95"/>
      <c r="EB803" s="95"/>
      <c r="EC803" s="95"/>
      <c r="ED803" s="95"/>
      <c r="EE803" s="95"/>
      <c r="EF803" s="95"/>
      <c r="EG803" s="95"/>
      <c r="EH803" s="95"/>
      <c r="EI803" s="95"/>
      <c r="EJ803" s="95"/>
      <c r="EK803" s="95"/>
      <c r="EL803" s="95"/>
      <c r="EM803" s="95"/>
      <c r="EN803" s="95"/>
      <c r="EO803" s="95"/>
      <c r="EP803" s="95"/>
      <c r="EQ803" s="95"/>
      <c r="ER803" s="95"/>
      <c r="ES803" s="95"/>
      <c r="ET803" s="95"/>
      <c r="EU803" s="95"/>
      <c r="EV803" s="95"/>
      <c r="EW803" s="95"/>
      <c r="EX803" s="95"/>
      <c r="EY803" s="95"/>
      <c r="EZ803" s="95"/>
      <c r="FA803" s="95"/>
      <c r="FB803" s="95"/>
      <c r="FC803" s="95"/>
      <c r="FD803" s="95"/>
      <c r="FE803" s="95"/>
      <c r="FF803" s="95"/>
      <c r="FG803" s="95"/>
      <c r="FH803" s="95"/>
      <c r="FI803" s="95"/>
      <c r="FJ803" s="95"/>
    </row>
    <row r="804" spans="1:166" s="43" customFormat="1" x14ac:dyDescent="0.3">
      <c r="A804" s="104"/>
      <c r="B804" s="103"/>
      <c r="C804" s="104"/>
      <c r="E804" s="105"/>
      <c r="F804" s="104"/>
      <c r="G804" s="104"/>
      <c r="H804" s="104"/>
      <c r="I804" s="104"/>
      <c r="J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95"/>
      <c r="AL804" s="95"/>
      <c r="AM804" s="95"/>
      <c r="AN804" s="95"/>
      <c r="AO804" s="95"/>
      <c r="AP804" s="95"/>
      <c r="AQ804" s="95"/>
      <c r="AR804" s="95"/>
      <c r="AS804" s="95"/>
      <c r="AT804" s="95"/>
      <c r="AU804" s="95"/>
      <c r="AV804" s="95"/>
      <c r="AW804" s="95"/>
      <c r="AX804" s="95"/>
      <c r="AY804" s="95"/>
      <c r="AZ804" s="95"/>
      <c r="BA804" s="95"/>
      <c r="BB804" s="95"/>
      <c r="BC804" s="95"/>
      <c r="BD804" s="95"/>
      <c r="BE804" s="95"/>
      <c r="BF804" s="95"/>
      <c r="BG804" s="95"/>
      <c r="BH804" s="95"/>
      <c r="BI804" s="95"/>
      <c r="BJ804" s="95"/>
      <c r="BK804" s="95"/>
      <c r="BL804" s="95"/>
      <c r="BM804" s="95"/>
      <c r="BN804" s="95"/>
      <c r="BO804" s="95"/>
      <c r="BP804" s="95"/>
      <c r="BQ804" s="95"/>
      <c r="BR804" s="95"/>
      <c r="BS804" s="95"/>
      <c r="BT804" s="95"/>
      <c r="BU804" s="95"/>
      <c r="BV804" s="95"/>
      <c r="BW804" s="95"/>
      <c r="BX804" s="95"/>
      <c r="BY804" s="95"/>
      <c r="BZ804" s="95"/>
      <c r="CA804" s="95"/>
      <c r="CB804" s="95"/>
      <c r="CC804" s="95"/>
      <c r="CD804" s="95"/>
      <c r="CE804" s="95"/>
      <c r="CF804" s="95"/>
      <c r="CG804" s="95"/>
      <c r="CH804" s="95"/>
      <c r="CI804" s="95"/>
      <c r="CJ804" s="95"/>
      <c r="CK804" s="95"/>
      <c r="CL804" s="95"/>
      <c r="CM804" s="95"/>
      <c r="CN804" s="95"/>
      <c r="CO804" s="95"/>
      <c r="CP804" s="95"/>
      <c r="CQ804" s="95"/>
      <c r="CR804" s="95"/>
      <c r="CS804" s="95"/>
      <c r="CT804" s="95"/>
      <c r="CU804" s="95"/>
      <c r="CV804" s="95"/>
      <c r="CW804" s="95"/>
      <c r="CX804" s="95"/>
      <c r="CY804" s="95"/>
      <c r="CZ804" s="95"/>
      <c r="DA804" s="95"/>
      <c r="DB804" s="95"/>
      <c r="DC804" s="95"/>
      <c r="DD804" s="95"/>
      <c r="DE804" s="95"/>
      <c r="DF804" s="95"/>
      <c r="DG804" s="95"/>
      <c r="DH804" s="95"/>
      <c r="DI804" s="95"/>
      <c r="DJ804" s="95"/>
      <c r="DK804" s="95"/>
      <c r="DL804" s="95"/>
      <c r="DM804" s="95"/>
      <c r="DN804" s="95"/>
      <c r="DO804" s="95"/>
      <c r="DP804" s="95"/>
      <c r="DQ804" s="95"/>
      <c r="DR804" s="95"/>
      <c r="DS804" s="95"/>
      <c r="DT804" s="95"/>
      <c r="DU804" s="95"/>
      <c r="DV804" s="95"/>
      <c r="DW804" s="95"/>
      <c r="DX804" s="95"/>
      <c r="DY804" s="95"/>
      <c r="DZ804" s="95"/>
      <c r="EA804" s="95"/>
      <c r="EB804" s="95"/>
      <c r="EC804" s="95"/>
      <c r="ED804" s="95"/>
      <c r="EE804" s="95"/>
      <c r="EF804" s="95"/>
      <c r="EG804" s="95"/>
      <c r="EH804" s="95"/>
      <c r="EI804" s="95"/>
      <c r="EJ804" s="95"/>
      <c r="EK804" s="95"/>
      <c r="EL804" s="95"/>
      <c r="EM804" s="95"/>
      <c r="EN804" s="95"/>
      <c r="EO804" s="95"/>
      <c r="EP804" s="95"/>
      <c r="EQ804" s="95"/>
      <c r="ER804" s="95"/>
      <c r="ES804" s="95"/>
      <c r="ET804" s="95"/>
      <c r="EU804" s="95"/>
      <c r="EV804" s="95"/>
      <c r="EW804" s="95"/>
      <c r="EX804" s="95"/>
      <c r="EY804" s="95"/>
      <c r="EZ804" s="95"/>
      <c r="FA804" s="95"/>
      <c r="FB804" s="95"/>
      <c r="FC804" s="95"/>
      <c r="FD804" s="95"/>
      <c r="FE804" s="95"/>
      <c r="FF804" s="95"/>
      <c r="FG804" s="95"/>
      <c r="FH804" s="95"/>
      <c r="FI804" s="95"/>
      <c r="FJ804" s="95"/>
    </row>
    <row r="805" spans="1:166" s="43" customFormat="1" x14ac:dyDescent="0.3">
      <c r="A805" s="104"/>
      <c r="B805" s="103"/>
      <c r="C805" s="104"/>
      <c r="E805" s="105"/>
      <c r="F805" s="104"/>
      <c r="G805" s="104"/>
      <c r="H805" s="104"/>
      <c r="I805" s="104"/>
      <c r="J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5"/>
      <c r="AU805" s="95"/>
      <c r="AV805" s="95"/>
      <c r="AW805" s="95"/>
      <c r="AX805" s="95"/>
      <c r="AY805" s="95"/>
      <c r="AZ805" s="95"/>
      <c r="BA805" s="95"/>
      <c r="BB805" s="95"/>
      <c r="BC805" s="95"/>
      <c r="BD805" s="95"/>
      <c r="BE805" s="95"/>
      <c r="BF805" s="95"/>
      <c r="BG805" s="95"/>
      <c r="BH805" s="95"/>
      <c r="BI805" s="95"/>
      <c r="BJ805" s="95"/>
      <c r="BK805" s="95"/>
      <c r="BL805" s="95"/>
      <c r="BM805" s="95"/>
      <c r="BN805" s="95"/>
      <c r="BO805" s="95"/>
      <c r="BP805" s="95"/>
      <c r="BQ805" s="95"/>
      <c r="BR805" s="95"/>
      <c r="BS805" s="95"/>
      <c r="BT805" s="95"/>
      <c r="BU805" s="95"/>
      <c r="BV805" s="95"/>
      <c r="BW805" s="95"/>
      <c r="BX805" s="95"/>
      <c r="BY805" s="95"/>
      <c r="BZ805" s="95"/>
      <c r="CA805" s="95"/>
      <c r="CB805" s="95"/>
      <c r="CC805" s="95"/>
      <c r="CD805" s="95"/>
      <c r="CE805" s="95"/>
      <c r="CF805" s="95"/>
      <c r="CG805" s="95"/>
      <c r="CH805" s="95"/>
      <c r="CI805" s="95"/>
      <c r="CJ805" s="95"/>
      <c r="CK805" s="95"/>
      <c r="CL805" s="95"/>
      <c r="CM805" s="95"/>
      <c r="CN805" s="95"/>
      <c r="CO805" s="95"/>
      <c r="CP805" s="95"/>
      <c r="CQ805" s="95"/>
      <c r="CR805" s="95"/>
      <c r="CS805" s="95"/>
      <c r="CT805" s="95"/>
      <c r="CU805" s="95"/>
      <c r="CV805" s="95"/>
      <c r="CW805" s="95"/>
      <c r="CX805" s="95"/>
      <c r="CY805" s="95"/>
      <c r="CZ805" s="95"/>
      <c r="DA805" s="95"/>
      <c r="DB805" s="95"/>
      <c r="DC805" s="95"/>
      <c r="DD805" s="95"/>
      <c r="DE805" s="95"/>
      <c r="DF805" s="95"/>
      <c r="DG805" s="95"/>
      <c r="DH805" s="95"/>
      <c r="DI805" s="95"/>
      <c r="DJ805" s="95"/>
      <c r="DK805" s="95"/>
      <c r="DL805" s="95"/>
      <c r="DM805" s="95"/>
      <c r="DN805" s="95"/>
      <c r="DO805" s="95"/>
      <c r="DP805" s="95"/>
      <c r="DQ805" s="95"/>
      <c r="DR805" s="95"/>
      <c r="DS805" s="95"/>
      <c r="DT805" s="95"/>
      <c r="DU805" s="95"/>
      <c r="DV805" s="95"/>
      <c r="DW805" s="95"/>
      <c r="DX805" s="95"/>
      <c r="DY805" s="95"/>
      <c r="DZ805" s="95"/>
      <c r="EA805" s="95"/>
      <c r="EB805" s="95"/>
      <c r="EC805" s="95"/>
      <c r="ED805" s="95"/>
      <c r="EE805" s="95"/>
      <c r="EF805" s="95"/>
      <c r="EG805" s="95"/>
      <c r="EH805" s="95"/>
      <c r="EI805" s="95"/>
      <c r="EJ805" s="95"/>
      <c r="EK805" s="95"/>
      <c r="EL805" s="95"/>
      <c r="EM805" s="95"/>
      <c r="EN805" s="95"/>
      <c r="EO805" s="95"/>
      <c r="EP805" s="95"/>
      <c r="EQ805" s="95"/>
      <c r="ER805" s="95"/>
      <c r="ES805" s="95"/>
      <c r="ET805" s="95"/>
      <c r="EU805" s="95"/>
      <c r="EV805" s="95"/>
      <c r="EW805" s="95"/>
      <c r="EX805" s="95"/>
      <c r="EY805" s="95"/>
      <c r="EZ805" s="95"/>
      <c r="FA805" s="95"/>
      <c r="FB805" s="95"/>
      <c r="FC805" s="95"/>
      <c r="FD805" s="95"/>
      <c r="FE805" s="95"/>
      <c r="FF805" s="95"/>
      <c r="FG805" s="95"/>
      <c r="FH805" s="95"/>
      <c r="FI805" s="95"/>
      <c r="FJ805" s="95"/>
    </row>
    <row r="806" spans="1:166" s="43" customFormat="1" x14ac:dyDescent="0.3">
      <c r="A806" s="104"/>
      <c r="B806" s="103"/>
      <c r="C806" s="104"/>
      <c r="E806" s="105"/>
      <c r="F806" s="104"/>
      <c r="G806" s="104"/>
      <c r="H806" s="104"/>
      <c r="I806" s="104"/>
      <c r="J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5"/>
      <c r="AU806" s="95"/>
      <c r="AV806" s="95"/>
      <c r="AW806" s="95"/>
      <c r="AX806" s="95"/>
      <c r="AY806" s="95"/>
      <c r="AZ806" s="95"/>
      <c r="BA806" s="95"/>
      <c r="BB806" s="95"/>
      <c r="BC806" s="95"/>
      <c r="BD806" s="95"/>
      <c r="BE806" s="95"/>
      <c r="BF806" s="95"/>
      <c r="BG806" s="95"/>
      <c r="BH806" s="95"/>
      <c r="BI806" s="95"/>
      <c r="BJ806" s="95"/>
      <c r="BK806" s="95"/>
      <c r="BL806" s="95"/>
      <c r="BM806" s="95"/>
      <c r="BN806" s="95"/>
      <c r="BO806" s="95"/>
      <c r="BP806" s="95"/>
      <c r="BQ806" s="95"/>
      <c r="BR806" s="95"/>
      <c r="BS806" s="95"/>
      <c r="BT806" s="95"/>
      <c r="BU806" s="95"/>
      <c r="BV806" s="95"/>
      <c r="BW806" s="95"/>
      <c r="BX806" s="95"/>
      <c r="BY806" s="95"/>
      <c r="BZ806" s="95"/>
      <c r="CA806" s="95"/>
      <c r="CB806" s="95"/>
      <c r="CC806" s="95"/>
      <c r="CD806" s="95"/>
      <c r="CE806" s="95"/>
      <c r="CF806" s="95"/>
      <c r="CG806" s="95"/>
      <c r="CH806" s="95"/>
      <c r="CI806" s="95"/>
      <c r="CJ806" s="95"/>
      <c r="CK806" s="95"/>
      <c r="CL806" s="95"/>
      <c r="CM806" s="95"/>
      <c r="CN806" s="95"/>
      <c r="CO806" s="95"/>
      <c r="CP806" s="95"/>
      <c r="CQ806" s="95"/>
      <c r="CR806" s="95"/>
      <c r="CS806" s="95"/>
      <c r="CT806" s="95"/>
      <c r="CU806" s="95"/>
      <c r="CV806" s="95"/>
      <c r="CW806" s="95"/>
      <c r="CX806" s="95"/>
      <c r="CY806" s="95"/>
      <c r="CZ806" s="95"/>
      <c r="DA806" s="95"/>
      <c r="DB806" s="95"/>
      <c r="DC806" s="95"/>
      <c r="DD806" s="95"/>
      <c r="DE806" s="95"/>
      <c r="DF806" s="95"/>
      <c r="DG806" s="95"/>
      <c r="DH806" s="95"/>
      <c r="DI806" s="95"/>
      <c r="DJ806" s="95"/>
      <c r="DK806" s="95"/>
      <c r="DL806" s="95"/>
      <c r="DM806" s="95"/>
      <c r="DN806" s="95"/>
      <c r="DO806" s="95"/>
      <c r="DP806" s="95"/>
      <c r="DQ806" s="95"/>
      <c r="DR806" s="95"/>
      <c r="DS806" s="95"/>
      <c r="DT806" s="95"/>
      <c r="DU806" s="95"/>
      <c r="DV806" s="95"/>
      <c r="DW806" s="95"/>
      <c r="DX806" s="95"/>
      <c r="DY806" s="95"/>
      <c r="DZ806" s="95"/>
      <c r="EA806" s="95"/>
      <c r="EB806" s="95"/>
      <c r="EC806" s="95"/>
      <c r="ED806" s="95"/>
      <c r="EE806" s="95"/>
      <c r="EF806" s="95"/>
      <c r="EG806" s="95"/>
      <c r="EH806" s="95"/>
      <c r="EI806" s="95"/>
      <c r="EJ806" s="95"/>
      <c r="EK806" s="95"/>
      <c r="EL806" s="95"/>
      <c r="EM806" s="95"/>
      <c r="EN806" s="95"/>
      <c r="EO806" s="95"/>
      <c r="EP806" s="95"/>
      <c r="EQ806" s="95"/>
      <c r="ER806" s="95"/>
      <c r="ES806" s="95"/>
      <c r="ET806" s="95"/>
      <c r="EU806" s="95"/>
      <c r="EV806" s="95"/>
      <c r="EW806" s="95"/>
      <c r="EX806" s="95"/>
      <c r="EY806" s="95"/>
      <c r="EZ806" s="95"/>
      <c r="FA806" s="95"/>
      <c r="FB806" s="95"/>
      <c r="FC806" s="95"/>
      <c r="FD806" s="95"/>
      <c r="FE806" s="95"/>
      <c r="FF806" s="95"/>
      <c r="FG806" s="95"/>
      <c r="FH806" s="95"/>
      <c r="FI806" s="95"/>
      <c r="FJ806" s="95"/>
    </row>
    <row r="807" spans="1:166" s="43" customFormat="1" x14ac:dyDescent="0.3">
      <c r="A807" s="104"/>
      <c r="B807" s="103"/>
      <c r="C807" s="104"/>
      <c r="E807" s="105"/>
      <c r="F807" s="104"/>
      <c r="G807" s="104"/>
      <c r="H807" s="104"/>
      <c r="I807" s="104"/>
      <c r="J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c r="BG807" s="95"/>
      <c r="BH807" s="95"/>
      <c r="BI807" s="95"/>
      <c r="BJ807" s="95"/>
      <c r="BK807" s="95"/>
      <c r="BL807" s="95"/>
      <c r="BM807" s="95"/>
      <c r="BN807" s="95"/>
      <c r="BO807" s="95"/>
      <c r="BP807" s="95"/>
      <c r="BQ807" s="95"/>
      <c r="BR807" s="95"/>
      <c r="BS807" s="95"/>
      <c r="BT807" s="95"/>
      <c r="BU807" s="95"/>
      <c r="BV807" s="95"/>
      <c r="BW807" s="95"/>
      <c r="BX807" s="95"/>
      <c r="BY807" s="95"/>
      <c r="BZ807" s="95"/>
      <c r="CA807" s="95"/>
      <c r="CB807" s="95"/>
      <c r="CC807" s="95"/>
      <c r="CD807" s="95"/>
      <c r="CE807" s="95"/>
      <c r="CF807" s="95"/>
      <c r="CG807" s="95"/>
      <c r="CH807" s="95"/>
      <c r="CI807" s="95"/>
      <c r="CJ807" s="95"/>
      <c r="CK807" s="95"/>
      <c r="CL807" s="95"/>
      <c r="CM807" s="95"/>
      <c r="CN807" s="95"/>
      <c r="CO807" s="95"/>
      <c r="CP807" s="95"/>
      <c r="CQ807" s="95"/>
      <c r="CR807" s="95"/>
      <c r="CS807" s="95"/>
      <c r="CT807" s="95"/>
      <c r="CU807" s="95"/>
      <c r="CV807" s="95"/>
      <c r="CW807" s="95"/>
      <c r="CX807" s="95"/>
      <c r="CY807" s="95"/>
      <c r="CZ807" s="95"/>
      <c r="DA807" s="95"/>
      <c r="DB807" s="95"/>
      <c r="DC807" s="95"/>
      <c r="DD807" s="95"/>
      <c r="DE807" s="95"/>
      <c r="DF807" s="95"/>
      <c r="DG807" s="95"/>
      <c r="DH807" s="95"/>
      <c r="DI807" s="95"/>
      <c r="DJ807" s="95"/>
      <c r="DK807" s="95"/>
      <c r="DL807" s="95"/>
      <c r="DM807" s="95"/>
      <c r="DN807" s="95"/>
      <c r="DO807" s="95"/>
      <c r="DP807" s="95"/>
      <c r="DQ807" s="95"/>
      <c r="DR807" s="95"/>
      <c r="DS807" s="95"/>
      <c r="DT807" s="95"/>
      <c r="DU807" s="95"/>
      <c r="DV807" s="95"/>
      <c r="DW807" s="95"/>
      <c r="DX807" s="95"/>
      <c r="DY807" s="95"/>
      <c r="DZ807" s="95"/>
      <c r="EA807" s="95"/>
      <c r="EB807" s="95"/>
      <c r="EC807" s="95"/>
      <c r="ED807" s="95"/>
      <c r="EE807" s="95"/>
      <c r="EF807" s="95"/>
      <c r="EG807" s="95"/>
      <c r="EH807" s="95"/>
      <c r="EI807" s="95"/>
      <c r="EJ807" s="95"/>
      <c r="EK807" s="95"/>
      <c r="EL807" s="95"/>
      <c r="EM807" s="95"/>
      <c r="EN807" s="95"/>
      <c r="EO807" s="95"/>
      <c r="EP807" s="95"/>
      <c r="EQ807" s="95"/>
      <c r="ER807" s="95"/>
      <c r="ES807" s="95"/>
      <c r="ET807" s="95"/>
      <c r="EU807" s="95"/>
      <c r="EV807" s="95"/>
      <c r="EW807" s="95"/>
      <c r="EX807" s="95"/>
      <c r="EY807" s="95"/>
      <c r="EZ807" s="95"/>
      <c r="FA807" s="95"/>
      <c r="FB807" s="95"/>
      <c r="FC807" s="95"/>
      <c r="FD807" s="95"/>
      <c r="FE807" s="95"/>
      <c r="FF807" s="95"/>
      <c r="FG807" s="95"/>
      <c r="FH807" s="95"/>
      <c r="FI807" s="95"/>
      <c r="FJ807" s="95"/>
    </row>
    <row r="808" spans="1:166" s="43" customFormat="1" x14ac:dyDescent="0.3">
      <c r="A808" s="104"/>
      <c r="B808" s="103"/>
      <c r="C808" s="104"/>
      <c r="E808" s="105"/>
      <c r="F808" s="104"/>
      <c r="G808" s="104"/>
      <c r="H808" s="104"/>
      <c r="I808" s="104"/>
      <c r="J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c r="CR808" s="95"/>
      <c r="CS808" s="95"/>
      <c r="CT808" s="95"/>
      <c r="CU808" s="95"/>
      <c r="CV808" s="95"/>
      <c r="CW808" s="95"/>
      <c r="CX808" s="95"/>
      <c r="CY808" s="95"/>
      <c r="CZ808" s="95"/>
      <c r="DA808" s="95"/>
      <c r="DB808" s="95"/>
      <c r="DC808" s="95"/>
      <c r="DD808" s="95"/>
      <c r="DE808" s="95"/>
      <c r="DF808" s="95"/>
      <c r="DG808" s="95"/>
      <c r="DH808" s="95"/>
      <c r="DI808" s="95"/>
      <c r="DJ808" s="95"/>
      <c r="DK808" s="95"/>
      <c r="DL808" s="95"/>
      <c r="DM808" s="95"/>
      <c r="DN808" s="95"/>
      <c r="DO808" s="95"/>
      <c r="DP808" s="95"/>
      <c r="DQ808" s="95"/>
      <c r="DR808" s="95"/>
      <c r="DS808" s="95"/>
      <c r="DT808" s="95"/>
      <c r="DU808" s="95"/>
      <c r="DV808" s="95"/>
      <c r="DW808" s="95"/>
      <c r="DX808" s="95"/>
      <c r="DY808" s="95"/>
      <c r="DZ808" s="95"/>
      <c r="EA808" s="95"/>
      <c r="EB808" s="95"/>
      <c r="EC808" s="95"/>
      <c r="ED808" s="95"/>
      <c r="EE808" s="95"/>
      <c r="EF808" s="95"/>
      <c r="EG808" s="95"/>
      <c r="EH808" s="95"/>
      <c r="EI808" s="95"/>
      <c r="EJ808" s="95"/>
      <c r="EK808" s="95"/>
      <c r="EL808" s="95"/>
      <c r="EM808" s="95"/>
      <c r="EN808" s="95"/>
      <c r="EO808" s="95"/>
      <c r="EP808" s="95"/>
      <c r="EQ808" s="95"/>
      <c r="ER808" s="95"/>
      <c r="ES808" s="95"/>
      <c r="ET808" s="95"/>
      <c r="EU808" s="95"/>
      <c r="EV808" s="95"/>
      <c r="EW808" s="95"/>
      <c r="EX808" s="95"/>
      <c r="EY808" s="95"/>
      <c r="EZ808" s="95"/>
      <c r="FA808" s="95"/>
      <c r="FB808" s="95"/>
      <c r="FC808" s="95"/>
      <c r="FD808" s="95"/>
      <c r="FE808" s="95"/>
      <c r="FF808" s="95"/>
      <c r="FG808" s="95"/>
      <c r="FH808" s="95"/>
      <c r="FI808" s="95"/>
      <c r="FJ808" s="95"/>
    </row>
    <row r="809" spans="1:166" s="43" customFormat="1" x14ac:dyDescent="0.3">
      <c r="A809" s="104"/>
      <c r="B809" s="103"/>
      <c r="C809" s="104"/>
      <c r="E809" s="105"/>
      <c r="F809" s="104"/>
      <c r="G809" s="104"/>
      <c r="H809" s="104"/>
      <c r="I809" s="104"/>
      <c r="J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c r="AJ809" s="95"/>
      <c r="AK809" s="95"/>
      <c r="AL809" s="95"/>
      <c r="AM809" s="95"/>
      <c r="AN809" s="95"/>
      <c r="AO809" s="95"/>
      <c r="AP809" s="95"/>
      <c r="AQ809" s="95"/>
      <c r="AR809" s="95"/>
      <c r="AS809" s="95"/>
      <c r="AT809" s="95"/>
      <c r="AU809" s="95"/>
      <c r="AV809" s="95"/>
      <c r="AW809" s="95"/>
      <c r="AX809" s="95"/>
      <c r="AY809" s="95"/>
      <c r="AZ809" s="95"/>
      <c r="BA809" s="95"/>
      <c r="BB809" s="95"/>
      <c r="BC809" s="95"/>
      <c r="BD809" s="95"/>
      <c r="BE809" s="95"/>
      <c r="BF809" s="95"/>
      <c r="BG809" s="95"/>
      <c r="BH809" s="95"/>
      <c r="BI809" s="95"/>
      <c r="BJ809" s="95"/>
      <c r="BK809" s="95"/>
      <c r="BL809" s="95"/>
      <c r="BM809" s="95"/>
      <c r="BN809" s="95"/>
      <c r="BO809" s="95"/>
      <c r="BP809" s="95"/>
      <c r="BQ809" s="95"/>
      <c r="BR809" s="95"/>
      <c r="BS809" s="95"/>
      <c r="BT809" s="95"/>
      <c r="BU809" s="95"/>
      <c r="BV809" s="95"/>
      <c r="BW809" s="95"/>
      <c r="BX809" s="95"/>
      <c r="BY809" s="95"/>
      <c r="BZ809" s="95"/>
      <c r="CA809" s="95"/>
      <c r="CB809" s="95"/>
      <c r="CC809" s="95"/>
      <c r="CD809" s="95"/>
      <c r="CE809" s="95"/>
      <c r="CF809" s="95"/>
      <c r="CG809" s="95"/>
      <c r="CH809" s="95"/>
      <c r="CI809" s="95"/>
      <c r="CJ809" s="95"/>
      <c r="CK809" s="95"/>
      <c r="CL809" s="95"/>
      <c r="CM809" s="95"/>
      <c r="CN809" s="95"/>
      <c r="CO809" s="95"/>
      <c r="CP809" s="95"/>
      <c r="CQ809" s="95"/>
      <c r="CR809" s="95"/>
      <c r="CS809" s="95"/>
      <c r="CT809" s="95"/>
      <c r="CU809" s="95"/>
      <c r="CV809" s="95"/>
      <c r="CW809" s="95"/>
      <c r="CX809" s="95"/>
      <c r="CY809" s="95"/>
      <c r="CZ809" s="95"/>
      <c r="DA809" s="95"/>
      <c r="DB809" s="95"/>
      <c r="DC809" s="95"/>
      <c r="DD809" s="95"/>
      <c r="DE809" s="95"/>
      <c r="DF809" s="95"/>
      <c r="DG809" s="95"/>
      <c r="DH809" s="95"/>
      <c r="DI809" s="95"/>
      <c r="DJ809" s="95"/>
      <c r="DK809" s="95"/>
      <c r="DL809" s="95"/>
      <c r="DM809" s="95"/>
      <c r="DN809" s="95"/>
      <c r="DO809" s="95"/>
      <c r="DP809" s="95"/>
      <c r="DQ809" s="95"/>
      <c r="DR809" s="95"/>
      <c r="DS809" s="95"/>
      <c r="DT809" s="95"/>
      <c r="DU809" s="95"/>
      <c r="DV809" s="95"/>
      <c r="DW809" s="95"/>
      <c r="DX809" s="95"/>
      <c r="DY809" s="95"/>
      <c r="DZ809" s="95"/>
      <c r="EA809" s="95"/>
      <c r="EB809" s="95"/>
      <c r="EC809" s="95"/>
      <c r="ED809" s="95"/>
      <c r="EE809" s="95"/>
      <c r="EF809" s="95"/>
      <c r="EG809" s="95"/>
      <c r="EH809" s="95"/>
      <c r="EI809" s="95"/>
      <c r="EJ809" s="95"/>
      <c r="EK809" s="95"/>
      <c r="EL809" s="95"/>
      <c r="EM809" s="95"/>
      <c r="EN809" s="95"/>
      <c r="EO809" s="95"/>
      <c r="EP809" s="95"/>
      <c r="EQ809" s="95"/>
      <c r="ER809" s="95"/>
      <c r="ES809" s="95"/>
      <c r="ET809" s="95"/>
      <c r="EU809" s="95"/>
      <c r="EV809" s="95"/>
      <c r="EW809" s="95"/>
      <c r="EX809" s="95"/>
      <c r="EY809" s="95"/>
      <c r="EZ809" s="95"/>
      <c r="FA809" s="95"/>
      <c r="FB809" s="95"/>
      <c r="FC809" s="95"/>
      <c r="FD809" s="95"/>
      <c r="FE809" s="95"/>
      <c r="FF809" s="95"/>
      <c r="FG809" s="95"/>
      <c r="FH809" s="95"/>
      <c r="FI809" s="95"/>
      <c r="FJ809" s="95"/>
    </row>
    <row r="810" spans="1:166" s="43" customFormat="1" x14ac:dyDescent="0.3">
      <c r="A810" s="104"/>
      <c r="B810" s="103"/>
      <c r="C810" s="104"/>
      <c r="E810" s="105"/>
      <c r="F810" s="104"/>
      <c r="G810" s="104"/>
      <c r="H810" s="104"/>
      <c r="I810" s="104"/>
      <c r="J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95"/>
      <c r="BN810" s="95"/>
      <c r="BO810" s="95"/>
      <c r="BP810" s="95"/>
      <c r="BQ810" s="95"/>
      <c r="BR810" s="95"/>
      <c r="BS810" s="95"/>
      <c r="BT810" s="95"/>
      <c r="BU810" s="95"/>
      <c r="BV810" s="95"/>
      <c r="BW810" s="95"/>
      <c r="BX810" s="95"/>
      <c r="BY810" s="95"/>
      <c r="BZ810" s="95"/>
      <c r="CA810" s="95"/>
      <c r="CB810" s="95"/>
      <c r="CC810" s="95"/>
      <c r="CD810" s="95"/>
      <c r="CE810" s="95"/>
      <c r="CF810" s="95"/>
      <c r="CG810" s="95"/>
      <c r="CH810" s="95"/>
      <c r="CI810" s="95"/>
      <c r="CJ810" s="95"/>
      <c r="CK810" s="95"/>
      <c r="CL810" s="95"/>
      <c r="CM810" s="95"/>
      <c r="CN810" s="95"/>
      <c r="CO810" s="95"/>
      <c r="CP810" s="95"/>
      <c r="CQ810" s="95"/>
      <c r="CR810" s="95"/>
      <c r="CS810" s="95"/>
      <c r="CT810" s="95"/>
      <c r="CU810" s="95"/>
      <c r="CV810" s="95"/>
      <c r="CW810" s="95"/>
      <c r="CX810" s="95"/>
      <c r="CY810" s="95"/>
      <c r="CZ810" s="95"/>
      <c r="DA810" s="95"/>
      <c r="DB810" s="95"/>
      <c r="DC810" s="95"/>
      <c r="DD810" s="95"/>
      <c r="DE810" s="95"/>
      <c r="DF810" s="95"/>
      <c r="DG810" s="95"/>
      <c r="DH810" s="95"/>
      <c r="DI810" s="95"/>
      <c r="DJ810" s="95"/>
      <c r="DK810" s="95"/>
      <c r="DL810" s="95"/>
      <c r="DM810" s="95"/>
      <c r="DN810" s="95"/>
      <c r="DO810" s="95"/>
      <c r="DP810" s="95"/>
      <c r="DQ810" s="95"/>
      <c r="DR810" s="95"/>
      <c r="DS810" s="95"/>
      <c r="DT810" s="95"/>
      <c r="DU810" s="95"/>
      <c r="DV810" s="95"/>
      <c r="DW810" s="95"/>
      <c r="DX810" s="95"/>
      <c r="DY810" s="95"/>
      <c r="DZ810" s="95"/>
      <c r="EA810" s="95"/>
      <c r="EB810" s="95"/>
      <c r="EC810" s="95"/>
      <c r="ED810" s="95"/>
      <c r="EE810" s="95"/>
      <c r="EF810" s="95"/>
      <c r="EG810" s="95"/>
      <c r="EH810" s="95"/>
      <c r="EI810" s="95"/>
      <c r="EJ810" s="95"/>
      <c r="EK810" s="95"/>
      <c r="EL810" s="95"/>
      <c r="EM810" s="95"/>
      <c r="EN810" s="95"/>
      <c r="EO810" s="95"/>
      <c r="EP810" s="95"/>
      <c r="EQ810" s="95"/>
      <c r="ER810" s="95"/>
      <c r="ES810" s="95"/>
      <c r="ET810" s="95"/>
      <c r="EU810" s="95"/>
      <c r="EV810" s="95"/>
      <c r="EW810" s="95"/>
      <c r="EX810" s="95"/>
      <c r="EY810" s="95"/>
      <c r="EZ810" s="95"/>
      <c r="FA810" s="95"/>
      <c r="FB810" s="95"/>
      <c r="FC810" s="95"/>
      <c r="FD810" s="95"/>
      <c r="FE810" s="95"/>
      <c r="FF810" s="95"/>
      <c r="FG810" s="95"/>
      <c r="FH810" s="95"/>
      <c r="FI810" s="95"/>
      <c r="FJ810" s="95"/>
    </row>
    <row r="811" spans="1:166" s="43" customFormat="1" x14ac:dyDescent="0.3">
      <c r="A811" s="104"/>
      <c r="B811" s="103"/>
      <c r="C811" s="104"/>
      <c r="E811" s="105"/>
      <c r="F811" s="104"/>
      <c r="G811" s="104"/>
      <c r="H811" s="104"/>
      <c r="I811" s="104"/>
      <c r="J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95"/>
      <c r="BN811" s="95"/>
      <c r="BO811" s="95"/>
      <c r="BP811" s="95"/>
      <c r="BQ811" s="95"/>
      <c r="BR811" s="95"/>
      <c r="BS811" s="95"/>
      <c r="BT811" s="95"/>
      <c r="BU811" s="95"/>
      <c r="BV811" s="95"/>
      <c r="BW811" s="95"/>
      <c r="BX811" s="95"/>
      <c r="BY811" s="95"/>
      <c r="BZ811" s="95"/>
      <c r="CA811" s="95"/>
      <c r="CB811" s="95"/>
      <c r="CC811" s="95"/>
      <c r="CD811" s="95"/>
      <c r="CE811" s="95"/>
      <c r="CF811" s="95"/>
      <c r="CG811" s="95"/>
      <c r="CH811" s="95"/>
      <c r="CI811" s="95"/>
      <c r="CJ811" s="95"/>
      <c r="CK811" s="95"/>
      <c r="CL811" s="95"/>
      <c r="CM811" s="95"/>
      <c r="CN811" s="95"/>
      <c r="CO811" s="95"/>
      <c r="CP811" s="95"/>
      <c r="CQ811" s="95"/>
      <c r="CR811" s="95"/>
      <c r="CS811" s="95"/>
      <c r="CT811" s="95"/>
      <c r="CU811" s="95"/>
      <c r="CV811" s="95"/>
      <c r="CW811" s="95"/>
      <c r="CX811" s="95"/>
      <c r="CY811" s="95"/>
      <c r="CZ811" s="95"/>
      <c r="DA811" s="95"/>
      <c r="DB811" s="95"/>
      <c r="DC811" s="95"/>
      <c r="DD811" s="95"/>
      <c r="DE811" s="95"/>
      <c r="DF811" s="95"/>
      <c r="DG811" s="95"/>
      <c r="DH811" s="95"/>
      <c r="DI811" s="95"/>
      <c r="DJ811" s="95"/>
      <c r="DK811" s="95"/>
      <c r="DL811" s="95"/>
      <c r="DM811" s="95"/>
      <c r="DN811" s="95"/>
      <c r="DO811" s="95"/>
      <c r="DP811" s="95"/>
      <c r="DQ811" s="95"/>
      <c r="DR811" s="95"/>
      <c r="DS811" s="95"/>
      <c r="DT811" s="95"/>
      <c r="DU811" s="95"/>
      <c r="DV811" s="95"/>
      <c r="DW811" s="95"/>
      <c r="DX811" s="95"/>
      <c r="DY811" s="95"/>
      <c r="DZ811" s="95"/>
      <c r="EA811" s="95"/>
      <c r="EB811" s="95"/>
      <c r="EC811" s="95"/>
      <c r="ED811" s="95"/>
      <c r="EE811" s="95"/>
      <c r="EF811" s="95"/>
      <c r="EG811" s="95"/>
      <c r="EH811" s="95"/>
      <c r="EI811" s="95"/>
      <c r="EJ811" s="95"/>
      <c r="EK811" s="95"/>
      <c r="EL811" s="95"/>
      <c r="EM811" s="95"/>
      <c r="EN811" s="95"/>
      <c r="EO811" s="95"/>
      <c r="EP811" s="95"/>
      <c r="EQ811" s="95"/>
      <c r="ER811" s="95"/>
      <c r="ES811" s="95"/>
      <c r="ET811" s="95"/>
      <c r="EU811" s="95"/>
      <c r="EV811" s="95"/>
      <c r="EW811" s="95"/>
      <c r="EX811" s="95"/>
      <c r="EY811" s="95"/>
      <c r="EZ811" s="95"/>
      <c r="FA811" s="95"/>
      <c r="FB811" s="95"/>
      <c r="FC811" s="95"/>
      <c r="FD811" s="95"/>
      <c r="FE811" s="95"/>
      <c r="FF811" s="95"/>
      <c r="FG811" s="95"/>
      <c r="FH811" s="95"/>
      <c r="FI811" s="95"/>
      <c r="FJ811" s="95"/>
    </row>
    <row r="812" spans="1:166" s="43" customFormat="1" x14ac:dyDescent="0.3">
      <c r="A812" s="104"/>
      <c r="B812" s="103"/>
      <c r="C812" s="104"/>
      <c r="E812" s="105"/>
      <c r="F812" s="104"/>
      <c r="G812" s="104"/>
      <c r="H812" s="104"/>
      <c r="I812" s="104"/>
      <c r="J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c r="AL812" s="95"/>
      <c r="AM812" s="95"/>
      <c r="AN812" s="95"/>
      <c r="AO812" s="95"/>
      <c r="AP812" s="95"/>
      <c r="AQ812" s="95"/>
      <c r="AR812" s="95"/>
      <c r="AS812" s="95"/>
      <c r="AT812" s="95"/>
      <c r="AU812" s="95"/>
      <c r="AV812" s="95"/>
      <c r="AW812" s="95"/>
      <c r="AX812" s="95"/>
      <c r="AY812" s="95"/>
      <c r="AZ812" s="95"/>
      <c r="BA812" s="95"/>
      <c r="BB812" s="95"/>
      <c r="BC812" s="95"/>
      <c r="BD812" s="95"/>
      <c r="BE812" s="95"/>
      <c r="BF812" s="95"/>
      <c r="BG812" s="95"/>
      <c r="BH812" s="95"/>
      <c r="BI812" s="95"/>
      <c r="BJ812" s="95"/>
      <c r="BK812" s="95"/>
      <c r="BL812" s="95"/>
      <c r="BM812" s="95"/>
      <c r="BN812" s="95"/>
      <c r="BO812" s="95"/>
      <c r="BP812" s="95"/>
      <c r="BQ812" s="95"/>
      <c r="BR812" s="95"/>
      <c r="BS812" s="95"/>
      <c r="BT812" s="95"/>
      <c r="BU812" s="95"/>
      <c r="BV812" s="95"/>
      <c r="BW812" s="95"/>
      <c r="BX812" s="95"/>
      <c r="BY812" s="95"/>
      <c r="BZ812" s="95"/>
      <c r="CA812" s="95"/>
      <c r="CB812" s="95"/>
      <c r="CC812" s="95"/>
      <c r="CD812" s="95"/>
      <c r="CE812" s="95"/>
      <c r="CF812" s="95"/>
      <c r="CG812" s="95"/>
      <c r="CH812" s="95"/>
      <c r="CI812" s="95"/>
      <c r="CJ812" s="95"/>
      <c r="CK812" s="95"/>
      <c r="CL812" s="95"/>
      <c r="CM812" s="95"/>
      <c r="CN812" s="95"/>
      <c r="CO812" s="95"/>
      <c r="CP812" s="95"/>
      <c r="CQ812" s="95"/>
      <c r="CR812" s="95"/>
      <c r="CS812" s="95"/>
      <c r="CT812" s="95"/>
      <c r="CU812" s="95"/>
      <c r="CV812" s="95"/>
      <c r="CW812" s="95"/>
      <c r="CX812" s="95"/>
      <c r="CY812" s="95"/>
      <c r="CZ812" s="95"/>
      <c r="DA812" s="95"/>
      <c r="DB812" s="95"/>
      <c r="DC812" s="95"/>
      <c r="DD812" s="95"/>
      <c r="DE812" s="95"/>
      <c r="DF812" s="95"/>
      <c r="DG812" s="95"/>
      <c r="DH812" s="95"/>
      <c r="DI812" s="95"/>
      <c r="DJ812" s="95"/>
      <c r="DK812" s="95"/>
      <c r="DL812" s="95"/>
      <c r="DM812" s="95"/>
      <c r="DN812" s="95"/>
      <c r="DO812" s="95"/>
      <c r="DP812" s="95"/>
      <c r="DQ812" s="95"/>
      <c r="DR812" s="95"/>
      <c r="DS812" s="95"/>
      <c r="DT812" s="95"/>
      <c r="DU812" s="95"/>
      <c r="DV812" s="95"/>
      <c r="DW812" s="95"/>
      <c r="DX812" s="95"/>
      <c r="DY812" s="95"/>
      <c r="DZ812" s="95"/>
      <c r="EA812" s="95"/>
      <c r="EB812" s="95"/>
      <c r="EC812" s="95"/>
      <c r="ED812" s="95"/>
      <c r="EE812" s="95"/>
      <c r="EF812" s="95"/>
      <c r="EG812" s="95"/>
      <c r="EH812" s="95"/>
      <c r="EI812" s="95"/>
      <c r="EJ812" s="95"/>
      <c r="EK812" s="95"/>
      <c r="EL812" s="95"/>
      <c r="EM812" s="95"/>
      <c r="EN812" s="95"/>
      <c r="EO812" s="95"/>
      <c r="EP812" s="95"/>
      <c r="EQ812" s="95"/>
      <c r="ER812" s="95"/>
      <c r="ES812" s="95"/>
      <c r="ET812" s="95"/>
      <c r="EU812" s="95"/>
      <c r="EV812" s="95"/>
      <c r="EW812" s="95"/>
      <c r="EX812" s="95"/>
      <c r="EY812" s="95"/>
      <c r="EZ812" s="95"/>
      <c r="FA812" s="95"/>
      <c r="FB812" s="95"/>
      <c r="FC812" s="95"/>
      <c r="FD812" s="95"/>
      <c r="FE812" s="95"/>
      <c r="FF812" s="95"/>
      <c r="FG812" s="95"/>
      <c r="FH812" s="95"/>
      <c r="FI812" s="95"/>
      <c r="FJ812" s="95"/>
    </row>
    <row r="813" spans="1:166" s="43" customFormat="1" x14ac:dyDescent="0.3">
      <c r="A813" s="104"/>
      <c r="B813" s="103"/>
      <c r="C813" s="104"/>
      <c r="E813" s="105"/>
      <c r="F813" s="104"/>
      <c r="G813" s="104"/>
      <c r="H813" s="104"/>
      <c r="I813" s="104"/>
      <c r="J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95"/>
      <c r="BU813" s="95"/>
      <c r="BV813" s="95"/>
      <c r="BW813" s="95"/>
      <c r="BX813" s="95"/>
      <c r="BY813" s="95"/>
      <c r="BZ813" s="95"/>
      <c r="CA813" s="95"/>
      <c r="CB813" s="95"/>
      <c r="CC813" s="95"/>
      <c r="CD813" s="95"/>
      <c r="CE813" s="95"/>
      <c r="CF813" s="95"/>
      <c r="CG813" s="95"/>
      <c r="CH813" s="95"/>
      <c r="CI813" s="95"/>
      <c r="CJ813" s="95"/>
      <c r="CK813" s="95"/>
      <c r="CL813" s="95"/>
      <c r="CM813" s="95"/>
      <c r="CN813" s="95"/>
      <c r="CO813" s="95"/>
      <c r="CP813" s="95"/>
      <c r="CQ813" s="95"/>
      <c r="CR813" s="95"/>
      <c r="CS813" s="95"/>
      <c r="CT813" s="95"/>
      <c r="CU813" s="95"/>
      <c r="CV813" s="95"/>
      <c r="CW813" s="95"/>
      <c r="CX813" s="95"/>
      <c r="CY813" s="95"/>
      <c r="CZ813" s="95"/>
      <c r="DA813" s="95"/>
      <c r="DB813" s="95"/>
      <c r="DC813" s="95"/>
      <c r="DD813" s="95"/>
      <c r="DE813" s="95"/>
      <c r="DF813" s="95"/>
      <c r="DG813" s="95"/>
      <c r="DH813" s="95"/>
      <c r="DI813" s="95"/>
      <c r="DJ813" s="95"/>
      <c r="DK813" s="95"/>
      <c r="DL813" s="95"/>
      <c r="DM813" s="95"/>
      <c r="DN813" s="95"/>
      <c r="DO813" s="95"/>
      <c r="DP813" s="95"/>
      <c r="DQ813" s="95"/>
      <c r="DR813" s="95"/>
      <c r="DS813" s="95"/>
      <c r="DT813" s="95"/>
      <c r="DU813" s="95"/>
      <c r="DV813" s="95"/>
      <c r="DW813" s="95"/>
      <c r="DX813" s="95"/>
      <c r="DY813" s="95"/>
      <c r="DZ813" s="95"/>
      <c r="EA813" s="95"/>
      <c r="EB813" s="95"/>
      <c r="EC813" s="95"/>
      <c r="ED813" s="95"/>
      <c r="EE813" s="95"/>
      <c r="EF813" s="95"/>
      <c r="EG813" s="95"/>
      <c r="EH813" s="95"/>
      <c r="EI813" s="95"/>
      <c r="EJ813" s="95"/>
      <c r="EK813" s="95"/>
      <c r="EL813" s="95"/>
      <c r="EM813" s="95"/>
      <c r="EN813" s="95"/>
      <c r="EO813" s="95"/>
      <c r="EP813" s="95"/>
      <c r="EQ813" s="95"/>
      <c r="ER813" s="95"/>
      <c r="ES813" s="95"/>
      <c r="ET813" s="95"/>
      <c r="EU813" s="95"/>
      <c r="EV813" s="95"/>
      <c r="EW813" s="95"/>
      <c r="EX813" s="95"/>
      <c r="EY813" s="95"/>
      <c r="EZ813" s="95"/>
      <c r="FA813" s="95"/>
      <c r="FB813" s="95"/>
      <c r="FC813" s="95"/>
      <c r="FD813" s="95"/>
      <c r="FE813" s="95"/>
      <c r="FF813" s="95"/>
      <c r="FG813" s="95"/>
      <c r="FH813" s="95"/>
      <c r="FI813" s="95"/>
      <c r="FJ813" s="95"/>
    </row>
    <row r="814" spans="1:166" s="43" customFormat="1" x14ac:dyDescent="0.3">
      <c r="A814" s="104"/>
      <c r="B814" s="103"/>
      <c r="C814" s="104"/>
      <c r="E814" s="105"/>
      <c r="F814" s="104"/>
      <c r="G814" s="104"/>
      <c r="H814" s="104"/>
      <c r="I814" s="104"/>
      <c r="J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5"/>
      <c r="AU814" s="95"/>
      <c r="AV814" s="95"/>
      <c r="AW814" s="95"/>
      <c r="AX814" s="95"/>
      <c r="AY814" s="95"/>
      <c r="AZ814" s="95"/>
      <c r="BA814" s="95"/>
      <c r="BB814" s="95"/>
      <c r="BC814" s="95"/>
      <c r="BD814" s="95"/>
      <c r="BE814" s="95"/>
      <c r="BF814" s="95"/>
      <c r="BG814" s="95"/>
      <c r="BH814" s="95"/>
      <c r="BI814" s="95"/>
      <c r="BJ814" s="95"/>
      <c r="BK814" s="95"/>
      <c r="BL814" s="95"/>
      <c r="BM814" s="95"/>
      <c r="BN814" s="95"/>
      <c r="BO814" s="95"/>
      <c r="BP814" s="95"/>
      <c r="BQ814" s="95"/>
      <c r="BR814" s="95"/>
      <c r="BS814" s="95"/>
      <c r="BT814" s="95"/>
      <c r="BU814" s="95"/>
      <c r="BV814" s="95"/>
      <c r="BW814" s="95"/>
      <c r="BX814" s="95"/>
      <c r="BY814" s="95"/>
      <c r="BZ814" s="95"/>
      <c r="CA814" s="95"/>
      <c r="CB814" s="95"/>
      <c r="CC814" s="95"/>
      <c r="CD814" s="95"/>
      <c r="CE814" s="95"/>
      <c r="CF814" s="95"/>
      <c r="CG814" s="95"/>
      <c r="CH814" s="95"/>
      <c r="CI814" s="95"/>
      <c r="CJ814" s="95"/>
      <c r="CK814" s="95"/>
      <c r="CL814" s="95"/>
      <c r="CM814" s="95"/>
      <c r="CN814" s="95"/>
      <c r="CO814" s="95"/>
      <c r="CP814" s="95"/>
      <c r="CQ814" s="95"/>
      <c r="CR814" s="95"/>
      <c r="CS814" s="95"/>
      <c r="CT814" s="95"/>
      <c r="CU814" s="95"/>
      <c r="CV814" s="95"/>
      <c r="CW814" s="95"/>
      <c r="CX814" s="95"/>
      <c r="CY814" s="95"/>
      <c r="CZ814" s="95"/>
      <c r="DA814" s="95"/>
      <c r="DB814" s="95"/>
      <c r="DC814" s="95"/>
      <c r="DD814" s="95"/>
      <c r="DE814" s="95"/>
      <c r="DF814" s="95"/>
      <c r="DG814" s="95"/>
      <c r="DH814" s="95"/>
      <c r="DI814" s="95"/>
      <c r="DJ814" s="95"/>
      <c r="DK814" s="95"/>
      <c r="DL814" s="95"/>
      <c r="DM814" s="95"/>
      <c r="DN814" s="95"/>
      <c r="DO814" s="95"/>
      <c r="DP814" s="95"/>
      <c r="DQ814" s="95"/>
      <c r="DR814" s="95"/>
      <c r="DS814" s="95"/>
      <c r="DT814" s="95"/>
      <c r="DU814" s="95"/>
      <c r="DV814" s="95"/>
      <c r="DW814" s="95"/>
      <c r="DX814" s="95"/>
      <c r="DY814" s="95"/>
      <c r="DZ814" s="95"/>
      <c r="EA814" s="95"/>
      <c r="EB814" s="95"/>
      <c r="EC814" s="95"/>
      <c r="ED814" s="95"/>
      <c r="EE814" s="95"/>
      <c r="EF814" s="95"/>
      <c r="EG814" s="95"/>
      <c r="EH814" s="95"/>
      <c r="EI814" s="95"/>
      <c r="EJ814" s="95"/>
      <c r="EK814" s="95"/>
      <c r="EL814" s="95"/>
      <c r="EM814" s="95"/>
      <c r="EN814" s="95"/>
      <c r="EO814" s="95"/>
      <c r="EP814" s="95"/>
      <c r="EQ814" s="95"/>
      <c r="ER814" s="95"/>
      <c r="ES814" s="95"/>
      <c r="ET814" s="95"/>
      <c r="EU814" s="95"/>
      <c r="EV814" s="95"/>
      <c r="EW814" s="95"/>
      <c r="EX814" s="95"/>
      <c r="EY814" s="95"/>
      <c r="EZ814" s="95"/>
      <c r="FA814" s="95"/>
      <c r="FB814" s="95"/>
      <c r="FC814" s="95"/>
      <c r="FD814" s="95"/>
      <c r="FE814" s="95"/>
      <c r="FF814" s="95"/>
      <c r="FG814" s="95"/>
      <c r="FH814" s="95"/>
      <c r="FI814" s="95"/>
      <c r="FJ814" s="95"/>
    </row>
    <row r="815" spans="1:166" s="43" customFormat="1" x14ac:dyDescent="0.3">
      <c r="A815" s="104"/>
      <c r="B815" s="103"/>
      <c r="C815" s="104"/>
      <c r="E815" s="105"/>
      <c r="F815" s="104"/>
      <c r="G815" s="104"/>
      <c r="H815" s="104"/>
      <c r="I815" s="104"/>
      <c r="J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c r="AJ815" s="95"/>
      <c r="AK815" s="95"/>
      <c r="AL815" s="95"/>
      <c r="AM815" s="95"/>
      <c r="AN815" s="95"/>
      <c r="AO815" s="95"/>
      <c r="AP815" s="95"/>
      <c r="AQ815" s="95"/>
      <c r="AR815" s="95"/>
      <c r="AS815" s="95"/>
      <c r="AT815" s="95"/>
      <c r="AU815" s="95"/>
      <c r="AV815" s="95"/>
      <c r="AW815" s="95"/>
      <c r="AX815" s="95"/>
      <c r="AY815" s="95"/>
      <c r="AZ815" s="95"/>
      <c r="BA815" s="95"/>
      <c r="BB815" s="95"/>
      <c r="BC815" s="95"/>
      <c r="BD815" s="95"/>
      <c r="BE815" s="95"/>
      <c r="BF815" s="95"/>
      <c r="BG815" s="95"/>
      <c r="BH815" s="95"/>
      <c r="BI815" s="95"/>
      <c r="BJ815" s="95"/>
      <c r="BK815" s="95"/>
      <c r="BL815" s="95"/>
      <c r="BM815" s="95"/>
      <c r="BN815" s="95"/>
      <c r="BO815" s="95"/>
      <c r="BP815" s="95"/>
      <c r="BQ815" s="95"/>
      <c r="BR815" s="95"/>
      <c r="BS815" s="95"/>
      <c r="BT815" s="95"/>
      <c r="BU815" s="95"/>
      <c r="BV815" s="95"/>
      <c r="BW815" s="95"/>
      <c r="BX815" s="95"/>
      <c r="BY815" s="95"/>
      <c r="BZ815" s="95"/>
      <c r="CA815" s="95"/>
      <c r="CB815" s="95"/>
      <c r="CC815" s="95"/>
      <c r="CD815" s="95"/>
      <c r="CE815" s="95"/>
      <c r="CF815" s="95"/>
      <c r="CG815" s="95"/>
      <c r="CH815" s="95"/>
      <c r="CI815" s="95"/>
      <c r="CJ815" s="95"/>
      <c r="CK815" s="95"/>
      <c r="CL815" s="95"/>
      <c r="CM815" s="95"/>
      <c r="CN815" s="95"/>
      <c r="CO815" s="95"/>
      <c r="CP815" s="95"/>
      <c r="CQ815" s="95"/>
      <c r="CR815" s="95"/>
      <c r="CS815" s="95"/>
      <c r="CT815" s="95"/>
      <c r="CU815" s="95"/>
      <c r="CV815" s="95"/>
      <c r="CW815" s="95"/>
      <c r="CX815" s="95"/>
      <c r="CY815" s="95"/>
      <c r="CZ815" s="95"/>
      <c r="DA815" s="95"/>
      <c r="DB815" s="95"/>
      <c r="DC815" s="95"/>
      <c r="DD815" s="95"/>
      <c r="DE815" s="95"/>
      <c r="DF815" s="95"/>
      <c r="DG815" s="95"/>
      <c r="DH815" s="95"/>
      <c r="DI815" s="95"/>
      <c r="DJ815" s="95"/>
      <c r="DK815" s="95"/>
      <c r="DL815" s="95"/>
      <c r="DM815" s="95"/>
      <c r="DN815" s="95"/>
      <c r="DO815" s="95"/>
      <c r="DP815" s="95"/>
      <c r="DQ815" s="95"/>
      <c r="DR815" s="95"/>
      <c r="DS815" s="95"/>
      <c r="DT815" s="95"/>
      <c r="DU815" s="95"/>
      <c r="DV815" s="95"/>
      <c r="DW815" s="95"/>
      <c r="DX815" s="95"/>
      <c r="DY815" s="95"/>
      <c r="DZ815" s="95"/>
      <c r="EA815" s="95"/>
      <c r="EB815" s="95"/>
      <c r="EC815" s="95"/>
      <c r="ED815" s="95"/>
      <c r="EE815" s="95"/>
      <c r="EF815" s="95"/>
      <c r="EG815" s="95"/>
      <c r="EH815" s="95"/>
      <c r="EI815" s="95"/>
      <c r="EJ815" s="95"/>
      <c r="EK815" s="95"/>
      <c r="EL815" s="95"/>
      <c r="EM815" s="95"/>
      <c r="EN815" s="95"/>
      <c r="EO815" s="95"/>
      <c r="EP815" s="95"/>
      <c r="EQ815" s="95"/>
      <c r="ER815" s="95"/>
      <c r="ES815" s="95"/>
      <c r="ET815" s="95"/>
      <c r="EU815" s="95"/>
      <c r="EV815" s="95"/>
      <c r="EW815" s="95"/>
      <c r="EX815" s="95"/>
      <c r="EY815" s="95"/>
      <c r="EZ815" s="95"/>
      <c r="FA815" s="95"/>
      <c r="FB815" s="95"/>
      <c r="FC815" s="95"/>
      <c r="FD815" s="95"/>
      <c r="FE815" s="95"/>
      <c r="FF815" s="95"/>
      <c r="FG815" s="95"/>
      <c r="FH815" s="95"/>
      <c r="FI815" s="95"/>
      <c r="FJ815" s="95"/>
    </row>
    <row r="816" spans="1:166" s="43" customFormat="1" x14ac:dyDescent="0.3">
      <c r="A816" s="104"/>
      <c r="B816" s="103"/>
      <c r="C816" s="104"/>
      <c r="E816" s="105"/>
      <c r="F816" s="104"/>
      <c r="G816" s="104"/>
      <c r="H816" s="104"/>
      <c r="I816" s="104"/>
      <c r="J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c r="AJ816" s="95"/>
      <c r="AK816" s="95"/>
      <c r="AL816" s="95"/>
      <c r="AM816" s="95"/>
      <c r="AN816" s="95"/>
      <c r="AO816" s="95"/>
      <c r="AP816" s="95"/>
      <c r="AQ816" s="95"/>
      <c r="AR816" s="95"/>
      <c r="AS816" s="95"/>
      <c r="AT816" s="95"/>
      <c r="AU816" s="95"/>
      <c r="AV816" s="95"/>
      <c r="AW816" s="95"/>
      <c r="AX816" s="95"/>
      <c r="AY816" s="95"/>
      <c r="AZ816" s="95"/>
      <c r="BA816" s="95"/>
      <c r="BB816" s="95"/>
      <c r="BC816" s="95"/>
      <c r="BD816" s="95"/>
      <c r="BE816" s="95"/>
      <c r="BF816" s="95"/>
      <c r="BG816" s="95"/>
      <c r="BH816" s="95"/>
      <c r="BI816" s="95"/>
      <c r="BJ816" s="95"/>
      <c r="BK816" s="95"/>
      <c r="BL816" s="95"/>
      <c r="BM816" s="95"/>
      <c r="BN816" s="95"/>
      <c r="BO816" s="95"/>
      <c r="BP816" s="95"/>
      <c r="BQ816" s="95"/>
      <c r="BR816" s="95"/>
      <c r="BS816" s="95"/>
      <c r="BT816" s="95"/>
      <c r="BU816" s="95"/>
      <c r="BV816" s="95"/>
      <c r="BW816" s="95"/>
      <c r="BX816" s="95"/>
      <c r="BY816" s="95"/>
      <c r="BZ816" s="95"/>
      <c r="CA816" s="95"/>
      <c r="CB816" s="95"/>
      <c r="CC816" s="95"/>
      <c r="CD816" s="95"/>
      <c r="CE816" s="95"/>
      <c r="CF816" s="95"/>
      <c r="CG816" s="95"/>
      <c r="CH816" s="95"/>
      <c r="CI816" s="95"/>
      <c r="CJ816" s="95"/>
      <c r="CK816" s="95"/>
      <c r="CL816" s="95"/>
      <c r="CM816" s="95"/>
      <c r="CN816" s="95"/>
      <c r="CO816" s="95"/>
      <c r="CP816" s="95"/>
      <c r="CQ816" s="95"/>
      <c r="CR816" s="95"/>
      <c r="CS816" s="95"/>
      <c r="CT816" s="95"/>
      <c r="CU816" s="95"/>
      <c r="CV816" s="95"/>
      <c r="CW816" s="95"/>
      <c r="CX816" s="95"/>
      <c r="CY816" s="95"/>
      <c r="CZ816" s="95"/>
      <c r="DA816" s="95"/>
      <c r="DB816" s="95"/>
      <c r="DC816" s="95"/>
      <c r="DD816" s="95"/>
      <c r="DE816" s="95"/>
      <c r="DF816" s="95"/>
      <c r="DG816" s="95"/>
      <c r="DH816" s="95"/>
      <c r="DI816" s="95"/>
      <c r="DJ816" s="95"/>
      <c r="DK816" s="95"/>
      <c r="DL816" s="95"/>
      <c r="DM816" s="95"/>
      <c r="DN816" s="95"/>
      <c r="DO816" s="95"/>
      <c r="DP816" s="95"/>
      <c r="DQ816" s="95"/>
      <c r="DR816" s="95"/>
      <c r="DS816" s="95"/>
      <c r="DT816" s="95"/>
      <c r="DU816" s="95"/>
      <c r="DV816" s="95"/>
      <c r="DW816" s="95"/>
      <c r="DX816" s="95"/>
      <c r="DY816" s="95"/>
      <c r="DZ816" s="95"/>
      <c r="EA816" s="95"/>
      <c r="EB816" s="95"/>
      <c r="EC816" s="95"/>
      <c r="ED816" s="95"/>
      <c r="EE816" s="95"/>
      <c r="EF816" s="95"/>
      <c r="EG816" s="95"/>
      <c r="EH816" s="95"/>
      <c r="EI816" s="95"/>
      <c r="EJ816" s="95"/>
      <c r="EK816" s="95"/>
      <c r="EL816" s="95"/>
      <c r="EM816" s="95"/>
      <c r="EN816" s="95"/>
      <c r="EO816" s="95"/>
      <c r="EP816" s="95"/>
      <c r="EQ816" s="95"/>
      <c r="ER816" s="95"/>
      <c r="ES816" s="95"/>
      <c r="ET816" s="95"/>
      <c r="EU816" s="95"/>
      <c r="EV816" s="95"/>
      <c r="EW816" s="95"/>
      <c r="EX816" s="95"/>
      <c r="EY816" s="95"/>
      <c r="EZ816" s="95"/>
      <c r="FA816" s="95"/>
      <c r="FB816" s="95"/>
      <c r="FC816" s="95"/>
      <c r="FD816" s="95"/>
      <c r="FE816" s="95"/>
      <c r="FF816" s="95"/>
      <c r="FG816" s="95"/>
      <c r="FH816" s="95"/>
      <c r="FI816" s="95"/>
      <c r="FJ816" s="95"/>
    </row>
    <row r="817" spans="1:166" s="43" customFormat="1" x14ac:dyDescent="0.3">
      <c r="A817" s="104"/>
      <c r="B817" s="103"/>
      <c r="C817" s="104"/>
      <c r="E817" s="105"/>
      <c r="F817" s="104"/>
      <c r="G817" s="104"/>
      <c r="H817" s="104"/>
      <c r="I817" s="104"/>
      <c r="J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c r="AJ817" s="95"/>
      <c r="AK817" s="95"/>
      <c r="AL817" s="95"/>
      <c r="AM817" s="95"/>
      <c r="AN817" s="95"/>
      <c r="AO817" s="95"/>
      <c r="AP817" s="95"/>
      <c r="AQ817" s="95"/>
      <c r="AR817" s="95"/>
      <c r="AS817" s="95"/>
      <c r="AT817" s="95"/>
      <c r="AU817" s="95"/>
      <c r="AV817" s="95"/>
      <c r="AW817" s="95"/>
      <c r="AX817" s="95"/>
      <c r="AY817" s="95"/>
      <c r="AZ817" s="95"/>
      <c r="BA817" s="95"/>
      <c r="BB817" s="95"/>
      <c r="BC817" s="95"/>
      <c r="BD817" s="95"/>
      <c r="BE817" s="95"/>
      <c r="BF817" s="95"/>
      <c r="BG817" s="95"/>
      <c r="BH817" s="95"/>
      <c r="BI817" s="95"/>
      <c r="BJ817" s="95"/>
      <c r="BK817" s="95"/>
      <c r="BL817" s="95"/>
      <c r="BM817" s="95"/>
      <c r="BN817" s="95"/>
      <c r="BO817" s="95"/>
      <c r="BP817" s="95"/>
      <c r="BQ817" s="95"/>
      <c r="BR817" s="95"/>
      <c r="BS817" s="95"/>
      <c r="BT817" s="95"/>
      <c r="BU817" s="95"/>
      <c r="BV817" s="95"/>
      <c r="BW817" s="95"/>
      <c r="BX817" s="95"/>
      <c r="BY817" s="95"/>
      <c r="BZ817" s="95"/>
      <c r="CA817" s="95"/>
      <c r="CB817" s="95"/>
      <c r="CC817" s="95"/>
      <c r="CD817" s="95"/>
      <c r="CE817" s="95"/>
      <c r="CF817" s="95"/>
      <c r="CG817" s="95"/>
      <c r="CH817" s="95"/>
      <c r="CI817" s="95"/>
      <c r="CJ817" s="95"/>
      <c r="CK817" s="95"/>
      <c r="CL817" s="95"/>
      <c r="CM817" s="95"/>
      <c r="CN817" s="95"/>
      <c r="CO817" s="95"/>
      <c r="CP817" s="95"/>
      <c r="CQ817" s="95"/>
      <c r="CR817" s="95"/>
      <c r="CS817" s="95"/>
      <c r="CT817" s="95"/>
      <c r="CU817" s="95"/>
      <c r="CV817" s="95"/>
      <c r="CW817" s="95"/>
      <c r="CX817" s="95"/>
      <c r="CY817" s="95"/>
      <c r="CZ817" s="95"/>
      <c r="DA817" s="95"/>
      <c r="DB817" s="95"/>
      <c r="DC817" s="95"/>
      <c r="DD817" s="95"/>
      <c r="DE817" s="95"/>
      <c r="DF817" s="95"/>
      <c r="DG817" s="95"/>
      <c r="DH817" s="95"/>
      <c r="DI817" s="95"/>
      <c r="DJ817" s="95"/>
      <c r="DK817" s="95"/>
      <c r="DL817" s="95"/>
      <c r="DM817" s="95"/>
      <c r="DN817" s="95"/>
      <c r="DO817" s="95"/>
      <c r="DP817" s="95"/>
      <c r="DQ817" s="95"/>
      <c r="DR817" s="95"/>
      <c r="DS817" s="95"/>
      <c r="DT817" s="95"/>
      <c r="DU817" s="95"/>
      <c r="DV817" s="95"/>
      <c r="DW817" s="95"/>
      <c r="DX817" s="95"/>
      <c r="DY817" s="95"/>
      <c r="DZ817" s="95"/>
      <c r="EA817" s="95"/>
      <c r="EB817" s="95"/>
      <c r="EC817" s="95"/>
      <c r="ED817" s="95"/>
      <c r="EE817" s="95"/>
      <c r="EF817" s="95"/>
      <c r="EG817" s="95"/>
      <c r="EH817" s="95"/>
      <c r="EI817" s="95"/>
      <c r="EJ817" s="95"/>
      <c r="EK817" s="95"/>
      <c r="EL817" s="95"/>
      <c r="EM817" s="95"/>
      <c r="EN817" s="95"/>
      <c r="EO817" s="95"/>
      <c r="EP817" s="95"/>
      <c r="EQ817" s="95"/>
      <c r="ER817" s="95"/>
      <c r="ES817" s="95"/>
      <c r="ET817" s="95"/>
      <c r="EU817" s="95"/>
      <c r="EV817" s="95"/>
      <c r="EW817" s="95"/>
      <c r="EX817" s="95"/>
      <c r="EY817" s="95"/>
      <c r="EZ817" s="95"/>
      <c r="FA817" s="95"/>
      <c r="FB817" s="95"/>
      <c r="FC817" s="95"/>
      <c r="FD817" s="95"/>
      <c r="FE817" s="95"/>
      <c r="FF817" s="95"/>
      <c r="FG817" s="95"/>
      <c r="FH817" s="95"/>
      <c r="FI817" s="95"/>
      <c r="FJ817" s="95"/>
    </row>
    <row r="818" spans="1:166" s="43" customFormat="1" x14ac:dyDescent="0.3">
      <c r="A818" s="104"/>
      <c r="B818" s="103"/>
      <c r="C818" s="104"/>
      <c r="E818" s="105"/>
      <c r="F818" s="104"/>
      <c r="G818" s="104"/>
      <c r="H818" s="104"/>
      <c r="I818" s="104"/>
      <c r="J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5"/>
      <c r="AU818" s="95"/>
      <c r="AV818" s="95"/>
      <c r="AW818" s="95"/>
      <c r="AX818" s="95"/>
      <c r="AY818" s="95"/>
      <c r="AZ818" s="95"/>
      <c r="BA818" s="95"/>
      <c r="BB818" s="95"/>
      <c r="BC818" s="95"/>
      <c r="BD818" s="95"/>
      <c r="BE818" s="95"/>
      <c r="BF818" s="95"/>
      <c r="BG818" s="95"/>
      <c r="BH818" s="95"/>
      <c r="BI818" s="95"/>
      <c r="BJ818" s="95"/>
      <c r="BK818" s="95"/>
      <c r="BL818" s="95"/>
      <c r="BM818" s="95"/>
      <c r="BN818" s="95"/>
      <c r="BO818" s="95"/>
      <c r="BP818" s="95"/>
      <c r="BQ818" s="95"/>
      <c r="BR818" s="95"/>
      <c r="BS818" s="95"/>
      <c r="BT818" s="95"/>
      <c r="BU818" s="95"/>
      <c r="BV818" s="95"/>
      <c r="BW818" s="95"/>
      <c r="BX818" s="95"/>
      <c r="BY818" s="95"/>
      <c r="BZ818" s="95"/>
      <c r="CA818" s="95"/>
      <c r="CB818" s="95"/>
      <c r="CC818" s="95"/>
      <c r="CD818" s="95"/>
      <c r="CE818" s="95"/>
      <c r="CF818" s="95"/>
      <c r="CG818" s="95"/>
      <c r="CH818" s="95"/>
      <c r="CI818" s="95"/>
      <c r="CJ818" s="95"/>
      <c r="CK818" s="95"/>
      <c r="CL818" s="95"/>
      <c r="CM818" s="95"/>
      <c r="CN818" s="95"/>
      <c r="CO818" s="95"/>
      <c r="CP818" s="95"/>
      <c r="CQ818" s="95"/>
      <c r="CR818" s="95"/>
      <c r="CS818" s="95"/>
      <c r="CT818" s="95"/>
      <c r="CU818" s="95"/>
      <c r="CV818" s="95"/>
      <c r="CW818" s="95"/>
      <c r="CX818" s="95"/>
      <c r="CY818" s="95"/>
      <c r="CZ818" s="95"/>
      <c r="DA818" s="95"/>
      <c r="DB818" s="95"/>
      <c r="DC818" s="95"/>
      <c r="DD818" s="95"/>
      <c r="DE818" s="95"/>
      <c r="DF818" s="95"/>
      <c r="DG818" s="95"/>
      <c r="DH818" s="95"/>
      <c r="DI818" s="95"/>
      <c r="DJ818" s="95"/>
      <c r="DK818" s="95"/>
      <c r="DL818" s="95"/>
      <c r="DM818" s="95"/>
      <c r="DN818" s="95"/>
      <c r="DO818" s="95"/>
      <c r="DP818" s="95"/>
      <c r="DQ818" s="95"/>
      <c r="DR818" s="95"/>
      <c r="DS818" s="95"/>
      <c r="DT818" s="95"/>
      <c r="DU818" s="95"/>
      <c r="DV818" s="95"/>
      <c r="DW818" s="95"/>
      <c r="DX818" s="95"/>
      <c r="DY818" s="95"/>
      <c r="DZ818" s="95"/>
      <c r="EA818" s="95"/>
      <c r="EB818" s="95"/>
      <c r="EC818" s="95"/>
      <c r="ED818" s="95"/>
      <c r="EE818" s="95"/>
      <c r="EF818" s="95"/>
      <c r="EG818" s="95"/>
      <c r="EH818" s="95"/>
      <c r="EI818" s="95"/>
      <c r="EJ818" s="95"/>
      <c r="EK818" s="95"/>
      <c r="EL818" s="95"/>
      <c r="EM818" s="95"/>
      <c r="EN818" s="95"/>
      <c r="EO818" s="95"/>
      <c r="EP818" s="95"/>
      <c r="EQ818" s="95"/>
      <c r="ER818" s="95"/>
      <c r="ES818" s="95"/>
      <c r="ET818" s="95"/>
      <c r="EU818" s="95"/>
      <c r="EV818" s="95"/>
      <c r="EW818" s="95"/>
      <c r="EX818" s="95"/>
      <c r="EY818" s="95"/>
      <c r="EZ818" s="95"/>
      <c r="FA818" s="95"/>
      <c r="FB818" s="95"/>
      <c r="FC818" s="95"/>
      <c r="FD818" s="95"/>
      <c r="FE818" s="95"/>
      <c r="FF818" s="95"/>
      <c r="FG818" s="95"/>
      <c r="FH818" s="95"/>
      <c r="FI818" s="95"/>
      <c r="FJ818" s="95"/>
    </row>
    <row r="819" spans="1:166" s="43" customFormat="1" x14ac:dyDescent="0.3">
      <c r="A819" s="104"/>
      <c r="B819" s="103"/>
      <c r="C819" s="104"/>
      <c r="E819" s="105"/>
      <c r="F819" s="104"/>
      <c r="G819" s="104"/>
      <c r="H819" s="104"/>
      <c r="I819" s="104"/>
      <c r="J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c r="AJ819" s="95"/>
      <c r="AK819" s="95"/>
      <c r="AL819" s="95"/>
      <c r="AM819" s="95"/>
      <c r="AN819" s="95"/>
      <c r="AO819" s="95"/>
      <c r="AP819" s="95"/>
      <c r="AQ819" s="95"/>
      <c r="AR819" s="95"/>
      <c r="AS819" s="95"/>
      <c r="AT819" s="95"/>
      <c r="AU819" s="95"/>
      <c r="AV819" s="95"/>
      <c r="AW819" s="95"/>
      <c r="AX819" s="95"/>
      <c r="AY819" s="95"/>
      <c r="AZ819" s="95"/>
      <c r="BA819" s="95"/>
      <c r="BB819" s="95"/>
      <c r="BC819" s="95"/>
      <c r="BD819" s="95"/>
      <c r="BE819" s="95"/>
      <c r="BF819" s="95"/>
      <c r="BG819" s="95"/>
      <c r="BH819" s="95"/>
      <c r="BI819" s="95"/>
      <c r="BJ819" s="95"/>
      <c r="BK819" s="95"/>
      <c r="BL819" s="95"/>
      <c r="BM819" s="95"/>
      <c r="BN819" s="95"/>
      <c r="BO819" s="95"/>
      <c r="BP819" s="95"/>
      <c r="BQ819" s="95"/>
      <c r="BR819" s="95"/>
      <c r="BS819" s="95"/>
      <c r="BT819" s="95"/>
      <c r="BU819" s="95"/>
      <c r="BV819" s="95"/>
      <c r="BW819" s="95"/>
      <c r="BX819" s="95"/>
      <c r="BY819" s="95"/>
      <c r="BZ819" s="95"/>
      <c r="CA819" s="95"/>
      <c r="CB819" s="95"/>
      <c r="CC819" s="95"/>
      <c r="CD819" s="95"/>
      <c r="CE819" s="95"/>
      <c r="CF819" s="95"/>
      <c r="CG819" s="95"/>
      <c r="CH819" s="95"/>
      <c r="CI819" s="95"/>
      <c r="CJ819" s="95"/>
      <c r="CK819" s="95"/>
      <c r="CL819" s="95"/>
      <c r="CM819" s="95"/>
      <c r="CN819" s="95"/>
      <c r="CO819" s="95"/>
      <c r="CP819" s="95"/>
      <c r="CQ819" s="95"/>
      <c r="CR819" s="95"/>
      <c r="CS819" s="95"/>
      <c r="CT819" s="95"/>
      <c r="CU819" s="95"/>
      <c r="CV819" s="95"/>
      <c r="CW819" s="95"/>
      <c r="CX819" s="95"/>
      <c r="CY819" s="95"/>
      <c r="CZ819" s="95"/>
      <c r="DA819" s="95"/>
      <c r="DB819" s="95"/>
      <c r="DC819" s="95"/>
      <c r="DD819" s="95"/>
      <c r="DE819" s="95"/>
      <c r="DF819" s="95"/>
      <c r="DG819" s="95"/>
      <c r="DH819" s="95"/>
      <c r="DI819" s="95"/>
      <c r="DJ819" s="95"/>
      <c r="DK819" s="95"/>
      <c r="DL819" s="95"/>
      <c r="DM819" s="95"/>
      <c r="DN819" s="95"/>
      <c r="DO819" s="95"/>
      <c r="DP819" s="95"/>
      <c r="DQ819" s="95"/>
      <c r="DR819" s="95"/>
      <c r="DS819" s="95"/>
      <c r="DT819" s="95"/>
      <c r="DU819" s="95"/>
      <c r="DV819" s="95"/>
      <c r="DW819" s="95"/>
      <c r="DX819" s="95"/>
      <c r="DY819" s="95"/>
      <c r="DZ819" s="95"/>
      <c r="EA819" s="95"/>
      <c r="EB819" s="95"/>
      <c r="EC819" s="95"/>
      <c r="ED819" s="95"/>
      <c r="EE819" s="95"/>
      <c r="EF819" s="95"/>
      <c r="EG819" s="95"/>
      <c r="EH819" s="95"/>
      <c r="EI819" s="95"/>
      <c r="EJ819" s="95"/>
      <c r="EK819" s="95"/>
      <c r="EL819" s="95"/>
      <c r="EM819" s="95"/>
      <c r="EN819" s="95"/>
      <c r="EO819" s="95"/>
      <c r="EP819" s="95"/>
      <c r="EQ819" s="95"/>
      <c r="ER819" s="95"/>
      <c r="ES819" s="95"/>
      <c r="ET819" s="95"/>
      <c r="EU819" s="95"/>
      <c r="EV819" s="95"/>
      <c r="EW819" s="95"/>
      <c r="EX819" s="95"/>
      <c r="EY819" s="95"/>
      <c r="EZ819" s="95"/>
      <c r="FA819" s="95"/>
      <c r="FB819" s="95"/>
      <c r="FC819" s="95"/>
      <c r="FD819" s="95"/>
      <c r="FE819" s="95"/>
      <c r="FF819" s="95"/>
      <c r="FG819" s="95"/>
      <c r="FH819" s="95"/>
      <c r="FI819" s="95"/>
      <c r="FJ819" s="95"/>
    </row>
    <row r="820" spans="1:166" s="43" customFormat="1" x14ac:dyDescent="0.3">
      <c r="A820" s="104"/>
      <c r="B820" s="103"/>
      <c r="C820" s="104"/>
      <c r="E820" s="105"/>
      <c r="F820" s="104"/>
      <c r="G820" s="104"/>
      <c r="H820" s="104"/>
      <c r="I820" s="104"/>
      <c r="J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c r="AJ820" s="95"/>
      <c r="AK820" s="95"/>
      <c r="AL820" s="95"/>
      <c r="AM820" s="95"/>
      <c r="AN820" s="95"/>
      <c r="AO820" s="95"/>
      <c r="AP820" s="95"/>
      <c r="AQ820" s="95"/>
      <c r="AR820" s="95"/>
      <c r="AS820" s="95"/>
      <c r="AT820" s="95"/>
      <c r="AU820" s="95"/>
      <c r="AV820" s="95"/>
      <c r="AW820" s="95"/>
      <c r="AX820" s="95"/>
      <c r="AY820" s="95"/>
      <c r="AZ820" s="95"/>
      <c r="BA820" s="95"/>
      <c r="BB820" s="95"/>
      <c r="BC820" s="95"/>
      <c r="BD820" s="95"/>
      <c r="BE820" s="95"/>
      <c r="BF820" s="95"/>
      <c r="BG820" s="95"/>
      <c r="BH820" s="95"/>
      <c r="BI820" s="95"/>
      <c r="BJ820" s="95"/>
      <c r="BK820" s="95"/>
      <c r="BL820" s="95"/>
      <c r="BM820" s="95"/>
      <c r="BN820" s="95"/>
      <c r="BO820" s="95"/>
      <c r="BP820" s="95"/>
      <c r="BQ820" s="95"/>
      <c r="BR820" s="95"/>
      <c r="BS820" s="95"/>
      <c r="BT820" s="95"/>
      <c r="BU820" s="95"/>
      <c r="BV820" s="95"/>
      <c r="BW820" s="95"/>
      <c r="BX820" s="95"/>
      <c r="BY820" s="95"/>
      <c r="BZ820" s="95"/>
      <c r="CA820" s="95"/>
      <c r="CB820" s="95"/>
      <c r="CC820" s="95"/>
      <c r="CD820" s="95"/>
      <c r="CE820" s="95"/>
      <c r="CF820" s="95"/>
      <c r="CG820" s="95"/>
      <c r="CH820" s="95"/>
      <c r="CI820" s="95"/>
      <c r="CJ820" s="95"/>
      <c r="CK820" s="95"/>
      <c r="CL820" s="95"/>
      <c r="CM820" s="95"/>
      <c r="CN820" s="95"/>
      <c r="CO820" s="95"/>
      <c r="CP820" s="95"/>
      <c r="CQ820" s="95"/>
      <c r="CR820" s="95"/>
      <c r="CS820" s="95"/>
      <c r="CT820" s="95"/>
      <c r="CU820" s="95"/>
      <c r="CV820" s="95"/>
      <c r="CW820" s="95"/>
      <c r="CX820" s="95"/>
      <c r="CY820" s="95"/>
      <c r="CZ820" s="95"/>
      <c r="DA820" s="95"/>
      <c r="DB820" s="95"/>
      <c r="DC820" s="95"/>
      <c r="DD820" s="95"/>
      <c r="DE820" s="95"/>
      <c r="DF820" s="95"/>
      <c r="DG820" s="95"/>
      <c r="DH820" s="95"/>
      <c r="DI820" s="95"/>
      <c r="DJ820" s="95"/>
      <c r="DK820" s="95"/>
      <c r="DL820" s="95"/>
      <c r="DM820" s="95"/>
      <c r="DN820" s="95"/>
      <c r="DO820" s="95"/>
      <c r="DP820" s="95"/>
      <c r="DQ820" s="95"/>
      <c r="DR820" s="95"/>
      <c r="DS820" s="95"/>
      <c r="DT820" s="95"/>
      <c r="DU820" s="95"/>
      <c r="DV820" s="95"/>
      <c r="DW820" s="95"/>
      <c r="DX820" s="95"/>
      <c r="DY820" s="95"/>
      <c r="DZ820" s="95"/>
      <c r="EA820" s="95"/>
      <c r="EB820" s="95"/>
      <c r="EC820" s="95"/>
      <c r="ED820" s="95"/>
      <c r="EE820" s="95"/>
      <c r="EF820" s="95"/>
      <c r="EG820" s="95"/>
      <c r="EH820" s="95"/>
      <c r="EI820" s="95"/>
      <c r="EJ820" s="95"/>
      <c r="EK820" s="95"/>
      <c r="EL820" s="95"/>
      <c r="EM820" s="95"/>
      <c r="EN820" s="95"/>
      <c r="EO820" s="95"/>
      <c r="EP820" s="95"/>
      <c r="EQ820" s="95"/>
      <c r="ER820" s="95"/>
      <c r="ES820" s="95"/>
      <c r="ET820" s="95"/>
      <c r="EU820" s="95"/>
      <c r="EV820" s="95"/>
      <c r="EW820" s="95"/>
      <c r="EX820" s="95"/>
      <c r="EY820" s="95"/>
      <c r="EZ820" s="95"/>
      <c r="FA820" s="95"/>
      <c r="FB820" s="95"/>
      <c r="FC820" s="95"/>
      <c r="FD820" s="95"/>
      <c r="FE820" s="95"/>
      <c r="FF820" s="95"/>
      <c r="FG820" s="95"/>
      <c r="FH820" s="95"/>
      <c r="FI820" s="95"/>
      <c r="FJ820" s="95"/>
    </row>
    <row r="821" spans="1:166" s="43" customFormat="1" x14ac:dyDescent="0.3">
      <c r="A821" s="104"/>
      <c r="B821" s="103"/>
      <c r="C821" s="104"/>
      <c r="E821" s="105"/>
      <c r="F821" s="104"/>
      <c r="G821" s="104"/>
      <c r="H821" s="104"/>
      <c r="I821" s="104"/>
      <c r="J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c r="BJ821" s="95"/>
      <c r="BK821" s="95"/>
      <c r="BL821" s="95"/>
      <c r="BM821" s="95"/>
      <c r="BN821" s="95"/>
      <c r="BO821" s="95"/>
      <c r="BP821" s="95"/>
      <c r="BQ821" s="95"/>
      <c r="BR821" s="95"/>
      <c r="BS821" s="95"/>
      <c r="BT821" s="95"/>
      <c r="BU821" s="95"/>
      <c r="BV821" s="95"/>
      <c r="BW821" s="95"/>
      <c r="BX821" s="95"/>
      <c r="BY821" s="95"/>
      <c r="BZ821" s="95"/>
      <c r="CA821" s="95"/>
      <c r="CB821" s="95"/>
      <c r="CC821" s="95"/>
      <c r="CD821" s="95"/>
      <c r="CE821" s="95"/>
      <c r="CF821" s="95"/>
      <c r="CG821" s="95"/>
      <c r="CH821" s="95"/>
      <c r="CI821" s="95"/>
      <c r="CJ821" s="95"/>
      <c r="CK821" s="95"/>
      <c r="CL821" s="95"/>
      <c r="CM821" s="95"/>
      <c r="CN821" s="95"/>
      <c r="CO821" s="95"/>
      <c r="CP821" s="95"/>
      <c r="CQ821" s="95"/>
      <c r="CR821" s="95"/>
      <c r="CS821" s="95"/>
      <c r="CT821" s="95"/>
      <c r="CU821" s="95"/>
      <c r="CV821" s="95"/>
      <c r="CW821" s="95"/>
      <c r="CX821" s="95"/>
      <c r="CY821" s="95"/>
      <c r="CZ821" s="95"/>
      <c r="DA821" s="95"/>
      <c r="DB821" s="95"/>
      <c r="DC821" s="95"/>
      <c r="DD821" s="95"/>
      <c r="DE821" s="95"/>
      <c r="DF821" s="95"/>
      <c r="DG821" s="95"/>
      <c r="DH821" s="95"/>
      <c r="DI821" s="95"/>
      <c r="DJ821" s="95"/>
      <c r="DK821" s="95"/>
      <c r="DL821" s="95"/>
      <c r="DM821" s="95"/>
      <c r="DN821" s="95"/>
      <c r="DO821" s="95"/>
      <c r="DP821" s="95"/>
      <c r="DQ821" s="95"/>
      <c r="DR821" s="95"/>
      <c r="DS821" s="95"/>
      <c r="DT821" s="95"/>
      <c r="DU821" s="95"/>
      <c r="DV821" s="95"/>
      <c r="DW821" s="95"/>
      <c r="DX821" s="95"/>
      <c r="DY821" s="95"/>
      <c r="DZ821" s="95"/>
      <c r="EA821" s="95"/>
      <c r="EB821" s="95"/>
      <c r="EC821" s="95"/>
      <c r="ED821" s="95"/>
      <c r="EE821" s="95"/>
      <c r="EF821" s="95"/>
      <c r="EG821" s="95"/>
      <c r="EH821" s="95"/>
      <c r="EI821" s="95"/>
      <c r="EJ821" s="95"/>
      <c r="EK821" s="95"/>
      <c r="EL821" s="95"/>
      <c r="EM821" s="95"/>
      <c r="EN821" s="95"/>
      <c r="EO821" s="95"/>
      <c r="EP821" s="95"/>
      <c r="EQ821" s="95"/>
      <c r="ER821" s="95"/>
      <c r="ES821" s="95"/>
      <c r="ET821" s="95"/>
      <c r="EU821" s="95"/>
      <c r="EV821" s="95"/>
      <c r="EW821" s="95"/>
      <c r="EX821" s="95"/>
      <c r="EY821" s="95"/>
      <c r="EZ821" s="95"/>
      <c r="FA821" s="95"/>
      <c r="FB821" s="95"/>
      <c r="FC821" s="95"/>
      <c r="FD821" s="95"/>
      <c r="FE821" s="95"/>
      <c r="FF821" s="95"/>
      <c r="FG821" s="95"/>
      <c r="FH821" s="95"/>
      <c r="FI821" s="95"/>
      <c r="FJ821" s="95"/>
    </row>
    <row r="822" spans="1:166" s="43" customFormat="1" x14ac:dyDescent="0.3">
      <c r="A822" s="104"/>
      <c r="B822" s="103"/>
      <c r="C822" s="104"/>
      <c r="E822" s="105"/>
      <c r="F822" s="104"/>
      <c r="G822" s="104"/>
      <c r="H822" s="104"/>
      <c r="I822" s="104"/>
      <c r="J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c r="AJ822" s="95"/>
      <c r="AK822" s="95"/>
      <c r="AL822" s="95"/>
      <c r="AM822" s="95"/>
      <c r="AN822" s="95"/>
      <c r="AO822" s="95"/>
      <c r="AP822" s="95"/>
      <c r="AQ822" s="95"/>
      <c r="AR822" s="95"/>
      <c r="AS822" s="95"/>
      <c r="AT822" s="95"/>
      <c r="AU822" s="95"/>
      <c r="AV822" s="95"/>
      <c r="AW822" s="95"/>
      <c r="AX822" s="95"/>
      <c r="AY822" s="95"/>
      <c r="AZ822" s="95"/>
      <c r="BA822" s="95"/>
      <c r="BB822" s="95"/>
      <c r="BC822" s="95"/>
      <c r="BD822" s="95"/>
      <c r="BE822" s="95"/>
      <c r="BF822" s="95"/>
      <c r="BG822" s="95"/>
      <c r="BH822" s="95"/>
      <c r="BI822" s="95"/>
      <c r="BJ822" s="95"/>
      <c r="BK822" s="95"/>
      <c r="BL822" s="95"/>
      <c r="BM822" s="95"/>
      <c r="BN822" s="95"/>
      <c r="BO822" s="95"/>
      <c r="BP822" s="95"/>
      <c r="BQ822" s="95"/>
      <c r="BR822" s="95"/>
      <c r="BS822" s="95"/>
      <c r="BT822" s="95"/>
      <c r="BU822" s="95"/>
      <c r="BV822" s="95"/>
      <c r="BW822" s="95"/>
      <c r="BX822" s="95"/>
      <c r="BY822" s="95"/>
      <c r="BZ822" s="95"/>
      <c r="CA822" s="95"/>
      <c r="CB822" s="95"/>
      <c r="CC822" s="95"/>
      <c r="CD822" s="95"/>
      <c r="CE822" s="95"/>
      <c r="CF822" s="95"/>
      <c r="CG822" s="95"/>
      <c r="CH822" s="95"/>
      <c r="CI822" s="95"/>
      <c r="CJ822" s="95"/>
      <c r="CK822" s="95"/>
      <c r="CL822" s="95"/>
      <c r="CM822" s="95"/>
      <c r="CN822" s="95"/>
      <c r="CO822" s="95"/>
      <c r="CP822" s="95"/>
      <c r="CQ822" s="95"/>
      <c r="CR822" s="95"/>
      <c r="CS822" s="95"/>
      <c r="CT822" s="95"/>
      <c r="CU822" s="95"/>
      <c r="CV822" s="95"/>
      <c r="CW822" s="95"/>
      <c r="CX822" s="95"/>
      <c r="CY822" s="95"/>
      <c r="CZ822" s="95"/>
      <c r="DA822" s="95"/>
      <c r="DB822" s="95"/>
      <c r="DC822" s="95"/>
      <c r="DD822" s="95"/>
      <c r="DE822" s="95"/>
      <c r="DF822" s="95"/>
      <c r="DG822" s="95"/>
      <c r="DH822" s="95"/>
      <c r="DI822" s="95"/>
      <c r="DJ822" s="95"/>
      <c r="DK822" s="95"/>
      <c r="DL822" s="95"/>
      <c r="DM822" s="95"/>
      <c r="DN822" s="95"/>
      <c r="DO822" s="95"/>
      <c r="DP822" s="95"/>
      <c r="DQ822" s="95"/>
      <c r="DR822" s="95"/>
      <c r="DS822" s="95"/>
      <c r="DT822" s="95"/>
      <c r="DU822" s="95"/>
      <c r="DV822" s="95"/>
      <c r="DW822" s="95"/>
      <c r="DX822" s="95"/>
      <c r="DY822" s="95"/>
      <c r="DZ822" s="95"/>
      <c r="EA822" s="95"/>
      <c r="EB822" s="95"/>
      <c r="EC822" s="95"/>
      <c r="ED822" s="95"/>
      <c r="EE822" s="95"/>
      <c r="EF822" s="95"/>
      <c r="EG822" s="95"/>
      <c r="EH822" s="95"/>
      <c r="EI822" s="95"/>
      <c r="EJ822" s="95"/>
      <c r="EK822" s="95"/>
      <c r="EL822" s="95"/>
      <c r="EM822" s="95"/>
      <c r="EN822" s="95"/>
      <c r="EO822" s="95"/>
      <c r="EP822" s="95"/>
      <c r="EQ822" s="95"/>
      <c r="ER822" s="95"/>
      <c r="ES822" s="95"/>
      <c r="ET822" s="95"/>
      <c r="EU822" s="95"/>
      <c r="EV822" s="95"/>
      <c r="EW822" s="95"/>
      <c r="EX822" s="95"/>
      <c r="EY822" s="95"/>
      <c r="EZ822" s="95"/>
      <c r="FA822" s="95"/>
      <c r="FB822" s="95"/>
      <c r="FC822" s="95"/>
      <c r="FD822" s="95"/>
      <c r="FE822" s="95"/>
      <c r="FF822" s="95"/>
      <c r="FG822" s="95"/>
      <c r="FH822" s="95"/>
      <c r="FI822" s="95"/>
      <c r="FJ822" s="95"/>
    </row>
    <row r="823" spans="1:166" s="43" customFormat="1" x14ac:dyDescent="0.3">
      <c r="A823" s="104"/>
      <c r="B823" s="103"/>
      <c r="C823" s="104"/>
      <c r="E823" s="105"/>
      <c r="F823" s="104"/>
      <c r="G823" s="104"/>
      <c r="H823" s="104"/>
      <c r="I823" s="104"/>
      <c r="J823" s="95"/>
      <c r="L823" s="95"/>
      <c r="M823" s="95"/>
      <c r="N823" s="95"/>
      <c r="O823" s="95"/>
      <c r="P823" s="95"/>
      <c r="Q823" s="95"/>
      <c r="R823" s="95"/>
      <c r="S823" s="95"/>
      <c r="T823" s="95"/>
      <c r="U823" s="95"/>
      <c r="V823" s="95"/>
      <c r="W823" s="95"/>
      <c r="X823" s="95"/>
      <c r="Y823" s="95"/>
      <c r="Z823" s="95"/>
      <c r="AA823" s="95"/>
      <c r="AB823" s="95"/>
      <c r="AC823" s="95"/>
      <c r="AD823" s="95"/>
      <c r="AE823" s="95"/>
      <c r="AF823" s="95"/>
      <c r="AG823" s="95"/>
      <c r="AH823" s="95"/>
      <c r="AI823" s="95"/>
      <c r="AJ823" s="95"/>
      <c r="AK823" s="95"/>
      <c r="AL823" s="95"/>
      <c r="AM823" s="95"/>
      <c r="AN823" s="95"/>
      <c r="AO823" s="95"/>
      <c r="AP823" s="95"/>
      <c r="AQ823" s="95"/>
      <c r="AR823" s="95"/>
      <c r="AS823" s="95"/>
      <c r="AT823" s="95"/>
      <c r="AU823" s="95"/>
      <c r="AV823" s="95"/>
      <c r="AW823" s="95"/>
      <c r="AX823" s="95"/>
      <c r="AY823" s="95"/>
      <c r="AZ823" s="95"/>
      <c r="BA823" s="95"/>
      <c r="BB823" s="95"/>
      <c r="BC823" s="95"/>
      <c r="BD823" s="95"/>
      <c r="BE823" s="95"/>
      <c r="BF823" s="95"/>
      <c r="BG823" s="95"/>
      <c r="BH823" s="95"/>
      <c r="BI823" s="95"/>
      <c r="BJ823" s="95"/>
      <c r="BK823" s="95"/>
      <c r="BL823" s="95"/>
      <c r="BM823" s="95"/>
      <c r="BN823" s="95"/>
      <c r="BO823" s="95"/>
      <c r="BP823" s="95"/>
      <c r="BQ823" s="95"/>
      <c r="BR823" s="95"/>
      <c r="BS823" s="95"/>
      <c r="BT823" s="95"/>
      <c r="BU823" s="95"/>
      <c r="BV823" s="95"/>
      <c r="BW823" s="95"/>
      <c r="BX823" s="95"/>
      <c r="BY823" s="95"/>
      <c r="BZ823" s="95"/>
      <c r="CA823" s="95"/>
      <c r="CB823" s="95"/>
      <c r="CC823" s="95"/>
      <c r="CD823" s="95"/>
      <c r="CE823" s="95"/>
      <c r="CF823" s="95"/>
      <c r="CG823" s="95"/>
      <c r="CH823" s="95"/>
      <c r="CI823" s="95"/>
      <c r="CJ823" s="95"/>
      <c r="CK823" s="95"/>
      <c r="CL823" s="95"/>
      <c r="CM823" s="95"/>
      <c r="CN823" s="95"/>
      <c r="CO823" s="95"/>
      <c r="CP823" s="95"/>
      <c r="CQ823" s="95"/>
      <c r="CR823" s="95"/>
      <c r="CS823" s="95"/>
      <c r="CT823" s="95"/>
      <c r="CU823" s="95"/>
      <c r="CV823" s="95"/>
      <c r="CW823" s="95"/>
      <c r="CX823" s="95"/>
      <c r="CY823" s="95"/>
      <c r="CZ823" s="95"/>
      <c r="DA823" s="95"/>
      <c r="DB823" s="95"/>
      <c r="DC823" s="95"/>
      <c r="DD823" s="95"/>
      <c r="DE823" s="95"/>
      <c r="DF823" s="95"/>
      <c r="DG823" s="95"/>
      <c r="DH823" s="95"/>
      <c r="DI823" s="95"/>
      <c r="DJ823" s="95"/>
      <c r="DK823" s="95"/>
      <c r="DL823" s="95"/>
      <c r="DM823" s="95"/>
      <c r="DN823" s="95"/>
      <c r="DO823" s="95"/>
      <c r="DP823" s="95"/>
      <c r="DQ823" s="95"/>
      <c r="DR823" s="95"/>
      <c r="DS823" s="95"/>
      <c r="DT823" s="95"/>
      <c r="DU823" s="95"/>
      <c r="DV823" s="95"/>
      <c r="DW823" s="95"/>
      <c r="DX823" s="95"/>
      <c r="DY823" s="95"/>
      <c r="DZ823" s="95"/>
      <c r="EA823" s="95"/>
      <c r="EB823" s="95"/>
      <c r="EC823" s="95"/>
      <c r="ED823" s="95"/>
      <c r="EE823" s="95"/>
      <c r="EF823" s="95"/>
      <c r="EG823" s="95"/>
      <c r="EH823" s="95"/>
      <c r="EI823" s="95"/>
      <c r="EJ823" s="95"/>
      <c r="EK823" s="95"/>
      <c r="EL823" s="95"/>
      <c r="EM823" s="95"/>
      <c r="EN823" s="95"/>
      <c r="EO823" s="95"/>
      <c r="EP823" s="95"/>
      <c r="EQ823" s="95"/>
      <c r="ER823" s="95"/>
      <c r="ES823" s="95"/>
      <c r="ET823" s="95"/>
      <c r="EU823" s="95"/>
      <c r="EV823" s="95"/>
      <c r="EW823" s="95"/>
      <c r="EX823" s="95"/>
      <c r="EY823" s="95"/>
      <c r="EZ823" s="95"/>
      <c r="FA823" s="95"/>
      <c r="FB823" s="95"/>
      <c r="FC823" s="95"/>
      <c r="FD823" s="95"/>
      <c r="FE823" s="95"/>
      <c r="FF823" s="95"/>
      <c r="FG823" s="95"/>
      <c r="FH823" s="95"/>
      <c r="FI823" s="95"/>
      <c r="FJ823" s="95"/>
    </row>
    <row r="824" spans="1:166" s="43" customFormat="1" x14ac:dyDescent="0.3">
      <c r="A824" s="104"/>
      <c r="B824" s="103"/>
      <c r="C824" s="104"/>
      <c r="E824" s="105"/>
      <c r="F824" s="104"/>
      <c r="G824" s="104"/>
      <c r="H824" s="104"/>
      <c r="I824" s="104"/>
      <c r="J824" s="95"/>
      <c r="L824" s="95"/>
      <c r="M824" s="95"/>
      <c r="N824" s="95"/>
      <c r="O824" s="95"/>
      <c r="P824" s="95"/>
      <c r="Q824" s="95"/>
      <c r="R824" s="95"/>
      <c r="S824" s="95"/>
      <c r="T824" s="95"/>
      <c r="U824" s="95"/>
      <c r="V824" s="95"/>
      <c r="W824" s="95"/>
      <c r="X824" s="95"/>
      <c r="Y824" s="95"/>
      <c r="Z824" s="95"/>
      <c r="AA824" s="95"/>
      <c r="AB824" s="95"/>
      <c r="AC824" s="95"/>
      <c r="AD824" s="95"/>
      <c r="AE824" s="95"/>
      <c r="AF824" s="95"/>
      <c r="AG824" s="95"/>
      <c r="AH824" s="95"/>
      <c r="AI824" s="95"/>
      <c r="AJ824" s="95"/>
      <c r="AK824" s="95"/>
      <c r="AL824" s="95"/>
      <c r="AM824" s="95"/>
      <c r="AN824" s="95"/>
      <c r="AO824" s="95"/>
      <c r="AP824" s="95"/>
      <c r="AQ824" s="95"/>
      <c r="AR824" s="95"/>
      <c r="AS824" s="95"/>
      <c r="AT824" s="95"/>
      <c r="AU824" s="95"/>
      <c r="AV824" s="95"/>
      <c r="AW824" s="95"/>
      <c r="AX824" s="95"/>
      <c r="AY824" s="95"/>
      <c r="AZ824" s="95"/>
      <c r="BA824" s="95"/>
      <c r="BB824" s="95"/>
      <c r="BC824" s="95"/>
      <c r="BD824" s="95"/>
      <c r="BE824" s="95"/>
      <c r="BF824" s="95"/>
      <c r="BG824" s="95"/>
      <c r="BH824" s="95"/>
      <c r="BI824" s="95"/>
      <c r="BJ824" s="95"/>
      <c r="BK824" s="95"/>
      <c r="BL824" s="95"/>
      <c r="BM824" s="95"/>
      <c r="BN824" s="95"/>
      <c r="BO824" s="95"/>
      <c r="BP824" s="95"/>
      <c r="BQ824" s="95"/>
      <c r="BR824" s="95"/>
      <c r="BS824" s="95"/>
      <c r="BT824" s="95"/>
      <c r="BU824" s="95"/>
      <c r="BV824" s="95"/>
      <c r="BW824" s="95"/>
      <c r="BX824" s="95"/>
      <c r="BY824" s="95"/>
      <c r="BZ824" s="95"/>
      <c r="CA824" s="95"/>
      <c r="CB824" s="95"/>
      <c r="CC824" s="95"/>
      <c r="CD824" s="95"/>
      <c r="CE824" s="95"/>
      <c r="CF824" s="95"/>
      <c r="CG824" s="95"/>
      <c r="CH824" s="95"/>
      <c r="CI824" s="95"/>
      <c r="CJ824" s="95"/>
      <c r="CK824" s="95"/>
      <c r="CL824" s="95"/>
      <c r="CM824" s="95"/>
      <c r="CN824" s="95"/>
      <c r="CO824" s="95"/>
      <c r="CP824" s="95"/>
      <c r="CQ824" s="95"/>
      <c r="CR824" s="95"/>
      <c r="CS824" s="95"/>
      <c r="CT824" s="95"/>
      <c r="CU824" s="95"/>
      <c r="CV824" s="95"/>
      <c r="CW824" s="95"/>
      <c r="CX824" s="95"/>
      <c r="CY824" s="95"/>
      <c r="CZ824" s="95"/>
      <c r="DA824" s="95"/>
      <c r="DB824" s="95"/>
      <c r="DC824" s="95"/>
      <c r="DD824" s="95"/>
      <c r="DE824" s="95"/>
      <c r="DF824" s="95"/>
      <c r="DG824" s="95"/>
      <c r="DH824" s="95"/>
      <c r="DI824" s="95"/>
      <c r="DJ824" s="95"/>
      <c r="DK824" s="95"/>
      <c r="DL824" s="95"/>
      <c r="DM824" s="95"/>
      <c r="DN824" s="95"/>
      <c r="DO824" s="95"/>
      <c r="DP824" s="95"/>
      <c r="DQ824" s="95"/>
      <c r="DR824" s="95"/>
      <c r="DS824" s="95"/>
      <c r="DT824" s="95"/>
      <c r="DU824" s="95"/>
      <c r="DV824" s="95"/>
      <c r="DW824" s="95"/>
      <c r="DX824" s="95"/>
      <c r="DY824" s="95"/>
      <c r="DZ824" s="95"/>
      <c r="EA824" s="95"/>
      <c r="EB824" s="95"/>
      <c r="EC824" s="95"/>
      <c r="ED824" s="95"/>
      <c r="EE824" s="95"/>
      <c r="EF824" s="95"/>
      <c r="EG824" s="95"/>
      <c r="EH824" s="95"/>
      <c r="EI824" s="95"/>
      <c r="EJ824" s="95"/>
      <c r="EK824" s="95"/>
      <c r="EL824" s="95"/>
      <c r="EM824" s="95"/>
      <c r="EN824" s="95"/>
      <c r="EO824" s="95"/>
      <c r="EP824" s="95"/>
      <c r="EQ824" s="95"/>
      <c r="ER824" s="95"/>
      <c r="ES824" s="95"/>
      <c r="ET824" s="95"/>
      <c r="EU824" s="95"/>
      <c r="EV824" s="95"/>
      <c r="EW824" s="95"/>
      <c r="EX824" s="95"/>
      <c r="EY824" s="95"/>
      <c r="EZ824" s="95"/>
      <c r="FA824" s="95"/>
      <c r="FB824" s="95"/>
      <c r="FC824" s="95"/>
      <c r="FD824" s="95"/>
      <c r="FE824" s="95"/>
      <c r="FF824" s="95"/>
      <c r="FG824" s="95"/>
      <c r="FH824" s="95"/>
      <c r="FI824" s="95"/>
      <c r="FJ824" s="95"/>
    </row>
    <row r="825" spans="1:166" s="43" customFormat="1" x14ac:dyDescent="0.3">
      <c r="A825" s="104"/>
      <c r="B825" s="103"/>
      <c r="C825" s="104"/>
      <c r="E825" s="105"/>
      <c r="F825" s="104"/>
      <c r="G825" s="104"/>
      <c r="H825" s="104"/>
      <c r="I825" s="104"/>
      <c r="J825" s="95"/>
      <c r="L825" s="95"/>
      <c r="M825" s="95"/>
      <c r="N825" s="95"/>
      <c r="O825" s="95"/>
      <c r="P825" s="95"/>
      <c r="Q825" s="95"/>
      <c r="R825" s="95"/>
      <c r="S825" s="95"/>
      <c r="T825" s="95"/>
      <c r="U825" s="95"/>
      <c r="V825" s="95"/>
      <c r="W825" s="95"/>
      <c r="X825" s="95"/>
      <c r="Y825" s="95"/>
      <c r="Z825" s="95"/>
      <c r="AA825" s="95"/>
      <c r="AB825" s="95"/>
      <c r="AC825" s="95"/>
      <c r="AD825" s="95"/>
      <c r="AE825" s="95"/>
      <c r="AF825" s="95"/>
      <c r="AG825" s="95"/>
      <c r="AH825" s="95"/>
      <c r="AI825" s="95"/>
      <c r="AJ825" s="95"/>
      <c r="AK825" s="95"/>
      <c r="AL825" s="95"/>
      <c r="AM825" s="95"/>
      <c r="AN825" s="95"/>
      <c r="AO825" s="95"/>
      <c r="AP825" s="95"/>
      <c r="AQ825" s="95"/>
      <c r="AR825" s="95"/>
      <c r="AS825" s="95"/>
      <c r="AT825" s="95"/>
      <c r="AU825" s="95"/>
      <c r="AV825" s="95"/>
      <c r="AW825" s="95"/>
      <c r="AX825" s="95"/>
      <c r="AY825" s="95"/>
      <c r="AZ825" s="95"/>
      <c r="BA825" s="95"/>
      <c r="BB825" s="95"/>
      <c r="BC825" s="95"/>
      <c r="BD825" s="95"/>
      <c r="BE825" s="95"/>
      <c r="BF825" s="95"/>
      <c r="BG825" s="95"/>
      <c r="BH825" s="95"/>
      <c r="BI825" s="95"/>
      <c r="BJ825" s="95"/>
      <c r="BK825" s="95"/>
      <c r="BL825" s="95"/>
      <c r="BM825" s="95"/>
      <c r="BN825" s="95"/>
      <c r="BO825" s="95"/>
      <c r="BP825" s="95"/>
      <c r="BQ825" s="95"/>
      <c r="BR825" s="95"/>
      <c r="BS825" s="95"/>
      <c r="BT825" s="95"/>
      <c r="BU825" s="95"/>
      <c r="BV825" s="95"/>
      <c r="BW825" s="95"/>
      <c r="BX825" s="95"/>
      <c r="BY825" s="95"/>
      <c r="BZ825" s="95"/>
      <c r="CA825" s="95"/>
      <c r="CB825" s="95"/>
      <c r="CC825" s="95"/>
      <c r="CD825" s="95"/>
      <c r="CE825" s="95"/>
      <c r="CF825" s="95"/>
      <c r="CG825" s="95"/>
      <c r="CH825" s="95"/>
      <c r="CI825" s="95"/>
      <c r="CJ825" s="95"/>
      <c r="CK825" s="95"/>
      <c r="CL825" s="95"/>
      <c r="CM825" s="95"/>
      <c r="CN825" s="95"/>
      <c r="CO825" s="95"/>
      <c r="CP825" s="95"/>
      <c r="CQ825" s="95"/>
      <c r="CR825" s="95"/>
      <c r="CS825" s="95"/>
      <c r="CT825" s="95"/>
      <c r="CU825" s="95"/>
      <c r="CV825" s="95"/>
      <c r="CW825" s="95"/>
      <c r="CX825" s="95"/>
      <c r="CY825" s="95"/>
      <c r="CZ825" s="95"/>
      <c r="DA825" s="95"/>
      <c r="DB825" s="95"/>
      <c r="DC825" s="95"/>
      <c r="DD825" s="95"/>
      <c r="DE825" s="95"/>
      <c r="DF825" s="95"/>
      <c r="DG825" s="95"/>
      <c r="DH825" s="95"/>
      <c r="DI825" s="95"/>
      <c r="DJ825" s="95"/>
      <c r="DK825" s="95"/>
      <c r="DL825" s="95"/>
      <c r="DM825" s="95"/>
      <c r="DN825" s="95"/>
      <c r="DO825" s="95"/>
      <c r="DP825" s="95"/>
      <c r="DQ825" s="95"/>
      <c r="DR825" s="95"/>
      <c r="DS825" s="95"/>
      <c r="DT825" s="95"/>
      <c r="DU825" s="95"/>
      <c r="DV825" s="95"/>
      <c r="DW825" s="95"/>
      <c r="DX825" s="95"/>
      <c r="DY825" s="95"/>
      <c r="DZ825" s="95"/>
      <c r="EA825" s="95"/>
      <c r="EB825" s="95"/>
      <c r="EC825" s="95"/>
      <c r="ED825" s="95"/>
      <c r="EE825" s="95"/>
      <c r="EF825" s="95"/>
      <c r="EG825" s="95"/>
      <c r="EH825" s="95"/>
      <c r="EI825" s="95"/>
      <c r="EJ825" s="95"/>
      <c r="EK825" s="95"/>
      <c r="EL825" s="95"/>
      <c r="EM825" s="95"/>
      <c r="EN825" s="95"/>
      <c r="EO825" s="95"/>
      <c r="EP825" s="95"/>
      <c r="EQ825" s="95"/>
      <c r="ER825" s="95"/>
      <c r="ES825" s="95"/>
      <c r="ET825" s="95"/>
      <c r="EU825" s="95"/>
      <c r="EV825" s="95"/>
      <c r="EW825" s="95"/>
      <c r="EX825" s="95"/>
      <c r="EY825" s="95"/>
      <c r="EZ825" s="95"/>
      <c r="FA825" s="95"/>
      <c r="FB825" s="95"/>
      <c r="FC825" s="95"/>
      <c r="FD825" s="95"/>
      <c r="FE825" s="95"/>
      <c r="FF825" s="95"/>
      <c r="FG825" s="95"/>
      <c r="FH825" s="95"/>
      <c r="FI825" s="95"/>
      <c r="FJ825" s="95"/>
    </row>
    <row r="826" spans="1:166" s="43" customFormat="1" x14ac:dyDescent="0.3">
      <c r="A826" s="104"/>
      <c r="B826" s="103"/>
      <c r="C826" s="104"/>
      <c r="E826" s="105"/>
      <c r="F826" s="104"/>
      <c r="G826" s="104"/>
      <c r="H826" s="104"/>
      <c r="I826" s="104"/>
      <c r="J826" s="95"/>
      <c r="L826" s="95"/>
      <c r="M826" s="95"/>
      <c r="N826" s="95"/>
      <c r="O826" s="95"/>
      <c r="P826" s="95"/>
      <c r="Q826" s="95"/>
      <c r="R826" s="95"/>
      <c r="S826" s="95"/>
      <c r="T826" s="95"/>
      <c r="U826" s="95"/>
      <c r="V826" s="95"/>
      <c r="W826" s="95"/>
      <c r="X826" s="95"/>
      <c r="Y826" s="95"/>
      <c r="Z826" s="95"/>
      <c r="AA826" s="95"/>
      <c r="AB826" s="95"/>
      <c r="AC826" s="95"/>
      <c r="AD826" s="95"/>
      <c r="AE826" s="95"/>
      <c r="AF826" s="95"/>
      <c r="AG826" s="95"/>
      <c r="AH826" s="95"/>
      <c r="AI826" s="95"/>
      <c r="AJ826" s="95"/>
      <c r="AK826" s="95"/>
      <c r="AL826" s="95"/>
      <c r="AM826" s="95"/>
      <c r="AN826" s="95"/>
      <c r="AO826" s="95"/>
      <c r="AP826" s="95"/>
      <c r="AQ826" s="95"/>
      <c r="AR826" s="95"/>
      <c r="AS826" s="95"/>
      <c r="AT826" s="95"/>
      <c r="AU826" s="95"/>
      <c r="AV826" s="95"/>
      <c r="AW826" s="95"/>
      <c r="AX826" s="95"/>
      <c r="AY826" s="95"/>
      <c r="AZ826" s="95"/>
      <c r="BA826" s="95"/>
      <c r="BB826" s="95"/>
      <c r="BC826" s="95"/>
      <c r="BD826" s="95"/>
      <c r="BE826" s="95"/>
      <c r="BF826" s="95"/>
      <c r="BG826" s="95"/>
      <c r="BH826" s="95"/>
      <c r="BI826" s="95"/>
      <c r="BJ826" s="95"/>
      <c r="BK826" s="95"/>
      <c r="BL826" s="95"/>
      <c r="BM826" s="95"/>
      <c r="BN826" s="95"/>
      <c r="BO826" s="95"/>
      <c r="BP826" s="95"/>
      <c r="BQ826" s="95"/>
      <c r="BR826" s="95"/>
      <c r="BS826" s="95"/>
      <c r="BT826" s="95"/>
      <c r="BU826" s="95"/>
      <c r="BV826" s="95"/>
      <c r="BW826" s="95"/>
      <c r="BX826" s="95"/>
      <c r="BY826" s="95"/>
      <c r="BZ826" s="95"/>
      <c r="CA826" s="95"/>
      <c r="CB826" s="95"/>
      <c r="CC826" s="95"/>
      <c r="CD826" s="95"/>
      <c r="CE826" s="95"/>
      <c r="CF826" s="95"/>
      <c r="CG826" s="95"/>
      <c r="CH826" s="95"/>
      <c r="CI826" s="95"/>
      <c r="CJ826" s="95"/>
      <c r="CK826" s="95"/>
      <c r="CL826" s="95"/>
      <c r="CM826" s="95"/>
      <c r="CN826" s="95"/>
      <c r="CO826" s="95"/>
      <c r="CP826" s="95"/>
      <c r="CQ826" s="95"/>
      <c r="CR826" s="95"/>
      <c r="CS826" s="95"/>
      <c r="CT826" s="95"/>
      <c r="CU826" s="95"/>
      <c r="CV826" s="95"/>
      <c r="CW826" s="95"/>
      <c r="CX826" s="95"/>
      <c r="CY826" s="95"/>
      <c r="CZ826" s="95"/>
      <c r="DA826" s="95"/>
      <c r="DB826" s="95"/>
      <c r="DC826" s="95"/>
      <c r="DD826" s="95"/>
      <c r="DE826" s="95"/>
      <c r="DF826" s="95"/>
      <c r="DG826" s="95"/>
      <c r="DH826" s="95"/>
      <c r="DI826" s="95"/>
      <c r="DJ826" s="95"/>
      <c r="DK826" s="95"/>
      <c r="DL826" s="95"/>
      <c r="DM826" s="95"/>
      <c r="DN826" s="95"/>
      <c r="DO826" s="95"/>
      <c r="DP826" s="95"/>
      <c r="DQ826" s="95"/>
      <c r="DR826" s="95"/>
      <c r="DS826" s="95"/>
      <c r="DT826" s="95"/>
      <c r="DU826" s="95"/>
      <c r="DV826" s="95"/>
      <c r="DW826" s="95"/>
      <c r="DX826" s="95"/>
      <c r="DY826" s="95"/>
      <c r="DZ826" s="95"/>
      <c r="EA826" s="95"/>
      <c r="EB826" s="95"/>
      <c r="EC826" s="95"/>
      <c r="ED826" s="95"/>
      <c r="EE826" s="95"/>
      <c r="EF826" s="95"/>
      <c r="EG826" s="95"/>
      <c r="EH826" s="95"/>
      <c r="EI826" s="95"/>
      <c r="EJ826" s="95"/>
      <c r="EK826" s="95"/>
      <c r="EL826" s="95"/>
      <c r="EM826" s="95"/>
      <c r="EN826" s="95"/>
      <c r="EO826" s="95"/>
      <c r="EP826" s="95"/>
      <c r="EQ826" s="95"/>
      <c r="ER826" s="95"/>
      <c r="ES826" s="95"/>
      <c r="ET826" s="95"/>
      <c r="EU826" s="95"/>
      <c r="EV826" s="95"/>
      <c r="EW826" s="95"/>
      <c r="EX826" s="95"/>
      <c r="EY826" s="95"/>
      <c r="EZ826" s="95"/>
      <c r="FA826" s="95"/>
      <c r="FB826" s="95"/>
      <c r="FC826" s="95"/>
      <c r="FD826" s="95"/>
      <c r="FE826" s="95"/>
      <c r="FF826" s="95"/>
      <c r="FG826" s="95"/>
      <c r="FH826" s="95"/>
      <c r="FI826" s="95"/>
      <c r="FJ826" s="95"/>
    </row>
    <row r="827" spans="1:166" s="43" customFormat="1" x14ac:dyDescent="0.3">
      <c r="A827" s="104"/>
      <c r="B827" s="103"/>
      <c r="C827" s="104"/>
      <c r="E827" s="105"/>
      <c r="F827" s="104"/>
      <c r="G827" s="104"/>
      <c r="H827" s="104"/>
      <c r="I827" s="104"/>
      <c r="J827" s="95"/>
      <c r="L827" s="95"/>
      <c r="M827" s="95"/>
      <c r="N827" s="95"/>
      <c r="O827" s="95"/>
      <c r="P827" s="95"/>
      <c r="Q827" s="95"/>
      <c r="R827" s="95"/>
      <c r="S827" s="95"/>
      <c r="T827" s="95"/>
      <c r="U827" s="95"/>
      <c r="V827" s="95"/>
      <c r="W827" s="95"/>
      <c r="X827" s="95"/>
      <c r="Y827" s="95"/>
      <c r="Z827" s="95"/>
      <c r="AA827" s="95"/>
      <c r="AB827" s="95"/>
      <c r="AC827" s="95"/>
      <c r="AD827" s="95"/>
      <c r="AE827" s="95"/>
      <c r="AF827" s="95"/>
      <c r="AG827" s="95"/>
      <c r="AH827" s="95"/>
      <c r="AI827" s="95"/>
      <c r="AJ827" s="95"/>
      <c r="AK827" s="95"/>
      <c r="AL827" s="95"/>
      <c r="AM827" s="95"/>
      <c r="AN827" s="95"/>
      <c r="AO827" s="95"/>
      <c r="AP827" s="95"/>
      <c r="AQ827" s="95"/>
      <c r="AR827" s="95"/>
      <c r="AS827" s="95"/>
      <c r="AT827" s="95"/>
      <c r="AU827" s="95"/>
      <c r="AV827" s="95"/>
      <c r="AW827" s="95"/>
      <c r="AX827" s="95"/>
      <c r="AY827" s="95"/>
      <c r="AZ827" s="95"/>
      <c r="BA827" s="95"/>
      <c r="BB827" s="95"/>
      <c r="BC827" s="95"/>
      <c r="BD827" s="95"/>
      <c r="BE827" s="95"/>
      <c r="BF827" s="95"/>
      <c r="BG827" s="95"/>
      <c r="BH827" s="95"/>
      <c r="BI827" s="95"/>
      <c r="BJ827" s="95"/>
      <c r="BK827" s="95"/>
      <c r="BL827" s="95"/>
      <c r="BM827" s="95"/>
      <c r="BN827" s="95"/>
      <c r="BO827" s="95"/>
      <c r="BP827" s="95"/>
      <c r="BQ827" s="95"/>
      <c r="BR827" s="95"/>
      <c r="BS827" s="95"/>
      <c r="BT827" s="95"/>
      <c r="BU827" s="95"/>
      <c r="BV827" s="95"/>
      <c r="BW827" s="95"/>
      <c r="BX827" s="95"/>
      <c r="BY827" s="95"/>
      <c r="BZ827" s="95"/>
      <c r="CA827" s="95"/>
      <c r="CB827" s="95"/>
      <c r="CC827" s="95"/>
      <c r="CD827" s="95"/>
      <c r="CE827" s="95"/>
      <c r="CF827" s="95"/>
      <c r="CG827" s="95"/>
      <c r="CH827" s="95"/>
      <c r="CI827" s="95"/>
      <c r="CJ827" s="95"/>
      <c r="CK827" s="95"/>
      <c r="CL827" s="95"/>
      <c r="CM827" s="95"/>
      <c r="CN827" s="95"/>
      <c r="CO827" s="95"/>
      <c r="CP827" s="95"/>
      <c r="CQ827" s="95"/>
      <c r="CR827" s="95"/>
      <c r="CS827" s="95"/>
      <c r="CT827" s="95"/>
      <c r="CU827" s="95"/>
      <c r="CV827" s="95"/>
      <c r="CW827" s="95"/>
      <c r="CX827" s="95"/>
      <c r="CY827" s="95"/>
      <c r="CZ827" s="95"/>
      <c r="DA827" s="95"/>
      <c r="DB827" s="95"/>
      <c r="DC827" s="95"/>
      <c r="DD827" s="95"/>
      <c r="DE827" s="95"/>
      <c r="DF827" s="95"/>
      <c r="DG827" s="95"/>
      <c r="DH827" s="95"/>
      <c r="DI827" s="95"/>
      <c r="DJ827" s="95"/>
      <c r="DK827" s="95"/>
      <c r="DL827" s="95"/>
      <c r="DM827" s="95"/>
      <c r="DN827" s="95"/>
      <c r="DO827" s="95"/>
      <c r="DP827" s="95"/>
      <c r="DQ827" s="95"/>
      <c r="DR827" s="95"/>
      <c r="DS827" s="95"/>
      <c r="DT827" s="95"/>
      <c r="DU827" s="95"/>
      <c r="DV827" s="95"/>
      <c r="DW827" s="95"/>
      <c r="DX827" s="95"/>
      <c r="DY827" s="95"/>
      <c r="DZ827" s="95"/>
      <c r="EA827" s="95"/>
      <c r="EB827" s="95"/>
      <c r="EC827" s="95"/>
      <c r="ED827" s="95"/>
      <c r="EE827" s="95"/>
      <c r="EF827" s="95"/>
      <c r="EG827" s="95"/>
      <c r="EH827" s="95"/>
      <c r="EI827" s="95"/>
      <c r="EJ827" s="95"/>
      <c r="EK827" s="95"/>
      <c r="EL827" s="95"/>
      <c r="EM827" s="95"/>
      <c r="EN827" s="95"/>
      <c r="EO827" s="95"/>
      <c r="EP827" s="95"/>
      <c r="EQ827" s="95"/>
      <c r="ER827" s="95"/>
      <c r="ES827" s="95"/>
      <c r="ET827" s="95"/>
      <c r="EU827" s="95"/>
      <c r="EV827" s="95"/>
      <c r="EW827" s="95"/>
      <c r="EX827" s="95"/>
      <c r="EY827" s="95"/>
      <c r="EZ827" s="95"/>
      <c r="FA827" s="95"/>
      <c r="FB827" s="95"/>
      <c r="FC827" s="95"/>
      <c r="FD827" s="95"/>
      <c r="FE827" s="95"/>
      <c r="FF827" s="95"/>
      <c r="FG827" s="95"/>
      <c r="FH827" s="95"/>
      <c r="FI827" s="95"/>
      <c r="FJ827" s="95"/>
    </row>
    <row r="828" spans="1:166" s="43" customFormat="1" x14ac:dyDescent="0.3">
      <c r="A828" s="104"/>
      <c r="B828" s="103"/>
      <c r="C828" s="104"/>
      <c r="E828" s="105"/>
      <c r="F828" s="104"/>
      <c r="G828" s="104"/>
      <c r="H828" s="104"/>
      <c r="I828" s="104"/>
      <c r="J828" s="95"/>
      <c r="L828" s="95"/>
      <c r="M828" s="95"/>
      <c r="N828" s="95"/>
      <c r="O828" s="95"/>
      <c r="P828" s="95"/>
      <c r="Q828" s="95"/>
      <c r="R828" s="95"/>
      <c r="S828" s="95"/>
      <c r="T828" s="95"/>
      <c r="U828" s="95"/>
      <c r="V828" s="95"/>
      <c r="W828" s="95"/>
      <c r="X828" s="95"/>
      <c r="Y828" s="95"/>
      <c r="Z828" s="95"/>
      <c r="AA828" s="95"/>
      <c r="AB828" s="95"/>
      <c r="AC828" s="95"/>
      <c r="AD828" s="95"/>
      <c r="AE828" s="95"/>
      <c r="AF828" s="95"/>
      <c r="AG828" s="95"/>
      <c r="AH828" s="95"/>
      <c r="AI828" s="95"/>
      <c r="AJ828" s="95"/>
      <c r="AK828" s="95"/>
      <c r="AL828" s="95"/>
      <c r="AM828" s="95"/>
      <c r="AN828" s="95"/>
      <c r="AO828" s="95"/>
      <c r="AP828" s="95"/>
      <c r="AQ828" s="95"/>
      <c r="AR828" s="95"/>
      <c r="AS828" s="95"/>
      <c r="AT828" s="95"/>
      <c r="AU828" s="95"/>
      <c r="AV828" s="95"/>
      <c r="AW828" s="95"/>
      <c r="AX828" s="95"/>
      <c r="AY828" s="95"/>
      <c r="AZ828" s="95"/>
      <c r="BA828" s="95"/>
      <c r="BB828" s="95"/>
      <c r="BC828" s="95"/>
      <c r="BD828" s="95"/>
      <c r="BE828" s="95"/>
      <c r="BF828" s="95"/>
      <c r="BG828" s="95"/>
      <c r="BH828" s="95"/>
      <c r="BI828" s="95"/>
      <c r="BJ828" s="95"/>
      <c r="BK828" s="95"/>
      <c r="BL828" s="95"/>
      <c r="BM828" s="95"/>
      <c r="BN828" s="95"/>
      <c r="BO828" s="95"/>
      <c r="BP828" s="95"/>
      <c r="BQ828" s="95"/>
      <c r="BR828" s="95"/>
      <c r="BS828" s="95"/>
      <c r="BT828" s="95"/>
      <c r="BU828" s="95"/>
      <c r="BV828" s="95"/>
      <c r="BW828" s="95"/>
      <c r="BX828" s="95"/>
      <c r="BY828" s="95"/>
      <c r="BZ828" s="95"/>
      <c r="CA828" s="95"/>
      <c r="CB828" s="95"/>
      <c r="CC828" s="95"/>
      <c r="CD828" s="95"/>
      <c r="CE828" s="95"/>
      <c r="CF828" s="95"/>
      <c r="CG828" s="95"/>
      <c r="CH828" s="95"/>
      <c r="CI828" s="95"/>
      <c r="CJ828" s="95"/>
      <c r="CK828" s="95"/>
      <c r="CL828" s="95"/>
      <c r="CM828" s="95"/>
      <c r="CN828" s="95"/>
      <c r="CO828" s="95"/>
      <c r="CP828" s="95"/>
      <c r="CQ828" s="95"/>
      <c r="CR828" s="95"/>
      <c r="CS828" s="95"/>
      <c r="CT828" s="95"/>
      <c r="CU828" s="95"/>
      <c r="CV828" s="95"/>
      <c r="CW828" s="95"/>
      <c r="CX828" s="95"/>
      <c r="CY828" s="95"/>
      <c r="CZ828" s="95"/>
      <c r="DA828" s="95"/>
      <c r="DB828" s="95"/>
      <c r="DC828" s="95"/>
      <c r="DD828" s="95"/>
      <c r="DE828" s="95"/>
      <c r="DF828" s="95"/>
      <c r="DG828" s="95"/>
      <c r="DH828" s="95"/>
      <c r="DI828" s="95"/>
      <c r="DJ828" s="95"/>
      <c r="DK828" s="95"/>
      <c r="DL828" s="95"/>
      <c r="DM828" s="95"/>
      <c r="DN828" s="95"/>
      <c r="DO828" s="95"/>
      <c r="DP828" s="95"/>
      <c r="DQ828" s="95"/>
      <c r="DR828" s="95"/>
      <c r="DS828" s="95"/>
      <c r="DT828" s="95"/>
      <c r="DU828" s="95"/>
      <c r="DV828" s="95"/>
      <c r="DW828" s="95"/>
      <c r="DX828" s="95"/>
      <c r="DY828" s="95"/>
      <c r="DZ828" s="95"/>
      <c r="EA828" s="95"/>
      <c r="EB828" s="95"/>
      <c r="EC828" s="95"/>
      <c r="ED828" s="95"/>
      <c r="EE828" s="95"/>
      <c r="EF828" s="95"/>
      <c r="EG828" s="95"/>
      <c r="EH828" s="95"/>
      <c r="EI828" s="95"/>
      <c r="EJ828" s="95"/>
      <c r="EK828" s="95"/>
      <c r="EL828" s="95"/>
      <c r="EM828" s="95"/>
      <c r="EN828" s="95"/>
      <c r="EO828" s="95"/>
      <c r="EP828" s="95"/>
      <c r="EQ828" s="95"/>
      <c r="ER828" s="95"/>
      <c r="ES828" s="95"/>
      <c r="ET828" s="95"/>
      <c r="EU828" s="95"/>
      <c r="EV828" s="95"/>
      <c r="EW828" s="95"/>
      <c r="EX828" s="95"/>
      <c r="EY828" s="95"/>
      <c r="EZ828" s="95"/>
      <c r="FA828" s="95"/>
      <c r="FB828" s="95"/>
      <c r="FC828" s="95"/>
      <c r="FD828" s="95"/>
      <c r="FE828" s="95"/>
      <c r="FF828" s="95"/>
      <c r="FG828" s="95"/>
      <c r="FH828" s="95"/>
      <c r="FI828" s="95"/>
      <c r="FJ828" s="95"/>
    </row>
    <row r="829" spans="1:166" s="43" customFormat="1" x14ac:dyDescent="0.3">
      <c r="A829" s="104"/>
      <c r="B829" s="103"/>
      <c r="C829" s="104"/>
      <c r="E829" s="105"/>
      <c r="F829" s="104"/>
      <c r="G829" s="104"/>
      <c r="H829" s="104"/>
      <c r="I829" s="104"/>
      <c r="J829" s="95"/>
      <c r="L829" s="95"/>
      <c r="M829" s="95"/>
      <c r="N829" s="95"/>
      <c r="O829" s="95"/>
      <c r="P829" s="95"/>
      <c r="Q829" s="95"/>
      <c r="R829" s="95"/>
      <c r="S829" s="95"/>
      <c r="T829" s="95"/>
      <c r="U829" s="95"/>
      <c r="V829" s="95"/>
      <c r="W829" s="95"/>
      <c r="X829" s="95"/>
      <c r="Y829" s="95"/>
      <c r="Z829" s="95"/>
      <c r="AA829" s="95"/>
      <c r="AB829" s="95"/>
      <c r="AC829" s="95"/>
      <c r="AD829" s="95"/>
      <c r="AE829" s="95"/>
      <c r="AF829" s="95"/>
      <c r="AG829" s="95"/>
      <c r="AH829" s="95"/>
      <c r="AI829" s="95"/>
      <c r="AJ829" s="95"/>
      <c r="AK829" s="95"/>
      <c r="AL829" s="95"/>
      <c r="AM829" s="95"/>
      <c r="AN829" s="95"/>
      <c r="AO829" s="95"/>
      <c r="AP829" s="95"/>
      <c r="AQ829" s="95"/>
      <c r="AR829" s="95"/>
      <c r="AS829" s="95"/>
      <c r="AT829" s="95"/>
      <c r="AU829" s="95"/>
      <c r="AV829" s="95"/>
      <c r="AW829" s="95"/>
      <c r="AX829" s="95"/>
      <c r="AY829" s="95"/>
      <c r="AZ829" s="95"/>
      <c r="BA829" s="95"/>
      <c r="BB829" s="95"/>
      <c r="BC829" s="95"/>
      <c r="BD829" s="95"/>
      <c r="BE829" s="95"/>
      <c r="BF829" s="95"/>
      <c r="BG829" s="95"/>
      <c r="BH829" s="95"/>
      <c r="BI829" s="95"/>
      <c r="BJ829" s="95"/>
      <c r="BK829" s="95"/>
      <c r="BL829" s="95"/>
      <c r="BM829" s="95"/>
      <c r="BN829" s="95"/>
      <c r="BO829" s="95"/>
      <c r="BP829" s="95"/>
      <c r="BQ829" s="95"/>
      <c r="BR829" s="95"/>
      <c r="BS829" s="95"/>
      <c r="BT829" s="95"/>
      <c r="BU829" s="95"/>
      <c r="BV829" s="95"/>
      <c r="BW829" s="95"/>
      <c r="BX829" s="95"/>
      <c r="BY829" s="95"/>
      <c r="BZ829" s="95"/>
      <c r="CA829" s="95"/>
      <c r="CB829" s="95"/>
      <c r="CC829" s="95"/>
      <c r="CD829" s="95"/>
      <c r="CE829" s="95"/>
      <c r="CF829" s="95"/>
      <c r="CG829" s="95"/>
      <c r="CH829" s="95"/>
      <c r="CI829" s="95"/>
      <c r="CJ829" s="95"/>
      <c r="CK829" s="95"/>
      <c r="CL829" s="95"/>
      <c r="CM829" s="95"/>
      <c r="CN829" s="95"/>
      <c r="CO829" s="95"/>
      <c r="CP829" s="95"/>
      <c r="CQ829" s="95"/>
      <c r="CR829" s="95"/>
      <c r="CS829" s="95"/>
      <c r="CT829" s="95"/>
      <c r="CU829" s="95"/>
      <c r="CV829" s="95"/>
      <c r="CW829" s="95"/>
      <c r="CX829" s="95"/>
      <c r="CY829" s="95"/>
      <c r="CZ829" s="95"/>
      <c r="DA829" s="95"/>
      <c r="DB829" s="95"/>
      <c r="DC829" s="95"/>
      <c r="DD829" s="95"/>
      <c r="DE829" s="95"/>
      <c r="DF829" s="95"/>
      <c r="DG829" s="95"/>
      <c r="DH829" s="95"/>
      <c r="DI829" s="95"/>
      <c r="DJ829" s="95"/>
      <c r="DK829" s="95"/>
      <c r="DL829" s="95"/>
      <c r="DM829" s="95"/>
      <c r="DN829" s="95"/>
      <c r="DO829" s="95"/>
      <c r="DP829" s="95"/>
      <c r="DQ829" s="95"/>
      <c r="DR829" s="95"/>
      <c r="DS829" s="95"/>
      <c r="DT829" s="95"/>
      <c r="DU829" s="95"/>
      <c r="DV829" s="95"/>
      <c r="DW829" s="95"/>
      <c r="DX829" s="95"/>
      <c r="DY829" s="95"/>
      <c r="DZ829" s="95"/>
      <c r="EA829" s="95"/>
      <c r="EB829" s="95"/>
      <c r="EC829" s="95"/>
      <c r="ED829" s="95"/>
      <c r="EE829" s="95"/>
      <c r="EF829" s="95"/>
      <c r="EG829" s="95"/>
      <c r="EH829" s="95"/>
      <c r="EI829" s="95"/>
      <c r="EJ829" s="95"/>
      <c r="EK829" s="95"/>
      <c r="EL829" s="95"/>
      <c r="EM829" s="95"/>
      <c r="EN829" s="95"/>
      <c r="EO829" s="95"/>
      <c r="EP829" s="95"/>
      <c r="EQ829" s="95"/>
      <c r="ER829" s="95"/>
      <c r="ES829" s="95"/>
      <c r="ET829" s="95"/>
      <c r="EU829" s="95"/>
      <c r="EV829" s="95"/>
      <c r="EW829" s="95"/>
      <c r="EX829" s="95"/>
      <c r="EY829" s="95"/>
      <c r="EZ829" s="95"/>
      <c r="FA829" s="95"/>
      <c r="FB829" s="95"/>
      <c r="FC829" s="95"/>
      <c r="FD829" s="95"/>
      <c r="FE829" s="95"/>
      <c r="FF829" s="95"/>
      <c r="FG829" s="95"/>
      <c r="FH829" s="95"/>
      <c r="FI829" s="95"/>
      <c r="FJ829" s="95"/>
    </row>
    <row r="830" spans="1:166" s="43" customFormat="1" x14ac:dyDescent="0.3">
      <c r="A830" s="104"/>
      <c r="B830" s="103"/>
      <c r="C830" s="104"/>
      <c r="E830" s="105"/>
      <c r="F830" s="104"/>
      <c r="G830" s="104"/>
      <c r="H830" s="104"/>
      <c r="I830" s="104"/>
      <c r="J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c r="AJ830" s="95"/>
      <c r="AK830" s="95"/>
      <c r="AL830" s="95"/>
      <c r="AM830" s="95"/>
      <c r="AN830" s="95"/>
      <c r="AO830" s="95"/>
      <c r="AP830" s="95"/>
      <c r="AQ830" s="95"/>
      <c r="AR830" s="95"/>
      <c r="AS830" s="95"/>
      <c r="AT830" s="95"/>
      <c r="AU830" s="95"/>
      <c r="AV830" s="95"/>
      <c r="AW830" s="95"/>
      <c r="AX830" s="95"/>
      <c r="AY830" s="95"/>
      <c r="AZ830" s="95"/>
      <c r="BA830" s="95"/>
      <c r="BB830" s="95"/>
      <c r="BC830" s="95"/>
      <c r="BD830" s="95"/>
      <c r="BE830" s="95"/>
      <c r="BF830" s="95"/>
      <c r="BG830" s="95"/>
      <c r="BH830" s="95"/>
      <c r="BI830" s="95"/>
      <c r="BJ830" s="95"/>
      <c r="BK830" s="95"/>
      <c r="BL830" s="95"/>
      <c r="BM830" s="95"/>
      <c r="BN830" s="95"/>
      <c r="BO830" s="95"/>
      <c r="BP830" s="95"/>
      <c r="BQ830" s="95"/>
      <c r="BR830" s="95"/>
      <c r="BS830" s="95"/>
      <c r="BT830" s="95"/>
      <c r="BU830" s="95"/>
      <c r="BV830" s="95"/>
      <c r="BW830" s="95"/>
      <c r="BX830" s="95"/>
      <c r="BY830" s="95"/>
      <c r="BZ830" s="95"/>
      <c r="CA830" s="95"/>
      <c r="CB830" s="95"/>
      <c r="CC830" s="95"/>
      <c r="CD830" s="95"/>
      <c r="CE830" s="95"/>
      <c r="CF830" s="95"/>
      <c r="CG830" s="95"/>
      <c r="CH830" s="95"/>
      <c r="CI830" s="95"/>
      <c r="CJ830" s="95"/>
      <c r="CK830" s="95"/>
      <c r="CL830" s="95"/>
      <c r="CM830" s="95"/>
      <c r="CN830" s="95"/>
      <c r="CO830" s="95"/>
      <c r="CP830" s="95"/>
      <c r="CQ830" s="95"/>
      <c r="CR830" s="95"/>
      <c r="CS830" s="95"/>
      <c r="CT830" s="95"/>
      <c r="CU830" s="95"/>
      <c r="CV830" s="95"/>
      <c r="CW830" s="95"/>
      <c r="CX830" s="95"/>
      <c r="CY830" s="95"/>
      <c r="CZ830" s="95"/>
      <c r="DA830" s="95"/>
      <c r="DB830" s="95"/>
      <c r="DC830" s="95"/>
      <c r="DD830" s="95"/>
      <c r="DE830" s="95"/>
      <c r="DF830" s="95"/>
      <c r="DG830" s="95"/>
      <c r="DH830" s="95"/>
      <c r="DI830" s="95"/>
      <c r="DJ830" s="95"/>
      <c r="DK830" s="95"/>
      <c r="DL830" s="95"/>
      <c r="DM830" s="95"/>
      <c r="DN830" s="95"/>
      <c r="DO830" s="95"/>
      <c r="DP830" s="95"/>
      <c r="DQ830" s="95"/>
      <c r="DR830" s="95"/>
      <c r="DS830" s="95"/>
      <c r="DT830" s="95"/>
      <c r="DU830" s="95"/>
      <c r="DV830" s="95"/>
      <c r="DW830" s="95"/>
      <c r="DX830" s="95"/>
      <c r="DY830" s="95"/>
      <c r="DZ830" s="95"/>
      <c r="EA830" s="95"/>
      <c r="EB830" s="95"/>
      <c r="EC830" s="95"/>
      <c r="ED830" s="95"/>
      <c r="EE830" s="95"/>
      <c r="EF830" s="95"/>
      <c r="EG830" s="95"/>
      <c r="EH830" s="95"/>
      <c r="EI830" s="95"/>
      <c r="EJ830" s="95"/>
      <c r="EK830" s="95"/>
      <c r="EL830" s="95"/>
      <c r="EM830" s="95"/>
      <c r="EN830" s="95"/>
      <c r="EO830" s="95"/>
      <c r="EP830" s="95"/>
      <c r="EQ830" s="95"/>
      <c r="ER830" s="95"/>
      <c r="ES830" s="95"/>
      <c r="ET830" s="95"/>
      <c r="EU830" s="95"/>
      <c r="EV830" s="95"/>
      <c r="EW830" s="95"/>
      <c r="EX830" s="95"/>
      <c r="EY830" s="95"/>
      <c r="EZ830" s="95"/>
      <c r="FA830" s="95"/>
      <c r="FB830" s="95"/>
      <c r="FC830" s="95"/>
      <c r="FD830" s="95"/>
      <c r="FE830" s="95"/>
      <c r="FF830" s="95"/>
      <c r="FG830" s="95"/>
      <c r="FH830" s="95"/>
      <c r="FI830" s="95"/>
      <c r="FJ830" s="95"/>
    </row>
    <row r="831" spans="1:166" s="43" customFormat="1" x14ac:dyDescent="0.3">
      <c r="A831" s="104"/>
      <c r="B831" s="103"/>
      <c r="C831" s="104"/>
      <c r="E831" s="105"/>
      <c r="F831" s="104"/>
      <c r="G831" s="104"/>
      <c r="H831" s="104"/>
      <c r="I831" s="104"/>
      <c r="J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c r="AJ831" s="95"/>
      <c r="AK831" s="95"/>
      <c r="AL831" s="95"/>
      <c r="AM831" s="95"/>
      <c r="AN831" s="95"/>
      <c r="AO831" s="95"/>
      <c r="AP831" s="95"/>
      <c r="AQ831" s="95"/>
      <c r="AR831" s="95"/>
      <c r="AS831" s="95"/>
      <c r="AT831" s="95"/>
      <c r="AU831" s="95"/>
      <c r="AV831" s="95"/>
      <c r="AW831" s="95"/>
      <c r="AX831" s="95"/>
      <c r="AY831" s="95"/>
      <c r="AZ831" s="95"/>
      <c r="BA831" s="95"/>
      <c r="BB831" s="95"/>
      <c r="BC831" s="95"/>
      <c r="BD831" s="95"/>
      <c r="BE831" s="95"/>
      <c r="BF831" s="95"/>
      <c r="BG831" s="95"/>
      <c r="BH831" s="95"/>
      <c r="BI831" s="95"/>
      <c r="BJ831" s="95"/>
      <c r="BK831" s="95"/>
      <c r="BL831" s="95"/>
      <c r="BM831" s="95"/>
      <c r="BN831" s="95"/>
      <c r="BO831" s="95"/>
      <c r="BP831" s="95"/>
      <c r="BQ831" s="95"/>
      <c r="BR831" s="95"/>
      <c r="BS831" s="95"/>
      <c r="BT831" s="95"/>
      <c r="BU831" s="95"/>
      <c r="BV831" s="95"/>
      <c r="BW831" s="95"/>
      <c r="BX831" s="95"/>
      <c r="BY831" s="95"/>
      <c r="BZ831" s="95"/>
      <c r="CA831" s="95"/>
      <c r="CB831" s="95"/>
      <c r="CC831" s="95"/>
      <c r="CD831" s="95"/>
      <c r="CE831" s="95"/>
      <c r="CF831" s="95"/>
      <c r="CG831" s="95"/>
      <c r="CH831" s="95"/>
      <c r="CI831" s="95"/>
      <c r="CJ831" s="95"/>
      <c r="CK831" s="95"/>
      <c r="CL831" s="95"/>
      <c r="CM831" s="95"/>
      <c r="CN831" s="95"/>
      <c r="CO831" s="95"/>
      <c r="CP831" s="95"/>
      <c r="CQ831" s="95"/>
      <c r="CR831" s="95"/>
      <c r="CS831" s="95"/>
      <c r="CT831" s="95"/>
      <c r="CU831" s="95"/>
      <c r="CV831" s="95"/>
      <c r="CW831" s="95"/>
      <c r="CX831" s="95"/>
      <c r="CY831" s="95"/>
      <c r="CZ831" s="95"/>
      <c r="DA831" s="95"/>
      <c r="DB831" s="95"/>
      <c r="DC831" s="95"/>
      <c r="DD831" s="95"/>
      <c r="DE831" s="95"/>
      <c r="DF831" s="95"/>
      <c r="DG831" s="95"/>
      <c r="DH831" s="95"/>
      <c r="DI831" s="95"/>
      <c r="DJ831" s="95"/>
      <c r="DK831" s="95"/>
      <c r="DL831" s="95"/>
      <c r="DM831" s="95"/>
      <c r="DN831" s="95"/>
      <c r="DO831" s="95"/>
      <c r="DP831" s="95"/>
      <c r="DQ831" s="95"/>
      <c r="DR831" s="95"/>
      <c r="DS831" s="95"/>
      <c r="DT831" s="95"/>
      <c r="DU831" s="95"/>
      <c r="DV831" s="95"/>
      <c r="DW831" s="95"/>
      <c r="DX831" s="95"/>
      <c r="DY831" s="95"/>
      <c r="DZ831" s="95"/>
      <c r="EA831" s="95"/>
      <c r="EB831" s="95"/>
      <c r="EC831" s="95"/>
      <c r="ED831" s="95"/>
      <c r="EE831" s="95"/>
      <c r="EF831" s="95"/>
      <c r="EG831" s="95"/>
      <c r="EH831" s="95"/>
      <c r="EI831" s="95"/>
      <c r="EJ831" s="95"/>
      <c r="EK831" s="95"/>
      <c r="EL831" s="95"/>
      <c r="EM831" s="95"/>
      <c r="EN831" s="95"/>
      <c r="EO831" s="95"/>
      <c r="EP831" s="95"/>
      <c r="EQ831" s="95"/>
      <c r="ER831" s="95"/>
      <c r="ES831" s="95"/>
      <c r="ET831" s="95"/>
      <c r="EU831" s="95"/>
      <c r="EV831" s="95"/>
      <c r="EW831" s="95"/>
      <c r="EX831" s="95"/>
      <c r="EY831" s="95"/>
      <c r="EZ831" s="95"/>
      <c r="FA831" s="95"/>
      <c r="FB831" s="95"/>
      <c r="FC831" s="95"/>
      <c r="FD831" s="95"/>
      <c r="FE831" s="95"/>
      <c r="FF831" s="95"/>
      <c r="FG831" s="95"/>
      <c r="FH831" s="95"/>
      <c r="FI831" s="95"/>
      <c r="FJ831" s="95"/>
    </row>
    <row r="832" spans="1:166" s="43" customFormat="1" x14ac:dyDescent="0.3">
      <c r="A832" s="104"/>
      <c r="B832" s="103"/>
      <c r="C832" s="104"/>
      <c r="E832" s="105"/>
      <c r="F832" s="104"/>
      <c r="G832" s="104"/>
      <c r="H832" s="104"/>
      <c r="I832" s="104"/>
      <c r="J832" s="95"/>
      <c r="L832" s="95"/>
      <c r="M832" s="95"/>
      <c r="N832" s="95"/>
      <c r="O832" s="95"/>
      <c r="P832" s="95"/>
      <c r="Q832" s="95"/>
      <c r="R832" s="95"/>
      <c r="S832" s="95"/>
      <c r="T832" s="95"/>
      <c r="U832" s="95"/>
      <c r="V832" s="95"/>
      <c r="W832" s="95"/>
      <c r="X832" s="95"/>
      <c r="Y832" s="95"/>
      <c r="Z832" s="95"/>
      <c r="AA832" s="95"/>
      <c r="AB832" s="95"/>
      <c r="AC832" s="95"/>
      <c r="AD832" s="95"/>
      <c r="AE832" s="95"/>
      <c r="AF832" s="95"/>
      <c r="AG832" s="95"/>
      <c r="AH832" s="95"/>
      <c r="AI832" s="95"/>
      <c r="AJ832" s="95"/>
      <c r="AK832" s="95"/>
      <c r="AL832" s="95"/>
      <c r="AM832" s="95"/>
      <c r="AN832" s="95"/>
      <c r="AO832" s="95"/>
      <c r="AP832" s="95"/>
      <c r="AQ832" s="95"/>
      <c r="AR832" s="95"/>
      <c r="AS832" s="95"/>
      <c r="AT832" s="95"/>
      <c r="AU832" s="95"/>
      <c r="AV832" s="95"/>
      <c r="AW832" s="95"/>
      <c r="AX832" s="95"/>
      <c r="AY832" s="95"/>
      <c r="AZ832" s="95"/>
      <c r="BA832" s="95"/>
      <c r="BB832" s="95"/>
      <c r="BC832" s="95"/>
      <c r="BD832" s="95"/>
      <c r="BE832" s="95"/>
      <c r="BF832" s="95"/>
      <c r="BG832" s="95"/>
      <c r="BH832" s="95"/>
      <c r="BI832" s="95"/>
      <c r="BJ832" s="95"/>
      <c r="BK832" s="95"/>
      <c r="BL832" s="95"/>
      <c r="BM832" s="95"/>
      <c r="BN832" s="95"/>
      <c r="BO832" s="95"/>
      <c r="BP832" s="95"/>
      <c r="BQ832" s="95"/>
      <c r="BR832" s="95"/>
      <c r="BS832" s="95"/>
      <c r="BT832" s="95"/>
      <c r="BU832" s="95"/>
      <c r="BV832" s="95"/>
      <c r="BW832" s="95"/>
      <c r="BX832" s="95"/>
      <c r="BY832" s="95"/>
      <c r="BZ832" s="95"/>
      <c r="CA832" s="95"/>
      <c r="CB832" s="95"/>
      <c r="CC832" s="95"/>
      <c r="CD832" s="95"/>
      <c r="CE832" s="95"/>
      <c r="CF832" s="95"/>
      <c r="CG832" s="95"/>
      <c r="CH832" s="95"/>
      <c r="CI832" s="95"/>
      <c r="CJ832" s="95"/>
      <c r="CK832" s="95"/>
      <c r="CL832" s="95"/>
      <c r="CM832" s="95"/>
      <c r="CN832" s="95"/>
      <c r="CO832" s="95"/>
      <c r="CP832" s="95"/>
      <c r="CQ832" s="95"/>
      <c r="CR832" s="95"/>
      <c r="CS832" s="95"/>
      <c r="CT832" s="95"/>
      <c r="CU832" s="95"/>
      <c r="CV832" s="95"/>
      <c r="CW832" s="95"/>
      <c r="CX832" s="95"/>
      <c r="CY832" s="95"/>
      <c r="CZ832" s="95"/>
      <c r="DA832" s="95"/>
      <c r="DB832" s="95"/>
      <c r="DC832" s="95"/>
      <c r="DD832" s="95"/>
      <c r="DE832" s="95"/>
      <c r="DF832" s="95"/>
      <c r="DG832" s="95"/>
      <c r="DH832" s="95"/>
      <c r="DI832" s="95"/>
      <c r="DJ832" s="95"/>
      <c r="DK832" s="95"/>
      <c r="DL832" s="95"/>
      <c r="DM832" s="95"/>
      <c r="DN832" s="95"/>
      <c r="DO832" s="95"/>
      <c r="DP832" s="95"/>
      <c r="DQ832" s="95"/>
      <c r="DR832" s="95"/>
      <c r="DS832" s="95"/>
      <c r="DT832" s="95"/>
      <c r="DU832" s="95"/>
      <c r="DV832" s="95"/>
      <c r="DW832" s="95"/>
      <c r="DX832" s="95"/>
      <c r="DY832" s="95"/>
      <c r="DZ832" s="95"/>
      <c r="EA832" s="95"/>
      <c r="EB832" s="95"/>
      <c r="EC832" s="95"/>
      <c r="ED832" s="95"/>
      <c r="EE832" s="95"/>
      <c r="EF832" s="95"/>
      <c r="EG832" s="95"/>
      <c r="EH832" s="95"/>
      <c r="EI832" s="95"/>
      <c r="EJ832" s="95"/>
      <c r="EK832" s="95"/>
      <c r="EL832" s="95"/>
      <c r="EM832" s="95"/>
      <c r="EN832" s="95"/>
      <c r="EO832" s="95"/>
      <c r="EP832" s="95"/>
      <c r="EQ832" s="95"/>
      <c r="ER832" s="95"/>
      <c r="ES832" s="95"/>
      <c r="ET832" s="95"/>
      <c r="EU832" s="95"/>
      <c r="EV832" s="95"/>
      <c r="EW832" s="95"/>
      <c r="EX832" s="95"/>
      <c r="EY832" s="95"/>
      <c r="EZ832" s="95"/>
      <c r="FA832" s="95"/>
      <c r="FB832" s="95"/>
      <c r="FC832" s="95"/>
      <c r="FD832" s="95"/>
      <c r="FE832" s="95"/>
      <c r="FF832" s="95"/>
      <c r="FG832" s="95"/>
      <c r="FH832" s="95"/>
      <c r="FI832" s="95"/>
      <c r="FJ832" s="95"/>
    </row>
    <row r="833" spans="1:166" s="43" customFormat="1" x14ac:dyDescent="0.3">
      <c r="A833" s="104"/>
      <c r="B833" s="103"/>
      <c r="C833" s="104"/>
      <c r="E833" s="105"/>
      <c r="F833" s="104"/>
      <c r="G833" s="104"/>
      <c r="H833" s="104"/>
      <c r="I833" s="104"/>
      <c r="J833" s="95"/>
      <c r="L833" s="95"/>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c r="AJ833" s="95"/>
      <c r="AK833" s="95"/>
      <c r="AL833" s="95"/>
      <c r="AM833" s="95"/>
      <c r="AN833" s="95"/>
      <c r="AO833" s="95"/>
      <c r="AP833" s="95"/>
      <c r="AQ833" s="95"/>
      <c r="AR833" s="95"/>
      <c r="AS833" s="95"/>
      <c r="AT833" s="95"/>
      <c r="AU833" s="95"/>
      <c r="AV833" s="95"/>
      <c r="AW833" s="95"/>
      <c r="AX833" s="95"/>
      <c r="AY833" s="95"/>
      <c r="AZ833" s="95"/>
      <c r="BA833" s="95"/>
      <c r="BB833" s="95"/>
      <c r="BC833" s="95"/>
      <c r="BD833" s="95"/>
      <c r="BE833" s="95"/>
      <c r="BF833" s="95"/>
      <c r="BG833" s="95"/>
      <c r="BH833" s="95"/>
      <c r="BI833" s="95"/>
      <c r="BJ833" s="95"/>
      <c r="BK833" s="95"/>
      <c r="BL833" s="95"/>
      <c r="BM833" s="95"/>
      <c r="BN833" s="95"/>
      <c r="BO833" s="95"/>
      <c r="BP833" s="95"/>
      <c r="BQ833" s="95"/>
      <c r="BR833" s="95"/>
      <c r="BS833" s="95"/>
      <c r="BT833" s="95"/>
      <c r="BU833" s="95"/>
      <c r="BV833" s="95"/>
      <c r="BW833" s="95"/>
      <c r="BX833" s="95"/>
      <c r="BY833" s="95"/>
      <c r="BZ833" s="95"/>
      <c r="CA833" s="95"/>
      <c r="CB833" s="95"/>
      <c r="CC833" s="95"/>
      <c r="CD833" s="95"/>
      <c r="CE833" s="95"/>
      <c r="CF833" s="95"/>
      <c r="CG833" s="95"/>
      <c r="CH833" s="95"/>
      <c r="CI833" s="95"/>
      <c r="CJ833" s="95"/>
      <c r="CK833" s="95"/>
      <c r="CL833" s="95"/>
      <c r="CM833" s="95"/>
      <c r="CN833" s="95"/>
      <c r="CO833" s="95"/>
      <c r="CP833" s="95"/>
      <c r="CQ833" s="95"/>
      <c r="CR833" s="95"/>
      <c r="CS833" s="95"/>
      <c r="CT833" s="95"/>
      <c r="CU833" s="95"/>
      <c r="CV833" s="95"/>
      <c r="CW833" s="95"/>
      <c r="CX833" s="95"/>
      <c r="CY833" s="95"/>
      <c r="CZ833" s="95"/>
      <c r="DA833" s="95"/>
      <c r="DB833" s="95"/>
      <c r="DC833" s="95"/>
      <c r="DD833" s="95"/>
      <c r="DE833" s="95"/>
      <c r="DF833" s="95"/>
      <c r="DG833" s="95"/>
      <c r="DH833" s="95"/>
      <c r="DI833" s="95"/>
      <c r="DJ833" s="95"/>
      <c r="DK833" s="95"/>
      <c r="DL833" s="95"/>
      <c r="DM833" s="95"/>
      <c r="DN833" s="95"/>
      <c r="DO833" s="95"/>
      <c r="DP833" s="95"/>
      <c r="DQ833" s="95"/>
      <c r="DR833" s="95"/>
      <c r="DS833" s="95"/>
      <c r="DT833" s="95"/>
      <c r="DU833" s="95"/>
      <c r="DV833" s="95"/>
      <c r="DW833" s="95"/>
      <c r="DX833" s="95"/>
      <c r="DY833" s="95"/>
      <c r="DZ833" s="95"/>
      <c r="EA833" s="95"/>
      <c r="EB833" s="95"/>
      <c r="EC833" s="95"/>
      <c r="ED833" s="95"/>
      <c r="EE833" s="95"/>
      <c r="EF833" s="95"/>
      <c r="EG833" s="95"/>
      <c r="EH833" s="95"/>
      <c r="EI833" s="95"/>
      <c r="EJ833" s="95"/>
      <c r="EK833" s="95"/>
      <c r="EL833" s="95"/>
      <c r="EM833" s="95"/>
      <c r="EN833" s="95"/>
      <c r="EO833" s="95"/>
      <c r="EP833" s="95"/>
      <c r="EQ833" s="95"/>
      <c r="ER833" s="95"/>
      <c r="ES833" s="95"/>
      <c r="ET833" s="95"/>
      <c r="EU833" s="95"/>
      <c r="EV833" s="95"/>
      <c r="EW833" s="95"/>
      <c r="EX833" s="95"/>
      <c r="EY833" s="95"/>
      <c r="EZ833" s="95"/>
      <c r="FA833" s="95"/>
      <c r="FB833" s="95"/>
      <c r="FC833" s="95"/>
      <c r="FD833" s="95"/>
      <c r="FE833" s="95"/>
      <c r="FF833" s="95"/>
      <c r="FG833" s="95"/>
      <c r="FH833" s="95"/>
      <c r="FI833" s="95"/>
      <c r="FJ833" s="95"/>
    </row>
    <row r="834" spans="1:166" s="43" customFormat="1" x14ac:dyDescent="0.3">
      <c r="A834" s="104"/>
      <c r="B834" s="103"/>
      <c r="C834" s="104"/>
      <c r="E834" s="105"/>
      <c r="F834" s="104"/>
      <c r="G834" s="104"/>
      <c r="H834" s="104"/>
      <c r="I834" s="104"/>
      <c r="J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c r="AL834" s="95"/>
      <c r="AM834" s="95"/>
      <c r="AN834" s="95"/>
      <c r="AO834" s="95"/>
      <c r="AP834" s="95"/>
      <c r="AQ834" s="95"/>
      <c r="AR834" s="95"/>
      <c r="AS834" s="95"/>
      <c r="AT834" s="95"/>
      <c r="AU834" s="95"/>
      <c r="AV834" s="95"/>
      <c r="AW834" s="95"/>
      <c r="AX834" s="95"/>
      <c r="AY834" s="95"/>
      <c r="AZ834" s="95"/>
      <c r="BA834" s="95"/>
      <c r="BB834" s="95"/>
      <c r="BC834" s="95"/>
      <c r="BD834" s="95"/>
      <c r="BE834" s="95"/>
      <c r="BF834" s="95"/>
      <c r="BG834" s="95"/>
      <c r="BH834" s="95"/>
      <c r="BI834" s="95"/>
      <c r="BJ834" s="95"/>
      <c r="BK834" s="95"/>
      <c r="BL834" s="95"/>
      <c r="BM834" s="95"/>
      <c r="BN834" s="95"/>
      <c r="BO834" s="95"/>
      <c r="BP834" s="95"/>
      <c r="BQ834" s="95"/>
      <c r="BR834" s="95"/>
      <c r="BS834" s="95"/>
      <c r="BT834" s="95"/>
      <c r="BU834" s="95"/>
      <c r="BV834" s="95"/>
      <c r="BW834" s="95"/>
      <c r="BX834" s="95"/>
      <c r="BY834" s="95"/>
      <c r="BZ834" s="95"/>
      <c r="CA834" s="95"/>
      <c r="CB834" s="95"/>
      <c r="CC834" s="95"/>
      <c r="CD834" s="95"/>
      <c r="CE834" s="95"/>
      <c r="CF834" s="95"/>
      <c r="CG834" s="95"/>
      <c r="CH834" s="95"/>
      <c r="CI834" s="95"/>
      <c r="CJ834" s="95"/>
      <c r="CK834" s="95"/>
      <c r="CL834" s="95"/>
      <c r="CM834" s="95"/>
      <c r="CN834" s="95"/>
      <c r="CO834" s="95"/>
      <c r="CP834" s="95"/>
      <c r="CQ834" s="95"/>
      <c r="CR834" s="95"/>
      <c r="CS834" s="95"/>
      <c r="CT834" s="95"/>
      <c r="CU834" s="95"/>
      <c r="CV834" s="95"/>
      <c r="CW834" s="95"/>
      <c r="CX834" s="95"/>
      <c r="CY834" s="95"/>
      <c r="CZ834" s="95"/>
      <c r="DA834" s="95"/>
      <c r="DB834" s="95"/>
      <c r="DC834" s="95"/>
      <c r="DD834" s="95"/>
      <c r="DE834" s="95"/>
      <c r="DF834" s="95"/>
      <c r="DG834" s="95"/>
      <c r="DH834" s="95"/>
      <c r="DI834" s="95"/>
      <c r="DJ834" s="95"/>
      <c r="DK834" s="95"/>
      <c r="DL834" s="95"/>
      <c r="DM834" s="95"/>
      <c r="DN834" s="95"/>
      <c r="DO834" s="95"/>
      <c r="DP834" s="95"/>
      <c r="DQ834" s="95"/>
      <c r="DR834" s="95"/>
      <c r="DS834" s="95"/>
      <c r="DT834" s="95"/>
      <c r="DU834" s="95"/>
      <c r="DV834" s="95"/>
      <c r="DW834" s="95"/>
      <c r="DX834" s="95"/>
      <c r="DY834" s="95"/>
      <c r="DZ834" s="95"/>
      <c r="EA834" s="95"/>
      <c r="EB834" s="95"/>
      <c r="EC834" s="95"/>
      <c r="ED834" s="95"/>
      <c r="EE834" s="95"/>
      <c r="EF834" s="95"/>
      <c r="EG834" s="95"/>
      <c r="EH834" s="95"/>
      <c r="EI834" s="95"/>
      <c r="EJ834" s="95"/>
      <c r="EK834" s="95"/>
      <c r="EL834" s="95"/>
      <c r="EM834" s="95"/>
      <c r="EN834" s="95"/>
      <c r="EO834" s="95"/>
      <c r="EP834" s="95"/>
      <c r="EQ834" s="95"/>
      <c r="ER834" s="95"/>
      <c r="ES834" s="95"/>
      <c r="ET834" s="95"/>
      <c r="EU834" s="95"/>
      <c r="EV834" s="95"/>
      <c r="EW834" s="95"/>
      <c r="EX834" s="95"/>
      <c r="EY834" s="95"/>
      <c r="EZ834" s="95"/>
      <c r="FA834" s="95"/>
      <c r="FB834" s="95"/>
      <c r="FC834" s="95"/>
      <c r="FD834" s="95"/>
      <c r="FE834" s="95"/>
      <c r="FF834" s="95"/>
      <c r="FG834" s="95"/>
      <c r="FH834" s="95"/>
      <c r="FI834" s="95"/>
      <c r="FJ834" s="95"/>
    </row>
    <row r="835" spans="1:166" s="43" customFormat="1" x14ac:dyDescent="0.3">
      <c r="A835" s="104"/>
      <c r="B835" s="103"/>
      <c r="C835" s="104"/>
      <c r="E835" s="105"/>
      <c r="F835" s="104"/>
      <c r="G835" s="104"/>
      <c r="H835" s="104"/>
      <c r="I835" s="104"/>
      <c r="J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5"/>
      <c r="AU835" s="95"/>
      <c r="AV835" s="95"/>
      <c r="AW835" s="95"/>
      <c r="AX835" s="95"/>
      <c r="AY835" s="95"/>
      <c r="AZ835" s="95"/>
      <c r="BA835" s="95"/>
      <c r="BB835" s="95"/>
      <c r="BC835" s="95"/>
      <c r="BD835" s="95"/>
      <c r="BE835" s="95"/>
      <c r="BF835" s="95"/>
      <c r="BG835" s="95"/>
      <c r="BH835" s="95"/>
      <c r="BI835" s="95"/>
      <c r="BJ835" s="95"/>
      <c r="BK835" s="95"/>
      <c r="BL835" s="95"/>
      <c r="BM835" s="95"/>
      <c r="BN835" s="95"/>
      <c r="BO835" s="95"/>
      <c r="BP835" s="95"/>
      <c r="BQ835" s="95"/>
      <c r="BR835" s="95"/>
      <c r="BS835" s="95"/>
      <c r="BT835" s="95"/>
      <c r="BU835" s="95"/>
      <c r="BV835" s="95"/>
      <c r="BW835" s="95"/>
      <c r="BX835" s="95"/>
      <c r="BY835" s="95"/>
      <c r="BZ835" s="95"/>
      <c r="CA835" s="95"/>
      <c r="CB835" s="95"/>
      <c r="CC835" s="95"/>
      <c r="CD835" s="95"/>
      <c r="CE835" s="95"/>
      <c r="CF835" s="95"/>
      <c r="CG835" s="95"/>
      <c r="CH835" s="95"/>
      <c r="CI835" s="95"/>
      <c r="CJ835" s="95"/>
      <c r="CK835" s="95"/>
      <c r="CL835" s="95"/>
      <c r="CM835" s="95"/>
      <c r="CN835" s="95"/>
      <c r="CO835" s="95"/>
      <c r="CP835" s="95"/>
      <c r="CQ835" s="95"/>
      <c r="CR835" s="95"/>
      <c r="CS835" s="95"/>
      <c r="CT835" s="95"/>
      <c r="CU835" s="95"/>
      <c r="CV835" s="95"/>
      <c r="CW835" s="95"/>
      <c r="CX835" s="95"/>
      <c r="CY835" s="95"/>
      <c r="CZ835" s="95"/>
      <c r="DA835" s="95"/>
      <c r="DB835" s="95"/>
      <c r="DC835" s="95"/>
      <c r="DD835" s="95"/>
      <c r="DE835" s="95"/>
      <c r="DF835" s="95"/>
      <c r="DG835" s="95"/>
      <c r="DH835" s="95"/>
      <c r="DI835" s="95"/>
      <c r="DJ835" s="95"/>
      <c r="DK835" s="95"/>
      <c r="DL835" s="95"/>
      <c r="DM835" s="95"/>
      <c r="DN835" s="95"/>
      <c r="DO835" s="95"/>
      <c r="DP835" s="95"/>
      <c r="DQ835" s="95"/>
      <c r="DR835" s="95"/>
      <c r="DS835" s="95"/>
      <c r="DT835" s="95"/>
      <c r="DU835" s="95"/>
      <c r="DV835" s="95"/>
      <c r="DW835" s="95"/>
      <c r="DX835" s="95"/>
      <c r="DY835" s="95"/>
      <c r="DZ835" s="95"/>
      <c r="EA835" s="95"/>
      <c r="EB835" s="95"/>
      <c r="EC835" s="95"/>
      <c r="ED835" s="95"/>
      <c r="EE835" s="95"/>
      <c r="EF835" s="95"/>
      <c r="EG835" s="95"/>
      <c r="EH835" s="95"/>
      <c r="EI835" s="95"/>
      <c r="EJ835" s="95"/>
      <c r="EK835" s="95"/>
      <c r="EL835" s="95"/>
      <c r="EM835" s="95"/>
      <c r="EN835" s="95"/>
      <c r="EO835" s="95"/>
      <c r="EP835" s="95"/>
      <c r="EQ835" s="95"/>
      <c r="ER835" s="95"/>
      <c r="ES835" s="95"/>
      <c r="ET835" s="95"/>
      <c r="EU835" s="95"/>
      <c r="EV835" s="95"/>
      <c r="EW835" s="95"/>
      <c r="EX835" s="95"/>
      <c r="EY835" s="95"/>
      <c r="EZ835" s="95"/>
      <c r="FA835" s="95"/>
      <c r="FB835" s="95"/>
      <c r="FC835" s="95"/>
      <c r="FD835" s="95"/>
      <c r="FE835" s="95"/>
      <c r="FF835" s="95"/>
      <c r="FG835" s="95"/>
      <c r="FH835" s="95"/>
      <c r="FI835" s="95"/>
      <c r="FJ835" s="95"/>
    </row>
    <row r="836" spans="1:166" s="43" customFormat="1" x14ac:dyDescent="0.3">
      <c r="A836" s="104"/>
      <c r="B836" s="103"/>
      <c r="C836" s="104"/>
      <c r="E836" s="105"/>
      <c r="F836" s="104"/>
      <c r="G836" s="104"/>
      <c r="H836" s="104"/>
      <c r="I836" s="104"/>
      <c r="J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c r="BG836" s="95"/>
      <c r="BH836" s="95"/>
      <c r="BI836" s="95"/>
      <c r="BJ836" s="95"/>
      <c r="BK836" s="95"/>
      <c r="BL836" s="95"/>
      <c r="BM836" s="95"/>
      <c r="BN836" s="95"/>
      <c r="BO836" s="95"/>
      <c r="BP836" s="95"/>
      <c r="BQ836" s="95"/>
      <c r="BR836" s="95"/>
      <c r="BS836" s="95"/>
      <c r="BT836" s="95"/>
      <c r="BU836" s="95"/>
      <c r="BV836" s="95"/>
      <c r="BW836" s="95"/>
      <c r="BX836" s="95"/>
      <c r="BY836" s="95"/>
      <c r="BZ836" s="95"/>
      <c r="CA836" s="95"/>
      <c r="CB836" s="95"/>
      <c r="CC836" s="95"/>
      <c r="CD836" s="95"/>
      <c r="CE836" s="95"/>
      <c r="CF836" s="95"/>
      <c r="CG836" s="95"/>
      <c r="CH836" s="95"/>
      <c r="CI836" s="95"/>
      <c r="CJ836" s="95"/>
      <c r="CK836" s="95"/>
      <c r="CL836" s="95"/>
      <c r="CM836" s="95"/>
      <c r="CN836" s="95"/>
      <c r="CO836" s="95"/>
      <c r="CP836" s="95"/>
      <c r="CQ836" s="95"/>
      <c r="CR836" s="95"/>
      <c r="CS836" s="95"/>
      <c r="CT836" s="95"/>
      <c r="CU836" s="95"/>
      <c r="CV836" s="95"/>
      <c r="CW836" s="95"/>
      <c r="CX836" s="95"/>
      <c r="CY836" s="95"/>
      <c r="CZ836" s="95"/>
      <c r="DA836" s="95"/>
      <c r="DB836" s="95"/>
      <c r="DC836" s="95"/>
      <c r="DD836" s="95"/>
      <c r="DE836" s="95"/>
      <c r="DF836" s="95"/>
      <c r="DG836" s="95"/>
      <c r="DH836" s="95"/>
      <c r="DI836" s="95"/>
      <c r="DJ836" s="95"/>
      <c r="DK836" s="95"/>
      <c r="DL836" s="95"/>
      <c r="DM836" s="95"/>
      <c r="DN836" s="95"/>
      <c r="DO836" s="95"/>
      <c r="DP836" s="95"/>
      <c r="DQ836" s="95"/>
      <c r="DR836" s="95"/>
      <c r="DS836" s="95"/>
      <c r="DT836" s="95"/>
      <c r="DU836" s="95"/>
      <c r="DV836" s="95"/>
      <c r="DW836" s="95"/>
      <c r="DX836" s="95"/>
      <c r="DY836" s="95"/>
      <c r="DZ836" s="95"/>
      <c r="EA836" s="95"/>
      <c r="EB836" s="95"/>
      <c r="EC836" s="95"/>
      <c r="ED836" s="95"/>
      <c r="EE836" s="95"/>
      <c r="EF836" s="95"/>
      <c r="EG836" s="95"/>
      <c r="EH836" s="95"/>
      <c r="EI836" s="95"/>
      <c r="EJ836" s="95"/>
      <c r="EK836" s="95"/>
      <c r="EL836" s="95"/>
      <c r="EM836" s="95"/>
      <c r="EN836" s="95"/>
      <c r="EO836" s="95"/>
      <c r="EP836" s="95"/>
      <c r="EQ836" s="95"/>
      <c r="ER836" s="95"/>
      <c r="ES836" s="95"/>
      <c r="ET836" s="95"/>
      <c r="EU836" s="95"/>
      <c r="EV836" s="95"/>
      <c r="EW836" s="95"/>
      <c r="EX836" s="95"/>
      <c r="EY836" s="95"/>
      <c r="EZ836" s="95"/>
      <c r="FA836" s="95"/>
      <c r="FB836" s="95"/>
      <c r="FC836" s="95"/>
      <c r="FD836" s="95"/>
      <c r="FE836" s="95"/>
      <c r="FF836" s="95"/>
      <c r="FG836" s="95"/>
      <c r="FH836" s="95"/>
      <c r="FI836" s="95"/>
      <c r="FJ836" s="95"/>
    </row>
    <row r="837" spans="1:166" s="43" customFormat="1" x14ac:dyDescent="0.3">
      <c r="A837" s="104"/>
      <c r="B837" s="103"/>
      <c r="C837" s="104"/>
      <c r="E837" s="105"/>
      <c r="F837" s="104"/>
      <c r="G837" s="104"/>
      <c r="H837" s="104"/>
      <c r="I837" s="104"/>
      <c r="J837" s="95"/>
      <c r="L837" s="95"/>
      <c r="M837" s="95"/>
      <c r="N837" s="95"/>
      <c r="O837" s="95"/>
      <c r="P837" s="95"/>
      <c r="Q837" s="95"/>
      <c r="R837" s="95"/>
      <c r="S837" s="95"/>
      <c r="T837" s="95"/>
      <c r="U837" s="95"/>
      <c r="V837" s="95"/>
      <c r="W837" s="95"/>
      <c r="X837" s="95"/>
      <c r="Y837" s="95"/>
      <c r="Z837" s="95"/>
      <c r="AA837" s="95"/>
      <c r="AB837" s="95"/>
      <c r="AC837" s="95"/>
      <c r="AD837" s="95"/>
      <c r="AE837" s="95"/>
      <c r="AF837" s="95"/>
      <c r="AG837" s="95"/>
      <c r="AH837" s="95"/>
      <c r="AI837" s="95"/>
      <c r="AJ837" s="95"/>
      <c r="AK837" s="95"/>
      <c r="AL837" s="95"/>
      <c r="AM837" s="95"/>
      <c r="AN837" s="95"/>
      <c r="AO837" s="95"/>
      <c r="AP837" s="95"/>
      <c r="AQ837" s="95"/>
      <c r="AR837" s="95"/>
      <c r="AS837" s="95"/>
      <c r="AT837" s="95"/>
      <c r="AU837" s="95"/>
      <c r="AV837" s="95"/>
      <c r="AW837" s="95"/>
      <c r="AX837" s="95"/>
      <c r="AY837" s="95"/>
      <c r="AZ837" s="95"/>
      <c r="BA837" s="95"/>
      <c r="BB837" s="95"/>
      <c r="BC837" s="95"/>
      <c r="BD837" s="95"/>
      <c r="BE837" s="95"/>
      <c r="BF837" s="95"/>
      <c r="BG837" s="95"/>
      <c r="BH837" s="95"/>
      <c r="BI837" s="95"/>
      <c r="BJ837" s="95"/>
      <c r="BK837" s="95"/>
      <c r="BL837" s="95"/>
      <c r="BM837" s="95"/>
      <c r="BN837" s="95"/>
      <c r="BO837" s="95"/>
      <c r="BP837" s="95"/>
      <c r="BQ837" s="95"/>
      <c r="BR837" s="95"/>
      <c r="BS837" s="95"/>
      <c r="BT837" s="95"/>
      <c r="BU837" s="95"/>
      <c r="BV837" s="95"/>
      <c r="BW837" s="95"/>
      <c r="BX837" s="95"/>
      <c r="BY837" s="95"/>
      <c r="BZ837" s="95"/>
      <c r="CA837" s="95"/>
      <c r="CB837" s="95"/>
      <c r="CC837" s="95"/>
      <c r="CD837" s="95"/>
      <c r="CE837" s="95"/>
      <c r="CF837" s="95"/>
      <c r="CG837" s="95"/>
      <c r="CH837" s="95"/>
      <c r="CI837" s="95"/>
      <c r="CJ837" s="95"/>
      <c r="CK837" s="95"/>
      <c r="CL837" s="95"/>
      <c r="CM837" s="95"/>
      <c r="CN837" s="95"/>
      <c r="CO837" s="95"/>
      <c r="CP837" s="95"/>
      <c r="CQ837" s="95"/>
      <c r="CR837" s="95"/>
      <c r="CS837" s="95"/>
      <c r="CT837" s="95"/>
      <c r="CU837" s="95"/>
      <c r="CV837" s="95"/>
      <c r="CW837" s="95"/>
      <c r="CX837" s="95"/>
      <c r="CY837" s="95"/>
      <c r="CZ837" s="95"/>
      <c r="DA837" s="95"/>
      <c r="DB837" s="95"/>
      <c r="DC837" s="95"/>
      <c r="DD837" s="95"/>
      <c r="DE837" s="95"/>
      <c r="DF837" s="95"/>
      <c r="DG837" s="95"/>
      <c r="DH837" s="95"/>
      <c r="DI837" s="95"/>
      <c r="DJ837" s="95"/>
      <c r="DK837" s="95"/>
      <c r="DL837" s="95"/>
      <c r="DM837" s="95"/>
      <c r="DN837" s="95"/>
      <c r="DO837" s="95"/>
      <c r="DP837" s="95"/>
      <c r="DQ837" s="95"/>
      <c r="DR837" s="95"/>
      <c r="DS837" s="95"/>
      <c r="DT837" s="95"/>
      <c r="DU837" s="95"/>
      <c r="DV837" s="95"/>
      <c r="DW837" s="95"/>
      <c r="DX837" s="95"/>
      <c r="DY837" s="95"/>
      <c r="DZ837" s="95"/>
      <c r="EA837" s="95"/>
      <c r="EB837" s="95"/>
      <c r="EC837" s="95"/>
      <c r="ED837" s="95"/>
      <c r="EE837" s="95"/>
      <c r="EF837" s="95"/>
      <c r="EG837" s="95"/>
      <c r="EH837" s="95"/>
      <c r="EI837" s="95"/>
      <c r="EJ837" s="95"/>
      <c r="EK837" s="95"/>
      <c r="EL837" s="95"/>
      <c r="EM837" s="95"/>
      <c r="EN837" s="95"/>
      <c r="EO837" s="95"/>
      <c r="EP837" s="95"/>
      <c r="EQ837" s="95"/>
      <c r="ER837" s="95"/>
      <c r="ES837" s="95"/>
      <c r="ET837" s="95"/>
      <c r="EU837" s="95"/>
      <c r="EV837" s="95"/>
      <c r="EW837" s="95"/>
      <c r="EX837" s="95"/>
      <c r="EY837" s="95"/>
      <c r="EZ837" s="95"/>
      <c r="FA837" s="95"/>
      <c r="FB837" s="95"/>
      <c r="FC837" s="95"/>
      <c r="FD837" s="95"/>
      <c r="FE837" s="95"/>
      <c r="FF837" s="95"/>
      <c r="FG837" s="95"/>
      <c r="FH837" s="95"/>
      <c r="FI837" s="95"/>
      <c r="FJ837" s="95"/>
    </row>
    <row r="838" spans="1:166" s="43" customFormat="1" x14ac:dyDescent="0.3">
      <c r="A838" s="104"/>
      <c r="B838" s="103"/>
      <c r="C838" s="104"/>
      <c r="E838" s="105"/>
      <c r="F838" s="104"/>
      <c r="G838" s="104"/>
      <c r="H838" s="104"/>
      <c r="I838" s="104"/>
      <c r="J838" s="95"/>
      <c r="L838" s="95"/>
      <c r="M838" s="95"/>
      <c r="N838" s="95"/>
      <c r="O838" s="95"/>
      <c r="P838" s="95"/>
      <c r="Q838" s="95"/>
      <c r="R838" s="95"/>
      <c r="S838" s="95"/>
      <c r="T838" s="95"/>
      <c r="U838" s="95"/>
      <c r="V838" s="95"/>
      <c r="W838" s="95"/>
      <c r="X838" s="95"/>
      <c r="Y838" s="95"/>
      <c r="Z838" s="95"/>
      <c r="AA838" s="95"/>
      <c r="AB838" s="95"/>
      <c r="AC838" s="95"/>
      <c r="AD838" s="95"/>
      <c r="AE838" s="95"/>
      <c r="AF838" s="95"/>
      <c r="AG838" s="95"/>
      <c r="AH838" s="95"/>
      <c r="AI838" s="95"/>
      <c r="AJ838" s="95"/>
      <c r="AK838" s="95"/>
      <c r="AL838" s="95"/>
      <c r="AM838" s="95"/>
      <c r="AN838" s="95"/>
      <c r="AO838" s="95"/>
      <c r="AP838" s="95"/>
      <c r="AQ838" s="95"/>
      <c r="AR838" s="95"/>
      <c r="AS838" s="95"/>
      <c r="AT838" s="95"/>
      <c r="AU838" s="95"/>
      <c r="AV838" s="95"/>
      <c r="AW838" s="95"/>
      <c r="AX838" s="95"/>
      <c r="AY838" s="95"/>
      <c r="AZ838" s="95"/>
      <c r="BA838" s="95"/>
      <c r="BB838" s="95"/>
      <c r="BC838" s="95"/>
      <c r="BD838" s="95"/>
      <c r="BE838" s="95"/>
      <c r="BF838" s="95"/>
      <c r="BG838" s="95"/>
      <c r="BH838" s="95"/>
      <c r="BI838" s="95"/>
      <c r="BJ838" s="95"/>
      <c r="BK838" s="95"/>
      <c r="BL838" s="95"/>
      <c r="BM838" s="95"/>
      <c r="BN838" s="95"/>
      <c r="BO838" s="95"/>
      <c r="BP838" s="95"/>
      <c r="BQ838" s="95"/>
      <c r="BR838" s="95"/>
      <c r="BS838" s="95"/>
      <c r="BT838" s="95"/>
      <c r="BU838" s="95"/>
      <c r="BV838" s="95"/>
      <c r="BW838" s="95"/>
      <c r="BX838" s="95"/>
      <c r="BY838" s="95"/>
      <c r="BZ838" s="95"/>
      <c r="CA838" s="95"/>
      <c r="CB838" s="95"/>
      <c r="CC838" s="95"/>
      <c r="CD838" s="95"/>
      <c r="CE838" s="95"/>
      <c r="CF838" s="95"/>
      <c r="CG838" s="95"/>
      <c r="CH838" s="95"/>
      <c r="CI838" s="95"/>
      <c r="CJ838" s="95"/>
      <c r="CK838" s="95"/>
      <c r="CL838" s="95"/>
      <c r="CM838" s="95"/>
      <c r="CN838" s="95"/>
      <c r="CO838" s="95"/>
      <c r="CP838" s="95"/>
      <c r="CQ838" s="95"/>
      <c r="CR838" s="95"/>
      <c r="CS838" s="95"/>
      <c r="CT838" s="95"/>
      <c r="CU838" s="95"/>
      <c r="CV838" s="95"/>
      <c r="CW838" s="95"/>
      <c r="CX838" s="95"/>
      <c r="CY838" s="95"/>
      <c r="CZ838" s="95"/>
      <c r="DA838" s="95"/>
      <c r="DB838" s="95"/>
      <c r="DC838" s="95"/>
      <c r="DD838" s="95"/>
      <c r="DE838" s="95"/>
      <c r="DF838" s="95"/>
      <c r="DG838" s="95"/>
      <c r="DH838" s="95"/>
      <c r="DI838" s="95"/>
      <c r="DJ838" s="95"/>
      <c r="DK838" s="95"/>
      <c r="DL838" s="95"/>
      <c r="DM838" s="95"/>
      <c r="DN838" s="95"/>
      <c r="DO838" s="95"/>
      <c r="DP838" s="95"/>
      <c r="DQ838" s="95"/>
      <c r="DR838" s="95"/>
      <c r="DS838" s="95"/>
      <c r="DT838" s="95"/>
      <c r="DU838" s="95"/>
      <c r="DV838" s="95"/>
      <c r="DW838" s="95"/>
      <c r="DX838" s="95"/>
      <c r="DY838" s="95"/>
      <c r="DZ838" s="95"/>
      <c r="EA838" s="95"/>
      <c r="EB838" s="95"/>
      <c r="EC838" s="95"/>
      <c r="ED838" s="95"/>
      <c r="EE838" s="95"/>
      <c r="EF838" s="95"/>
      <c r="EG838" s="95"/>
      <c r="EH838" s="95"/>
      <c r="EI838" s="95"/>
      <c r="EJ838" s="95"/>
      <c r="EK838" s="95"/>
      <c r="EL838" s="95"/>
      <c r="EM838" s="95"/>
      <c r="EN838" s="95"/>
      <c r="EO838" s="95"/>
      <c r="EP838" s="95"/>
      <c r="EQ838" s="95"/>
      <c r="ER838" s="95"/>
      <c r="ES838" s="95"/>
      <c r="ET838" s="95"/>
      <c r="EU838" s="95"/>
      <c r="EV838" s="95"/>
      <c r="EW838" s="95"/>
      <c r="EX838" s="95"/>
      <c r="EY838" s="95"/>
      <c r="EZ838" s="95"/>
      <c r="FA838" s="95"/>
      <c r="FB838" s="95"/>
      <c r="FC838" s="95"/>
      <c r="FD838" s="95"/>
      <c r="FE838" s="95"/>
      <c r="FF838" s="95"/>
      <c r="FG838" s="95"/>
      <c r="FH838" s="95"/>
      <c r="FI838" s="95"/>
      <c r="FJ838" s="95"/>
    </row>
    <row r="839" spans="1:166" s="43" customFormat="1" x14ac:dyDescent="0.3">
      <c r="A839" s="104"/>
      <c r="B839" s="103"/>
      <c r="C839" s="104"/>
      <c r="E839" s="105"/>
      <c r="F839" s="104"/>
      <c r="G839" s="104"/>
      <c r="H839" s="104"/>
      <c r="I839" s="104"/>
      <c r="J839" s="95"/>
      <c r="L839" s="95"/>
      <c r="M839" s="95"/>
      <c r="N839" s="95"/>
      <c r="O839" s="95"/>
      <c r="P839" s="95"/>
      <c r="Q839" s="95"/>
      <c r="R839" s="95"/>
      <c r="S839" s="95"/>
      <c r="T839" s="95"/>
      <c r="U839" s="95"/>
      <c r="V839" s="95"/>
      <c r="W839" s="95"/>
      <c r="X839" s="95"/>
      <c r="Y839" s="95"/>
      <c r="Z839" s="95"/>
      <c r="AA839" s="95"/>
      <c r="AB839" s="95"/>
      <c r="AC839" s="95"/>
      <c r="AD839" s="95"/>
      <c r="AE839" s="95"/>
      <c r="AF839" s="95"/>
      <c r="AG839" s="95"/>
      <c r="AH839" s="95"/>
      <c r="AI839" s="95"/>
      <c r="AJ839" s="95"/>
      <c r="AK839" s="95"/>
      <c r="AL839" s="95"/>
      <c r="AM839" s="95"/>
      <c r="AN839" s="95"/>
      <c r="AO839" s="95"/>
      <c r="AP839" s="95"/>
      <c r="AQ839" s="95"/>
      <c r="AR839" s="95"/>
      <c r="AS839" s="95"/>
      <c r="AT839" s="95"/>
      <c r="AU839" s="95"/>
      <c r="AV839" s="95"/>
      <c r="AW839" s="95"/>
      <c r="AX839" s="95"/>
      <c r="AY839" s="95"/>
      <c r="AZ839" s="95"/>
      <c r="BA839" s="95"/>
      <c r="BB839" s="95"/>
      <c r="BC839" s="95"/>
      <c r="BD839" s="95"/>
      <c r="BE839" s="95"/>
      <c r="BF839" s="95"/>
      <c r="BG839" s="95"/>
      <c r="BH839" s="95"/>
      <c r="BI839" s="95"/>
      <c r="BJ839" s="95"/>
      <c r="BK839" s="95"/>
      <c r="BL839" s="95"/>
      <c r="BM839" s="95"/>
      <c r="BN839" s="95"/>
      <c r="BO839" s="95"/>
      <c r="BP839" s="95"/>
      <c r="BQ839" s="95"/>
      <c r="BR839" s="95"/>
      <c r="BS839" s="95"/>
      <c r="BT839" s="95"/>
      <c r="BU839" s="95"/>
      <c r="BV839" s="95"/>
      <c r="BW839" s="95"/>
      <c r="BX839" s="95"/>
      <c r="BY839" s="95"/>
      <c r="BZ839" s="95"/>
      <c r="CA839" s="95"/>
      <c r="CB839" s="95"/>
      <c r="CC839" s="95"/>
      <c r="CD839" s="95"/>
      <c r="CE839" s="95"/>
      <c r="CF839" s="95"/>
      <c r="CG839" s="95"/>
      <c r="CH839" s="95"/>
      <c r="CI839" s="95"/>
      <c r="CJ839" s="95"/>
      <c r="CK839" s="95"/>
      <c r="CL839" s="95"/>
      <c r="CM839" s="95"/>
      <c r="CN839" s="95"/>
      <c r="CO839" s="95"/>
      <c r="CP839" s="95"/>
      <c r="CQ839" s="95"/>
      <c r="CR839" s="95"/>
      <c r="CS839" s="95"/>
      <c r="CT839" s="95"/>
      <c r="CU839" s="95"/>
      <c r="CV839" s="95"/>
      <c r="CW839" s="95"/>
      <c r="CX839" s="95"/>
      <c r="CY839" s="95"/>
      <c r="CZ839" s="95"/>
      <c r="DA839" s="95"/>
      <c r="DB839" s="95"/>
      <c r="DC839" s="95"/>
      <c r="DD839" s="95"/>
      <c r="DE839" s="95"/>
      <c r="DF839" s="95"/>
      <c r="DG839" s="95"/>
      <c r="DH839" s="95"/>
      <c r="DI839" s="95"/>
      <c r="DJ839" s="95"/>
      <c r="DK839" s="95"/>
      <c r="DL839" s="95"/>
      <c r="DM839" s="95"/>
      <c r="DN839" s="95"/>
      <c r="DO839" s="95"/>
      <c r="DP839" s="95"/>
      <c r="DQ839" s="95"/>
      <c r="DR839" s="95"/>
      <c r="DS839" s="95"/>
      <c r="DT839" s="95"/>
      <c r="DU839" s="95"/>
      <c r="DV839" s="95"/>
      <c r="DW839" s="95"/>
      <c r="DX839" s="95"/>
      <c r="DY839" s="95"/>
      <c r="DZ839" s="95"/>
      <c r="EA839" s="95"/>
      <c r="EB839" s="95"/>
      <c r="EC839" s="95"/>
      <c r="ED839" s="95"/>
      <c r="EE839" s="95"/>
      <c r="EF839" s="95"/>
      <c r="EG839" s="95"/>
      <c r="EH839" s="95"/>
      <c r="EI839" s="95"/>
      <c r="EJ839" s="95"/>
      <c r="EK839" s="95"/>
      <c r="EL839" s="95"/>
      <c r="EM839" s="95"/>
      <c r="EN839" s="95"/>
      <c r="EO839" s="95"/>
      <c r="EP839" s="95"/>
      <c r="EQ839" s="95"/>
      <c r="ER839" s="95"/>
      <c r="ES839" s="95"/>
      <c r="ET839" s="95"/>
      <c r="EU839" s="95"/>
      <c r="EV839" s="95"/>
      <c r="EW839" s="95"/>
      <c r="EX839" s="95"/>
      <c r="EY839" s="95"/>
      <c r="EZ839" s="95"/>
      <c r="FA839" s="95"/>
      <c r="FB839" s="95"/>
      <c r="FC839" s="95"/>
      <c r="FD839" s="95"/>
      <c r="FE839" s="95"/>
      <c r="FF839" s="95"/>
      <c r="FG839" s="95"/>
      <c r="FH839" s="95"/>
      <c r="FI839" s="95"/>
      <c r="FJ839" s="95"/>
    </row>
    <row r="840" spans="1:166" s="43" customFormat="1" x14ac:dyDescent="0.3">
      <c r="A840" s="104"/>
      <c r="B840" s="103"/>
      <c r="C840" s="104"/>
      <c r="E840" s="105"/>
      <c r="F840" s="104"/>
      <c r="G840" s="104"/>
      <c r="H840" s="104"/>
      <c r="I840" s="104"/>
      <c r="J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c r="AJ840" s="95"/>
      <c r="AK840" s="95"/>
      <c r="AL840" s="95"/>
      <c r="AM840" s="95"/>
      <c r="AN840" s="95"/>
      <c r="AO840" s="95"/>
      <c r="AP840" s="95"/>
      <c r="AQ840" s="95"/>
      <c r="AR840" s="95"/>
      <c r="AS840" s="95"/>
      <c r="AT840" s="95"/>
      <c r="AU840" s="95"/>
      <c r="AV840" s="95"/>
      <c r="AW840" s="95"/>
      <c r="AX840" s="95"/>
      <c r="AY840" s="95"/>
      <c r="AZ840" s="95"/>
      <c r="BA840" s="95"/>
      <c r="BB840" s="95"/>
      <c r="BC840" s="95"/>
      <c r="BD840" s="95"/>
      <c r="BE840" s="95"/>
      <c r="BF840" s="95"/>
      <c r="BG840" s="95"/>
      <c r="BH840" s="95"/>
      <c r="BI840" s="95"/>
      <c r="BJ840" s="95"/>
      <c r="BK840" s="95"/>
      <c r="BL840" s="95"/>
      <c r="BM840" s="95"/>
      <c r="BN840" s="95"/>
      <c r="BO840" s="95"/>
      <c r="BP840" s="95"/>
      <c r="BQ840" s="95"/>
      <c r="BR840" s="95"/>
      <c r="BS840" s="95"/>
      <c r="BT840" s="95"/>
      <c r="BU840" s="95"/>
      <c r="BV840" s="95"/>
      <c r="BW840" s="95"/>
      <c r="BX840" s="95"/>
      <c r="BY840" s="95"/>
      <c r="BZ840" s="95"/>
      <c r="CA840" s="95"/>
      <c r="CB840" s="95"/>
      <c r="CC840" s="95"/>
      <c r="CD840" s="95"/>
      <c r="CE840" s="95"/>
      <c r="CF840" s="95"/>
      <c r="CG840" s="95"/>
      <c r="CH840" s="95"/>
      <c r="CI840" s="95"/>
      <c r="CJ840" s="95"/>
      <c r="CK840" s="95"/>
      <c r="CL840" s="95"/>
      <c r="CM840" s="95"/>
      <c r="CN840" s="95"/>
      <c r="CO840" s="95"/>
      <c r="CP840" s="95"/>
      <c r="CQ840" s="95"/>
      <c r="CR840" s="95"/>
      <c r="CS840" s="95"/>
      <c r="CT840" s="95"/>
      <c r="CU840" s="95"/>
      <c r="CV840" s="95"/>
      <c r="CW840" s="95"/>
      <c r="CX840" s="95"/>
      <c r="CY840" s="95"/>
      <c r="CZ840" s="95"/>
      <c r="DA840" s="95"/>
      <c r="DB840" s="95"/>
      <c r="DC840" s="95"/>
      <c r="DD840" s="95"/>
      <c r="DE840" s="95"/>
      <c r="DF840" s="95"/>
      <c r="DG840" s="95"/>
      <c r="DH840" s="95"/>
      <c r="DI840" s="95"/>
      <c r="DJ840" s="95"/>
      <c r="DK840" s="95"/>
      <c r="DL840" s="95"/>
      <c r="DM840" s="95"/>
      <c r="DN840" s="95"/>
      <c r="DO840" s="95"/>
      <c r="DP840" s="95"/>
      <c r="DQ840" s="95"/>
      <c r="DR840" s="95"/>
      <c r="DS840" s="95"/>
      <c r="DT840" s="95"/>
      <c r="DU840" s="95"/>
      <c r="DV840" s="95"/>
      <c r="DW840" s="95"/>
      <c r="DX840" s="95"/>
      <c r="DY840" s="95"/>
      <c r="DZ840" s="95"/>
      <c r="EA840" s="95"/>
      <c r="EB840" s="95"/>
      <c r="EC840" s="95"/>
      <c r="ED840" s="95"/>
      <c r="EE840" s="95"/>
      <c r="EF840" s="95"/>
      <c r="EG840" s="95"/>
      <c r="EH840" s="95"/>
      <c r="EI840" s="95"/>
      <c r="EJ840" s="95"/>
      <c r="EK840" s="95"/>
      <c r="EL840" s="95"/>
      <c r="EM840" s="95"/>
      <c r="EN840" s="95"/>
      <c r="EO840" s="95"/>
      <c r="EP840" s="95"/>
      <c r="EQ840" s="95"/>
      <c r="ER840" s="95"/>
      <c r="ES840" s="95"/>
      <c r="ET840" s="95"/>
      <c r="EU840" s="95"/>
      <c r="EV840" s="95"/>
      <c r="EW840" s="95"/>
      <c r="EX840" s="95"/>
      <c r="EY840" s="95"/>
      <c r="EZ840" s="95"/>
      <c r="FA840" s="95"/>
      <c r="FB840" s="95"/>
      <c r="FC840" s="95"/>
      <c r="FD840" s="95"/>
      <c r="FE840" s="95"/>
      <c r="FF840" s="95"/>
      <c r="FG840" s="95"/>
      <c r="FH840" s="95"/>
      <c r="FI840" s="95"/>
      <c r="FJ840" s="95"/>
    </row>
    <row r="841" spans="1:166" s="43" customFormat="1" x14ac:dyDescent="0.3">
      <c r="A841" s="104"/>
      <c r="B841" s="103"/>
      <c r="C841" s="104"/>
      <c r="E841" s="105"/>
      <c r="F841" s="104"/>
      <c r="G841" s="104"/>
      <c r="H841" s="104"/>
      <c r="I841" s="104"/>
      <c r="J841" s="95"/>
      <c r="L841" s="95"/>
      <c r="M841" s="95"/>
      <c r="N841" s="95"/>
      <c r="O841" s="95"/>
      <c r="P841" s="95"/>
      <c r="Q841" s="95"/>
      <c r="R841" s="95"/>
      <c r="S841" s="95"/>
      <c r="T841" s="95"/>
      <c r="U841" s="95"/>
      <c r="V841" s="95"/>
      <c r="W841" s="95"/>
      <c r="X841" s="95"/>
      <c r="Y841" s="95"/>
      <c r="Z841" s="95"/>
      <c r="AA841" s="95"/>
      <c r="AB841" s="95"/>
      <c r="AC841" s="95"/>
      <c r="AD841" s="95"/>
      <c r="AE841" s="95"/>
      <c r="AF841" s="95"/>
      <c r="AG841" s="95"/>
      <c r="AH841" s="95"/>
      <c r="AI841" s="95"/>
      <c r="AJ841" s="95"/>
      <c r="AK841" s="95"/>
      <c r="AL841" s="95"/>
      <c r="AM841" s="95"/>
      <c r="AN841" s="95"/>
      <c r="AO841" s="95"/>
      <c r="AP841" s="95"/>
      <c r="AQ841" s="95"/>
      <c r="AR841" s="95"/>
      <c r="AS841" s="95"/>
      <c r="AT841" s="95"/>
      <c r="AU841" s="95"/>
      <c r="AV841" s="95"/>
      <c r="AW841" s="95"/>
      <c r="AX841" s="95"/>
      <c r="AY841" s="95"/>
      <c r="AZ841" s="95"/>
      <c r="BA841" s="95"/>
      <c r="BB841" s="95"/>
      <c r="BC841" s="95"/>
      <c r="BD841" s="95"/>
      <c r="BE841" s="95"/>
      <c r="BF841" s="95"/>
      <c r="BG841" s="95"/>
      <c r="BH841" s="95"/>
      <c r="BI841" s="95"/>
      <c r="BJ841" s="95"/>
      <c r="BK841" s="95"/>
      <c r="BL841" s="95"/>
      <c r="BM841" s="95"/>
      <c r="BN841" s="95"/>
      <c r="BO841" s="95"/>
      <c r="BP841" s="95"/>
      <c r="BQ841" s="95"/>
      <c r="BR841" s="95"/>
      <c r="BS841" s="95"/>
      <c r="BT841" s="95"/>
      <c r="BU841" s="95"/>
      <c r="BV841" s="95"/>
      <c r="BW841" s="95"/>
      <c r="BX841" s="95"/>
      <c r="BY841" s="95"/>
      <c r="BZ841" s="95"/>
      <c r="CA841" s="95"/>
      <c r="CB841" s="95"/>
      <c r="CC841" s="95"/>
      <c r="CD841" s="95"/>
      <c r="CE841" s="95"/>
      <c r="CF841" s="95"/>
      <c r="CG841" s="95"/>
      <c r="CH841" s="95"/>
      <c r="CI841" s="95"/>
      <c r="CJ841" s="95"/>
      <c r="CK841" s="95"/>
      <c r="CL841" s="95"/>
      <c r="CM841" s="95"/>
      <c r="CN841" s="95"/>
      <c r="CO841" s="95"/>
      <c r="CP841" s="95"/>
      <c r="CQ841" s="95"/>
      <c r="CR841" s="95"/>
      <c r="CS841" s="95"/>
      <c r="CT841" s="95"/>
      <c r="CU841" s="95"/>
      <c r="CV841" s="95"/>
      <c r="CW841" s="95"/>
      <c r="CX841" s="95"/>
      <c r="CY841" s="95"/>
      <c r="CZ841" s="95"/>
      <c r="DA841" s="95"/>
      <c r="DB841" s="95"/>
      <c r="DC841" s="95"/>
      <c r="DD841" s="95"/>
      <c r="DE841" s="95"/>
      <c r="DF841" s="95"/>
      <c r="DG841" s="95"/>
      <c r="DH841" s="95"/>
      <c r="DI841" s="95"/>
      <c r="DJ841" s="95"/>
      <c r="DK841" s="95"/>
      <c r="DL841" s="95"/>
      <c r="DM841" s="95"/>
      <c r="DN841" s="95"/>
      <c r="DO841" s="95"/>
      <c r="DP841" s="95"/>
      <c r="DQ841" s="95"/>
      <c r="DR841" s="95"/>
      <c r="DS841" s="95"/>
      <c r="DT841" s="95"/>
      <c r="DU841" s="95"/>
      <c r="DV841" s="95"/>
      <c r="DW841" s="95"/>
      <c r="DX841" s="95"/>
      <c r="DY841" s="95"/>
      <c r="DZ841" s="95"/>
      <c r="EA841" s="95"/>
      <c r="EB841" s="95"/>
      <c r="EC841" s="95"/>
      <c r="ED841" s="95"/>
      <c r="EE841" s="95"/>
      <c r="EF841" s="95"/>
      <c r="EG841" s="95"/>
      <c r="EH841" s="95"/>
      <c r="EI841" s="95"/>
      <c r="EJ841" s="95"/>
      <c r="EK841" s="95"/>
      <c r="EL841" s="95"/>
      <c r="EM841" s="95"/>
      <c r="EN841" s="95"/>
      <c r="EO841" s="95"/>
      <c r="EP841" s="95"/>
      <c r="EQ841" s="95"/>
      <c r="ER841" s="95"/>
      <c r="ES841" s="95"/>
      <c r="ET841" s="95"/>
      <c r="EU841" s="95"/>
      <c r="EV841" s="95"/>
      <c r="EW841" s="95"/>
      <c r="EX841" s="95"/>
      <c r="EY841" s="95"/>
      <c r="EZ841" s="95"/>
      <c r="FA841" s="95"/>
      <c r="FB841" s="95"/>
      <c r="FC841" s="95"/>
      <c r="FD841" s="95"/>
      <c r="FE841" s="95"/>
      <c r="FF841" s="95"/>
      <c r="FG841" s="95"/>
      <c r="FH841" s="95"/>
      <c r="FI841" s="95"/>
      <c r="FJ841" s="95"/>
    </row>
    <row r="842" spans="1:166" s="43" customFormat="1" x14ac:dyDescent="0.3">
      <c r="A842" s="104"/>
      <c r="B842" s="103"/>
      <c r="C842" s="104"/>
      <c r="E842" s="105"/>
      <c r="F842" s="104"/>
      <c r="G842" s="104"/>
      <c r="H842" s="104"/>
      <c r="I842" s="104"/>
      <c r="J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c r="BJ842" s="95"/>
      <c r="BK842" s="95"/>
      <c r="BL842" s="95"/>
      <c r="BM842" s="95"/>
      <c r="BN842" s="95"/>
      <c r="BO842" s="95"/>
      <c r="BP842" s="95"/>
      <c r="BQ842" s="95"/>
      <c r="BR842" s="95"/>
      <c r="BS842" s="95"/>
      <c r="BT842" s="95"/>
      <c r="BU842" s="95"/>
      <c r="BV842" s="95"/>
      <c r="BW842" s="95"/>
      <c r="BX842" s="95"/>
      <c r="BY842" s="95"/>
      <c r="BZ842" s="95"/>
      <c r="CA842" s="95"/>
      <c r="CB842" s="95"/>
      <c r="CC842" s="95"/>
      <c r="CD842" s="95"/>
      <c r="CE842" s="95"/>
      <c r="CF842" s="95"/>
      <c r="CG842" s="95"/>
      <c r="CH842" s="95"/>
      <c r="CI842" s="95"/>
      <c r="CJ842" s="95"/>
      <c r="CK842" s="95"/>
      <c r="CL842" s="95"/>
      <c r="CM842" s="95"/>
      <c r="CN842" s="95"/>
      <c r="CO842" s="95"/>
      <c r="CP842" s="95"/>
      <c r="CQ842" s="95"/>
      <c r="CR842" s="95"/>
      <c r="CS842" s="95"/>
      <c r="CT842" s="95"/>
      <c r="CU842" s="95"/>
      <c r="CV842" s="95"/>
      <c r="CW842" s="95"/>
      <c r="CX842" s="95"/>
      <c r="CY842" s="95"/>
      <c r="CZ842" s="95"/>
      <c r="DA842" s="95"/>
      <c r="DB842" s="95"/>
      <c r="DC842" s="95"/>
      <c r="DD842" s="95"/>
      <c r="DE842" s="95"/>
      <c r="DF842" s="95"/>
      <c r="DG842" s="95"/>
      <c r="DH842" s="95"/>
      <c r="DI842" s="95"/>
      <c r="DJ842" s="95"/>
      <c r="DK842" s="95"/>
      <c r="DL842" s="95"/>
      <c r="DM842" s="95"/>
      <c r="DN842" s="95"/>
      <c r="DO842" s="95"/>
      <c r="DP842" s="95"/>
      <c r="DQ842" s="95"/>
      <c r="DR842" s="95"/>
      <c r="DS842" s="95"/>
      <c r="DT842" s="95"/>
      <c r="DU842" s="95"/>
      <c r="DV842" s="95"/>
      <c r="DW842" s="95"/>
      <c r="DX842" s="95"/>
      <c r="DY842" s="95"/>
      <c r="DZ842" s="95"/>
      <c r="EA842" s="95"/>
      <c r="EB842" s="95"/>
      <c r="EC842" s="95"/>
      <c r="ED842" s="95"/>
      <c r="EE842" s="95"/>
      <c r="EF842" s="95"/>
      <c r="EG842" s="95"/>
      <c r="EH842" s="95"/>
      <c r="EI842" s="95"/>
      <c r="EJ842" s="95"/>
      <c r="EK842" s="95"/>
      <c r="EL842" s="95"/>
      <c r="EM842" s="95"/>
      <c r="EN842" s="95"/>
      <c r="EO842" s="95"/>
      <c r="EP842" s="95"/>
      <c r="EQ842" s="95"/>
      <c r="ER842" s="95"/>
      <c r="ES842" s="95"/>
      <c r="ET842" s="95"/>
      <c r="EU842" s="95"/>
      <c r="EV842" s="95"/>
      <c r="EW842" s="95"/>
      <c r="EX842" s="95"/>
      <c r="EY842" s="95"/>
      <c r="EZ842" s="95"/>
      <c r="FA842" s="95"/>
      <c r="FB842" s="95"/>
      <c r="FC842" s="95"/>
      <c r="FD842" s="95"/>
      <c r="FE842" s="95"/>
      <c r="FF842" s="95"/>
      <c r="FG842" s="95"/>
      <c r="FH842" s="95"/>
      <c r="FI842" s="95"/>
      <c r="FJ842" s="95"/>
    </row>
    <row r="843" spans="1:166" s="43" customFormat="1" x14ac:dyDescent="0.3">
      <c r="A843" s="104"/>
      <c r="B843" s="103"/>
      <c r="C843" s="104"/>
      <c r="E843" s="105"/>
      <c r="F843" s="104"/>
      <c r="G843" s="104"/>
      <c r="H843" s="104"/>
      <c r="I843" s="104"/>
      <c r="J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c r="CR843" s="95"/>
      <c r="CS843" s="95"/>
      <c r="CT843" s="95"/>
      <c r="CU843" s="95"/>
      <c r="CV843" s="95"/>
      <c r="CW843" s="95"/>
      <c r="CX843" s="95"/>
      <c r="CY843" s="95"/>
      <c r="CZ843" s="95"/>
      <c r="DA843" s="95"/>
      <c r="DB843" s="95"/>
      <c r="DC843" s="95"/>
      <c r="DD843" s="95"/>
      <c r="DE843" s="95"/>
      <c r="DF843" s="95"/>
      <c r="DG843" s="95"/>
      <c r="DH843" s="95"/>
      <c r="DI843" s="95"/>
      <c r="DJ843" s="95"/>
      <c r="DK843" s="95"/>
      <c r="DL843" s="95"/>
      <c r="DM843" s="95"/>
      <c r="DN843" s="95"/>
      <c r="DO843" s="95"/>
      <c r="DP843" s="95"/>
      <c r="DQ843" s="95"/>
      <c r="DR843" s="95"/>
      <c r="DS843" s="95"/>
      <c r="DT843" s="95"/>
      <c r="DU843" s="95"/>
      <c r="DV843" s="95"/>
      <c r="DW843" s="95"/>
      <c r="DX843" s="95"/>
      <c r="DY843" s="95"/>
      <c r="DZ843" s="95"/>
      <c r="EA843" s="95"/>
      <c r="EB843" s="95"/>
      <c r="EC843" s="95"/>
      <c r="ED843" s="95"/>
      <c r="EE843" s="95"/>
      <c r="EF843" s="95"/>
      <c r="EG843" s="95"/>
      <c r="EH843" s="95"/>
      <c r="EI843" s="95"/>
      <c r="EJ843" s="95"/>
      <c r="EK843" s="95"/>
      <c r="EL843" s="95"/>
      <c r="EM843" s="95"/>
      <c r="EN843" s="95"/>
      <c r="EO843" s="95"/>
      <c r="EP843" s="95"/>
      <c r="EQ843" s="95"/>
      <c r="ER843" s="95"/>
      <c r="ES843" s="95"/>
      <c r="ET843" s="95"/>
      <c r="EU843" s="95"/>
      <c r="EV843" s="95"/>
      <c r="EW843" s="95"/>
      <c r="EX843" s="95"/>
      <c r="EY843" s="95"/>
      <c r="EZ843" s="95"/>
      <c r="FA843" s="95"/>
      <c r="FB843" s="95"/>
      <c r="FC843" s="95"/>
      <c r="FD843" s="95"/>
      <c r="FE843" s="95"/>
      <c r="FF843" s="95"/>
      <c r="FG843" s="95"/>
      <c r="FH843" s="95"/>
      <c r="FI843" s="95"/>
      <c r="FJ843" s="95"/>
    </row>
    <row r="844" spans="1:166" s="43" customFormat="1" x14ac:dyDescent="0.3">
      <c r="A844" s="104"/>
      <c r="B844" s="103"/>
      <c r="C844" s="104"/>
      <c r="E844" s="105"/>
      <c r="F844" s="104"/>
      <c r="G844" s="104"/>
      <c r="H844" s="104"/>
      <c r="I844" s="104"/>
      <c r="J844" s="95"/>
      <c r="L844" s="95"/>
      <c r="M844" s="95"/>
      <c r="N844" s="95"/>
      <c r="O844" s="95"/>
      <c r="P844" s="95"/>
      <c r="Q844" s="95"/>
      <c r="R844" s="95"/>
      <c r="S844" s="95"/>
      <c r="T844" s="95"/>
      <c r="U844" s="95"/>
      <c r="V844" s="95"/>
      <c r="W844" s="95"/>
      <c r="X844" s="95"/>
      <c r="Y844" s="95"/>
      <c r="Z844" s="95"/>
      <c r="AA844" s="95"/>
      <c r="AB844" s="95"/>
      <c r="AC844" s="95"/>
      <c r="AD844" s="95"/>
      <c r="AE844" s="95"/>
      <c r="AF844" s="95"/>
      <c r="AG844" s="95"/>
      <c r="AH844" s="95"/>
      <c r="AI844" s="95"/>
      <c r="AJ844" s="95"/>
      <c r="AK844" s="95"/>
      <c r="AL844" s="95"/>
      <c r="AM844" s="95"/>
      <c r="AN844" s="95"/>
      <c r="AO844" s="95"/>
      <c r="AP844" s="95"/>
      <c r="AQ844" s="95"/>
      <c r="AR844" s="95"/>
      <c r="AS844" s="95"/>
      <c r="AT844" s="95"/>
      <c r="AU844" s="95"/>
      <c r="AV844" s="95"/>
      <c r="AW844" s="95"/>
      <c r="AX844" s="95"/>
      <c r="AY844" s="95"/>
      <c r="AZ844" s="95"/>
      <c r="BA844" s="95"/>
      <c r="BB844" s="95"/>
      <c r="BC844" s="95"/>
      <c r="BD844" s="95"/>
      <c r="BE844" s="95"/>
      <c r="BF844" s="95"/>
      <c r="BG844" s="95"/>
      <c r="BH844" s="95"/>
      <c r="BI844" s="95"/>
      <c r="BJ844" s="95"/>
      <c r="BK844" s="95"/>
      <c r="BL844" s="95"/>
      <c r="BM844" s="95"/>
      <c r="BN844" s="95"/>
      <c r="BO844" s="95"/>
      <c r="BP844" s="95"/>
      <c r="BQ844" s="95"/>
      <c r="BR844" s="95"/>
      <c r="BS844" s="95"/>
      <c r="BT844" s="95"/>
      <c r="BU844" s="95"/>
      <c r="BV844" s="95"/>
      <c r="BW844" s="95"/>
      <c r="BX844" s="95"/>
      <c r="BY844" s="95"/>
      <c r="BZ844" s="95"/>
      <c r="CA844" s="95"/>
      <c r="CB844" s="95"/>
      <c r="CC844" s="95"/>
      <c r="CD844" s="95"/>
      <c r="CE844" s="95"/>
      <c r="CF844" s="95"/>
      <c r="CG844" s="95"/>
      <c r="CH844" s="95"/>
      <c r="CI844" s="95"/>
      <c r="CJ844" s="95"/>
      <c r="CK844" s="95"/>
      <c r="CL844" s="95"/>
      <c r="CM844" s="95"/>
      <c r="CN844" s="95"/>
      <c r="CO844" s="95"/>
      <c r="CP844" s="95"/>
      <c r="CQ844" s="95"/>
      <c r="CR844" s="95"/>
      <c r="CS844" s="95"/>
      <c r="CT844" s="95"/>
      <c r="CU844" s="95"/>
      <c r="CV844" s="95"/>
      <c r="CW844" s="95"/>
      <c r="CX844" s="95"/>
      <c r="CY844" s="95"/>
      <c r="CZ844" s="95"/>
      <c r="DA844" s="95"/>
      <c r="DB844" s="95"/>
      <c r="DC844" s="95"/>
      <c r="DD844" s="95"/>
      <c r="DE844" s="95"/>
      <c r="DF844" s="95"/>
      <c r="DG844" s="95"/>
      <c r="DH844" s="95"/>
      <c r="DI844" s="95"/>
      <c r="DJ844" s="95"/>
      <c r="DK844" s="95"/>
      <c r="DL844" s="95"/>
      <c r="DM844" s="95"/>
      <c r="DN844" s="95"/>
      <c r="DO844" s="95"/>
      <c r="DP844" s="95"/>
      <c r="DQ844" s="95"/>
      <c r="DR844" s="95"/>
      <c r="DS844" s="95"/>
      <c r="DT844" s="95"/>
      <c r="DU844" s="95"/>
      <c r="DV844" s="95"/>
      <c r="DW844" s="95"/>
      <c r="DX844" s="95"/>
      <c r="DY844" s="95"/>
      <c r="DZ844" s="95"/>
      <c r="EA844" s="95"/>
      <c r="EB844" s="95"/>
      <c r="EC844" s="95"/>
      <c r="ED844" s="95"/>
      <c r="EE844" s="95"/>
      <c r="EF844" s="95"/>
      <c r="EG844" s="95"/>
      <c r="EH844" s="95"/>
      <c r="EI844" s="95"/>
      <c r="EJ844" s="95"/>
      <c r="EK844" s="95"/>
      <c r="EL844" s="95"/>
      <c r="EM844" s="95"/>
      <c r="EN844" s="95"/>
      <c r="EO844" s="95"/>
      <c r="EP844" s="95"/>
      <c r="EQ844" s="95"/>
      <c r="ER844" s="95"/>
      <c r="ES844" s="95"/>
      <c r="ET844" s="95"/>
      <c r="EU844" s="95"/>
      <c r="EV844" s="95"/>
      <c r="EW844" s="95"/>
      <c r="EX844" s="95"/>
      <c r="EY844" s="95"/>
      <c r="EZ844" s="95"/>
      <c r="FA844" s="95"/>
      <c r="FB844" s="95"/>
      <c r="FC844" s="95"/>
      <c r="FD844" s="95"/>
      <c r="FE844" s="95"/>
      <c r="FF844" s="95"/>
      <c r="FG844" s="95"/>
      <c r="FH844" s="95"/>
      <c r="FI844" s="95"/>
      <c r="FJ844" s="95"/>
    </row>
    <row r="845" spans="1:166" s="43" customFormat="1" x14ac:dyDescent="0.3">
      <c r="A845" s="104"/>
      <c r="B845" s="103"/>
      <c r="C845" s="104"/>
      <c r="E845" s="105"/>
      <c r="F845" s="104"/>
      <c r="G845" s="104"/>
      <c r="H845" s="104"/>
      <c r="I845" s="104"/>
      <c r="J845" s="95"/>
      <c r="L845" s="95"/>
      <c r="M845" s="95"/>
      <c r="N845" s="95"/>
      <c r="O845" s="95"/>
      <c r="P845" s="95"/>
      <c r="Q845" s="95"/>
      <c r="R845" s="95"/>
      <c r="S845" s="95"/>
      <c r="T845" s="95"/>
      <c r="U845" s="95"/>
      <c r="V845" s="95"/>
      <c r="W845" s="95"/>
      <c r="X845" s="95"/>
      <c r="Y845" s="95"/>
      <c r="Z845" s="95"/>
      <c r="AA845" s="95"/>
      <c r="AB845" s="95"/>
      <c r="AC845" s="95"/>
      <c r="AD845" s="95"/>
      <c r="AE845" s="95"/>
      <c r="AF845" s="95"/>
      <c r="AG845" s="95"/>
      <c r="AH845" s="95"/>
      <c r="AI845" s="95"/>
      <c r="AJ845" s="95"/>
      <c r="AK845" s="95"/>
      <c r="AL845" s="95"/>
      <c r="AM845" s="95"/>
      <c r="AN845" s="95"/>
      <c r="AO845" s="95"/>
      <c r="AP845" s="95"/>
      <c r="AQ845" s="95"/>
      <c r="AR845" s="95"/>
      <c r="AS845" s="95"/>
      <c r="AT845" s="95"/>
      <c r="AU845" s="95"/>
      <c r="AV845" s="95"/>
      <c r="AW845" s="95"/>
      <c r="AX845" s="95"/>
      <c r="AY845" s="95"/>
      <c r="AZ845" s="95"/>
      <c r="BA845" s="95"/>
      <c r="BB845" s="95"/>
      <c r="BC845" s="95"/>
      <c r="BD845" s="95"/>
      <c r="BE845" s="95"/>
      <c r="BF845" s="95"/>
      <c r="BG845" s="95"/>
      <c r="BH845" s="95"/>
      <c r="BI845" s="95"/>
      <c r="BJ845" s="95"/>
      <c r="BK845" s="95"/>
      <c r="BL845" s="95"/>
      <c r="BM845" s="95"/>
      <c r="BN845" s="95"/>
      <c r="BO845" s="95"/>
      <c r="BP845" s="95"/>
      <c r="BQ845" s="95"/>
      <c r="BR845" s="95"/>
      <c r="BS845" s="95"/>
      <c r="BT845" s="95"/>
      <c r="BU845" s="95"/>
      <c r="BV845" s="95"/>
      <c r="BW845" s="95"/>
      <c r="BX845" s="95"/>
      <c r="BY845" s="95"/>
      <c r="BZ845" s="95"/>
      <c r="CA845" s="95"/>
      <c r="CB845" s="95"/>
      <c r="CC845" s="95"/>
      <c r="CD845" s="95"/>
      <c r="CE845" s="95"/>
      <c r="CF845" s="95"/>
      <c r="CG845" s="95"/>
      <c r="CH845" s="95"/>
      <c r="CI845" s="95"/>
      <c r="CJ845" s="95"/>
      <c r="CK845" s="95"/>
      <c r="CL845" s="95"/>
      <c r="CM845" s="95"/>
      <c r="CN845" s="95"/>
      <c r="CO845" s="95"/>
      <c r="CP845" s="95"/>
      <c r="CQ845" s="95"/>
      <c r="CR845" s="95"/>
      <c r="CS845" s="95"/>
      <c r="CT845" s="95"/>
      <c r="CU845" s="95"/>
      <c r="CV845" s="95"/>
      <c r="CW845" s="95"/>
      <c r="CX845" s="95"/>
      <c r="CY845" s="95"/>
      <c r="CZ845" s="95"/>
      <c r="DA845" s="95"/>
      <c r="DB845" s="95"/>
      <c r="DC845" s="95"/>
      <c r="DD845" s="95"/>
      <c r="DE845" s="95"/>
      <c r="DF845" s="95"/>
      <c r="DG845" s="95"/>
      <c r="DH845" s="95"/>
      <c r="DI845" s="95"/>
      <c r="DJ845" s="95"/>
      <c r="DK845" s="95"/>
      <c r="DL845" s="95"/>
      <c r="DM845" s="95"/>
      <c r="DN845" s="95"/>
      <c r="DO845" s="95"/>
      <c r="DP845" s="95"/>
      <c r="DQ845" s="95"/>
      <c r="DR845" s="95"/>
      <c r="DS845" s="95"/>
      <c r="DT845" s="95"/>
      <c r="DU845" s="95"/>
      <c r="DV845" s="95"/>
      <c r="DW845" s="95"/>
      <c r="DX845" s="95"/>
      <c r="DY845" s="95"/>
      <c r="DZ845" s="95"/>
      <c r="EA845" s="95"/>
      <c r="EB845" s="95"/>
      <c r="EC845" s="95"/>
      <c r="ED845" s="95"/>
      <c r="EE845" s="95"/>
      <c r="EF845" s="95"/>
      <c r="EG845" s="95"/>
      <c r="EH845" s="95"/>
      <c r="EI845" s="95"/>
      <c r="EJ845" s="95"/>
      <c r="EK845" s="95"/>
      <c r="EL845" s="95"/>
      <c r="EM845" s="95"/>
      <c r="EN845" s="95"/>
      <c r="EO845" s="95"/>
      <c r="EP845" s="95"/>
      <c r="EQ845" s="95"/>
      <c r="ER845" s="95"/>
      <c r="ES845" s="95"/>
      <c r="ET845" s="95"/>
      <c r="EU845" s="95"/>
      <c r="EV845" s="95"/>
      <c r="EW845" s="95"/>
      <c r="EX845" s="95"/>
      <c r="EY845" s="95"/>
      <c r="EZ845" s="95"/>
      <c r="FA845" s="95"/>
      <c r="FB845" s="95"/>
      <c r="FC845" s="95"/>
      <c r="FD845" s="95"/>
      <c r="FE845" s="95"/>
      <c r="FF845" s="95"/>
      <c r="FG845" s="95"/>
      <c r="FH845" s="95"/>
      <c r="FI845" s="95"/>
      <c r="FJ845" s="95"/>
    </row>
    <row r="846" spans="1:166" s="43" customFormat="1" x14ac:dyDescent="0.3">
      <c r="A846" s="104"/>
      <c r="B846" s="103"/>
      <c r="C846" s="104"/>
      <c r="E846" s="105"/>
      <c r="F846" s="104"/>
      <c r="G846" s="104"/>
      <c r="H846" s="104"/>
      <c r="I846" s="104"/>
      <c r="J846" s="95"/>
      <c r="L846" s="95"/>
      <c r="M846" s="95"/>
      <c r="N846" s="95"/>
      <c r="O846" s="95"/>
      <c r="P846" s="95"/>
      <c r="Q846" s="95"/>
      <c r="R846" s="95"/>
      <c r="S846" s="95"/>
      <c r="T846" s="95"/>
      <c r="U846" s="95"/>
      <c r="V846" s="95"/>
      <c r="W846" s="95"/>
      <c r="X846" s="95"/>
      <c r="Y846" s="95"/>
      <c r="Z846" s="95"/>
      <c r="AA846" s="95"/>
      <c r="AB846" s="95"/>
      <c r="AC846" s="95"/>
      <c r="AD846" s="95"/>
      <c r="AE846" s="95"/>
      <c r="AF846" s="95"/>
      <c r="AG846" s="95"/>
      <c r="AH846" s="95"/>
      <c r="AI846" s="95"/>
      <c r="AJ846" s="95"/>
      <c r="AK846" s="95"/>
      <c r="AL846" s="95"/>
      <c r="AM846" s="95"/>
      <c r="AN846" s="95"/>
      <c r="AO846" s="95"/>
      <c r="AP846" s="95"/>
      <c r="AQ846" s="95"/>
      <c r="AR846" s="95"/>
      <c r="AS846" s="95"/>
      <c r="AT846" s="95"/>
      <c r="AU846" s="95"/>
      <c r="AV846" s="95"/>
      <c r="AW846" s="95"/>
      <c r="AX846" s="95"/>
      <c r="AY846" s="95"/>
      <c r="AZ846" s="95"/>
      <c r="BA846" s="95"/>
      <c r="BB846" s="95"/>
      <c r="BC846" s="95"/>
      <c r="BD846" s="95"/>
      <c r="BE846" s="95"/>
      <c r="BF846" s="95"/>
      <c r="BG846" s="95"/>
      <c r="BH846" s="95"/>
      <c r="BI846" s="95"/>
      <c r="BJ846" s="95"/>
      <c r="BK846" s="95"/>
      <c r="BL846" s="95"/>
      <c r="BM846" s="95"/>
      <c r="BN846" s="95"/>
      <c r="BO846" s="95"/>
      <c r="BP846" s="95"/>
      <c r="BQ846" s="95"/>
      <c r="BR846" s="95"/>
      <c r="BS846" s="95"/>
      <c r="BT846" s="95"/>
      <c r="BU846" s="95"/>
      <c r="BV846" s="95"/>
      <c r="BW846" s="95"/>
      <c r="BX846" s="95"/>
      <c r="BY846" s="95"/>
      <c r="BZ846" s="95"/>
      <c r="CA846" s="95"/>
      <c r="CB846" s="95"/>
      <c r="CC846" s="95"/>
      <c r="CD846" s="95"/>
      <c r="CE846" s="95"/>
      <c r="CF846" s="95"/>
      <c r="CG846" s="95"/>
      <c r="CH846" s="95"/>
      <c r="CI846" s="95"/>
      <c r="CJ846" s="95"/>
      <c r="CK846" s="95"/>
      <c r="CL846" s="95"/>
      <c r="CM846" s="95"/>
      <c r="CN846" s="95"/>
      <c r="CO846" s="95"/>
      <c r="CP846" s="95"/>
      <c r="CQ846" s="95"/>
      <c r="CR846" s="95"/>
      <c r="CS846" s="95"/>
      <c r="CT846" s="95"/>
      <c r="CU846" s="95"/>
      <c r="CV846" s="95"/>
      <c r="CW846" s="95"/>
      <c r="CX846" s="95"/>
      <c r="CY846" s="95"/>
      <c r="CZ846" s="95"/>
      <c r="DA846" s="95"/>
      <c r="DB846" s="95"/>
      <c r="DC846" s="95"/>
      <c r="DD846" s="95"/>
      <c r="DE846" s="95"/>
      <c r="DF846" s="95"/>
      <c r="DG846" s="95"/>
      <c r="DH846" s="95"/>
      <c r="DI846" s="95"/>
      <c r="DJ846" s="95"/>
      <c r="DK846" s="95"/>
      <c r="DL846" s="95"/>
      <c r="DM846" s="95"/>
      <c r="DN846" s="95"/>
      <c r="DO846" s="95"/>
      <c r="DP846" s="95"/>
      <c r="DQ846" s="95"/>
      <c r="DR846" s="95"/>
      <c r="DS846" s="95"/>
      <c r="DT846" s="95"/>
      <c r="DU846" s="95"/>
      <c r="DV846" s="95"/>
      <c r="DW846" s="95"/>
      <c r="DX846" s="95"/>
      <c r="DY846" s="95"/>
      <c r="DZ846" s="95"/>
      <c r="EA846" s="95"/>
      <c r="EB846" s="95"/>
      <c r="EC846" s="95"/>
      <c r="ED846" s="95"/>
      <c r="EE846" s="95"/>
      <c r="EF846" s="95"/>
      <c r="EG846" s="95"/>
      <c r="EH846" s="95"/>
      <c r="EI846" s="95"/>
      <c r="EJ846" s="95"/>
      <c r="EK846" s="95"/>
      <c r="EL846" s="95"/>
      <c r="EM846" s="95"/>
      <c r="EN846" s="95"/>
      <c r="EO846" s="95"/>
      <c r="EP846" s="95"/>
      <c r="EQ846" s="95"/>
      <c r="ER846" s="95"/>
      <c r="ES846" s="95"/>
      <c r="ET846" s="95"/>
      <c r="EU846" s="95"/>
      <c r="EV846" s="95"/>
      <c r="EW846" s="95"/>
      <c r="EX846" s="95"/>
      <c r="EY846" s="95"/>
      <c r="EZ846" s="95"/>
      <c r="FA846" s="95"/>
      <c r="FB846" s="95"/>
      <c r="FC846" s="95"/>
      <c r="FD846" s="95"/>
      <c r="FE846" s="95"/>
      <c r="FF846" s="95"/>
      <c r="FG846" s="95"/>
      <c r="FH846" s="95"/>
      <c r="FI846" s="95"/>
      <c r="FJ846" s="95"/>
    </row>
    <row r="847" spans="1:166" s="43" customFormat="1" x14ac:dyDescent="0.3">
      <c r="A847" s="104"/>
      <c r="B847" s="103"/>
      <c r="C847" s="104"/>
      <c r="E847" s="105"/>
      <c r="F847" s="104"/>
      <c r="G847" s="104"/>
      <c r="H847" s="104"/>
      <c r="I847" s="104"/>
      <c r="J847" s="95"/>
      <c r="L847" s="95"/>
      <c r="M847" s="95"/>
      <c r="N847" s="95"/>
      <c r="O847" s="95"/>
      <c r="P847" s="95"/>
      <c r="Q847" s="95"/>
      <c r="R847" s="95"/>
      <c r="S847" s="95"/>
      <c r="T847" s="95"/>
      <c r="U847" s="95"/>
      <c r="V847" s="95"/>
      <c r="W847" s="95"/>
      <c r="X847" s="95"/>
      <c r="Y847" s="95"/>
      <c r="Z847" s="95"/>
      <c r="AA847" s="95"/>
      <c r="AB847" s="95"/>
      <c r="AC847" s="95"/>
      <c r="AD847" s="95"/>
      <c r="AE847" s="95"/>
      <c r="AF847" s="95"/>
      <c r="AG847" s="95"/>
      <c r="AH847" s="95"/>
      <c r="AI847" s="95"/>
      <c r="AJ847" s="95"/>
      <c r="AK847" s="95"/>
      <c r="AL847" s="95"/>
      <c r="AM847" s="95"/>
      <c r="AN847" s="95"/>
      <c r="AO847" s="95"/>
      <c r="AP847" s="95"/>
      <c r="AQ847" s="95"/>
      <c r="AR847" s="95"/>
      <c r="AS847" s="95"/>
      <c r="AT847" s="95"/>
      <c r="AU847" s="95"/>
      <c r="AV847" s="95"/>
      <c r="AW847" s="95"/>
      <c r="AX847" s="95"/>
      <c r="AY847" s="95"/>
      <c r="AZ847" s="95"/>
      <c r="BA847" s="95"/>
      <c r="BB847" s="95"/>
      <c r="BC847" s="95"/>
      <c r="BD847" s="95"/>
      <c r="BE847" s="95"/>
      <c r="BF847" s="95"/>
      <c r="BG847" s="95"/>
      <c r="BH847" s="95"/>
      <c r="BI847" s="95"/>
      <c r="BJ847" s="95"/>
      <c r="BK847" s="95"/>
      <c r="BL847" s="95"/>
      <c r="BM847" s="95"/>
      <c r="BN847" s="95"/>
      <c r="BO847" s="95"/>
      <c r="BP847" s="95"/>
      <c r="BQ847" s="95"/>
      <c r="BR847" s="95"/>
      <c r="BS847" s="95"/>
      <c r="BT847" s="95"/>
      <c r="BU847" s="95"/>
      <c r="BV847" s="95"/>
      <c r="BW847" s="95"/>
      <c r="BX847" s="95"/>
      <c r="BY847" s="95"/>
      <c r="BZ847" s="95"/>
      <c r="CA847" s="95"/>
      <c r="CB847" s="95"/>
      <c r="CC847" s="95"/>
      <c r="CD847" s="95"/>
      <c r="CE847" s="95"/>
      <c r="CF847" s="95"/>
      <c r="CG847" s="95"/>
      <c r="CH847" s="95"/>
      <c r="CI847" s="95"/>
      <c r="CJ847" s="95"/>
      <c r="CK847" s="95"/>
      <c r="CL847" s="95"/>
      <c r="CM847" s="95"/>
      <c r="CN847" s="95"/>
      <c r="CO847" s="95"/>
      <c r="CP847" s="95"/>
      <c r="CQ847" s="95"/>
      <c r="CR847" s="95"/>
      <c r="CS847" s="95"/>
      <c r="CT847" s="95"/>
      <c r="CU847" s="95"/>
      <c r="CV847" s="95"/>
      <c r="CW847" s="95"/>
      <c r="CX847" s="95"/>
      <c r="CY847" s="95"/>
      <c r="CZ847" s="95"/>
      <c r="DA847" s="95"/>
      <c r="DB847" s="95"/>
      <c r="DC847" s="95"/>
      <c r="DD847" s="95"/>
      <c r="DE847" s="95"/>
      <c r="DF847" s="95"/>
      <c r="DG847" s="95"/>
      <c r="DH847" s="95"/>
      <c r="DI847" s="95"/>
      <c r="DJ847" s="95"/>
      <c r="DK847" s="95"/>
      <c r="DL847" s="95"/>
      <c r="DM847" s="95"/>
      <c r="DN847" s="95"/>
      <c r="DO847" s="95"/>
      <c r="DP847" s="95"/>
      <c r="DQ847" s="95"/>
      <c r="DR847" s="95"/>
      <c r="DS847" s="95"/>
      <c r="DT847" s="95"/>
      <c r="DU847" s="95"/>
      <c r="DV847" s="95"/>
      <c r="DW847" s="95"/>
      <c r="DX847" s="95"/>
      <c r="DY847" s="95"/>
      <c r="DZ847" s="95"/>
      <c r="EA847" s="95"/>
      <c r="EB847" s="95"/>
      <c r="EC847" s="95"/>
      <c r="ED847" s="95"/>
      <c r="EE847" s="95"/>
      <c r="EF847" s="95"/>
      <c r="EG847" s="95"/>
      <c r="EH847" s="95"/>
      <c r="EI847" s="95"/>
      <c r="EJ847" s="95"/>
      <c r="EK847" s="95"/>
      <c r="EL847" s="95"/>
      <c r="EM847" s="95"/>
      <c r="EN847" s="95"/>
      <c r="EO847" s="95"/>
      <c r="EP847" s="95"/>
      <c r="EQ847" s="95"/>
      <c r="ER847" s="95"/>
      <c r="ES847" s="95"/>
      <c r="ET847" s="95"/>
      <c r="EU847" s="95"/>
      <c r="EV847" s="95"/>
      <c r="EW847" s="95"/>
      <c r="EX847" s="95"/>
      <c r="EY847" s="95"/>
      <c r="EZ847" s="95"/>
      <c r="FA847" s="95"/>
      <c r="FB847" s="95"/>
      <c r="FC847" s="95"/>
      <c r="FD847" s="95"/>
      <c r="FE847" s="95"/>
      <c r="FF847" s="95"/>
      <c r="FG847" s="95"/>
      <c r="FH847" s="95"/>
      <c r="FI847" s="95"/>
      <c r="FJ847" s="95"/>
    </row>
    <row r="848" spans="1:166" s="43" customFormat="1" x14ac:dyDescent="0.3">
      <c r="A848" s="104"/>
      <c r="B848" s="103"/>
      <c r="C848" s="104"/>
      <c r="E848" s="105"/>
      <c r="F848" s="104"/>
      <c r="G848" s="104"/>
      <c r="H848" s="104"/>
      <c r="I848" s="104"/>
      <c r="J848" s="95"/>
      <c r="L848" s="95"/>
      <c r="M848" s="95"/>
      <c r="N848" s="95"/>
      <c r="O848" s="95"/>
      <c r="P848" s="95"/>
      <c r="Q848" s="95"/>
      <c r="R848" s="95"/>
      <c r="S848" s="95"/>
      <c r="T848" s="95"/>
      <c r="U848" s="95"/>
      <c r="V848" s="95"/>
      <c r="W848" s="95"/>
      <c r="X848" s="95"/>
      <c r="Y848" s="95"/>
      <c r="Z848" s="95"/>
      <c r="AA848" s="95"/>
      <c r="AB848" s="95"/>
      <c r="AC848" s="95"/>
      <c r="AD848" s="95"/>
      <c r="AE848" s="95"/>
      <c r="AF848" s="95"/>
      <c r="AG848" s="95"/>
      <c r="AH848" s="95"/>
      <c r="AI848" s="95"/>
      <c r="AJ848" s="95"/>
      <c r="AK848" s="95"/>
      <c r="AL848" s="95"/>
      <c r="AM848" s="95"/>
      <c r="AN848" s="95"/>
      <c r="AO848" s="95"/>
      <c r="AP848" s="95"/>
      <c r="AQ848" s="95"/>
      <c r="AR848" s="95"/>
      <c r="AS848" s="95"/>
      <c r="AT848" s="95"/>
      <c r="AU848" s="95"/>
      <c r="AV848" s="95"/>
      <c r="AW848" s="95"/>
      <c r="AX848" s="95"/>
      <c r="AY848" s="95"/>
      <c r="AZ848" s="95"/>
      <c r="BA848" s="95"/>
      <c r="BB848" s="95"/>
      <c r="BC848" s="95"/>
      <c r="BD848" s="95"/>
      <c r="BE848" s="95"/>
      <c r="BF848" s="95"/>
      <c r="BG848" s="95"/>
      <c r="BH848" s="95"/>
      <c r="BI848" s="95"/>
      <c r="BJ848" s="95"/>
      <c r="BK848" s="95"/>
      <c r="BL848" s="95"/>
      <c r="BM848" s="95"/>
      <c r="BN848" s="95"/>
      <c r="BO848" s="95"/>
      <c r="BP848" s="95"/>
      <c r="BQ848" s="95"/>
      <c r="BR848" s="95"/>
      <c r="BS848" s="95"/>
      <c r="BT848" s="95"/>
      <c r="BU848" s="95"/>
      <c r="BV848" s="95"/>
      <c r="BW848" s="95"/>
      <c r="BX848" s="95"/>
      <c r="BY848" s="95"/>
      <c r="BZ848" s="95"/>
      <c r="CA848" s="95"/>
      <c r="CB848" s="95"/>
      <c r="CC848" s="95"/>
      <c r="CD848" s="95"/>
      <c r="CE848" s="95"/>
      <c r="CF848" s="95"/>
      <c r="CG848" s="95"/>
      <c r="CH848" s="95"/>
      <c r="CI848" s="95"/>
      <c r="CJ848" s="95"/>
      <c r="CK848" s="95"/>
      <c r="CL848" s="95"/>
      <c r="CM848" s="95"/>
      <c r="CN848" s="95"/>
      <c r="CO848" s="95"/>
      <c r="CP848" s="95"/>
      <c r="CQ848" s="95"/>
      <c r="CR848" s="95"/>
      <c r="CS848" s="95"/>
      <c r="CT848" s="95"/>
      <c r="CU848" s="95"/>
      <c r="CV848" s="95"/>
      <c r="CW848" s="95"/>
      <c r="CX848" s="95"/>
      <c r="CY848" s="95"/>
      <c r="CZ848" s="95"/>
      <c r="DA848" s="95"/>
      <c r="DB848" s="95"/>
      <c r="DC848" s="95"/>
      <c r="DD848" s="95"/>
      <c r="DE848" s="95"/>
      <c r="DF848" s="95"/>
      <c r="DG848" s="95"/>
      <c r="DH848" s="95"/>
      <c r="DI848" s="95"/>
      <c r="DJ848" s="95"/>
      <c r="DK848" s="95"/>
      <c r="DL848" s="95"/>
      <c r="DM848" s="95"/>
      <c r="DN848" s="95"/>
      <c r="DO848" s="95"/>
      <c r="DP848" s="95"/>
      <c r="DQ848" s="95"/>
      <c r="DR848" s="95"/>
      <c r="DS848" s="95"/>
      <c r="DT848" s="95"/>
      <c r="DU848" s="95"/>
      <c r="DV848" s="95"/>
      <c r="DW848" s="95"/>
      <c r="DX848" s="95"/>
      <c r="DY848" s="95"/>
      <c r="DZ848" s="95"/>
      <c r="EA848" s="95"/>
      <c r="EB848" s="95"/>
      <c r="EC848" s="95"/>
      <c r="ED848" s="95"/>
      <c r="EE848" s="95"/>
      <c r="EF848" s="95"/>
      <c r="EG848" s="95"/>
      <c r="EH848" s="95"/>
      <c r="EI848" s="95"/>
      <c r="EJ848" s="95"/>
      <c r="EK848" s="95"/>
      <c r="EL848" s="95"/>
      <c r="EM848" s="95"/>
      <c r="EN848" s="95"/>
      <c r="EO848" s="95"/>
      <c r="EP848" s="95"/>
      <c r="EQ848" s="95"/>
      <c r="ER848" s="95"/>
      <c r="ES848" s="95"/>
      <c r="ET848" s="95"/>
      <c r="EU848" s="95"/>
      <c r="EV848" s="95"/>
      <c r="EW848" s="95"/>
      <c r="EX848" s="95"/>
      <c r="EY848" s="95"/>
      <c r="EZ848" s="95"/>
      <c r="FA848" s="95"/>
      <c r="FB848" s="95"/>
      <c r="FC848" s="95"/>
      <c r="FD848" s="95"/>
      <c r="FE848" s="95"/>
      <c r="FF848" s="95"/>
      <c r="FG848" s="95"/>
      <c r="FH848" s="95"/>
      <c r="FI848" s="95"/>
      <c r="FJ848" s="95"/>
    </row>
    <row r="849" spans="1:166" s="43" customFormat="1" x14ac:dyDescent="0.3">
      <c r="A849" s="104"/>
      <c r="B849" s="103"/>
      <c r="C849" s="104"/>
      <c r="E849" s="105"/>
      <c r="F849" s="104"/>
      <c r="G849" s="104"/>
      <c r="H849" s="104"/>
      <c r="I849" s="104"/>
      <c r="J849" s="95"/>
      <c r="L849" s="95"/>
      <c r="M849" s="95"/>
      <c r="N849" s="95"/>
      <c r="O849" s="95"/>
      <c r="P849" s="95"/>
      <c r="Q849" s="95"/>
      <c r="R849" s="95"/>
      <c r="S849" s="95"/>
      <c r="T849" s="95"/>
      <c r="U849" s="95"/>
      <c r="V849" s="95"/>
      <c r="W849" s="95"/>
      <c r="X849" s="95"/>
      <c r="Y849" s="95"/>
      <c r="Z849" s="95"/>
      <c r="AA849" s="95"/>
      <c r="AB849" s="95"/>
      <c r="AC849" s="95"/>
      <c r="AD849" s="95"/>
      <c r="AE849" s="95"/>
      <c r="AF849" s="95"/>
      <c r="AG849" s="95"/>
      <c r="AH849" s="95"/>
      <c r="AI849" s="95"/>
      <c r="AJ849" s="95"/>
      <c r="AK849" s="95"/>
      <c r="AL849" s="95"/>
      <c r="AM849" s="95"/>
      <c r="AN849" s="95"/>
      <c r="AO849" s="95"/>
      <c r="AP849" s="95"/>
      <c r="AQ849" s="95"/>
      <c r="AR849" s="95"/>
      <c r="AS849" s="95"/>
      <c r="AT849" s="95"/>
      <c r="AU849" s="95"/>
      <c r="AV849" s="95"/>
      <c r="AW849" s="95"/>
      <c r="AX849" s="95"/>
      <c r="AY849" s="95"/>
      <c r="AZ849" s="95"/>
      <c r="BA849" s="95"/>
      <c r="BB849" s="95"/>
      <c r="BC849" s="95"/>
      <c r="BD849" s="95"/>
      <c r="BE849" s="95"/>
      <c r="BF849" s="95"/>
      <c r="BG849" s="95"/>
      <c r="BH849" s="95"/>
      <c r="BI849" s="95"/>
      <c r="BJ849" s="95"/>
      <c r="BK849" s="95"/>
      <c r="BL849" s="95"/>
      <c r="BM849" s="95"/>
      <c r="BN849" s="95"/>
      <c r="BO849" s="95"/>
      <c r="BP849" s="95"/>
      <c r="BQ849" s="95"/>
      <c r="BR849" s="95"/>
      <c r="BS849" s="95"/>
      <c r="BT849" s="95"/>
      <c r="BU849" s="95"/>
      <c r="BV849" s="95"/>
      <c r="BW849" s="95"/>
      <c r="BX849" s="95"/>
      <c r="BY849" s="95"/>
      <c r="BZ849" s="95"/>
      <c r="CA849" s="95"/>
      <c r="CB849" s="95"/>
      <c r="CC849" s="95"/>
      <c r="CD849" s="95"/>
      <c r="CE849" s="95"/>
      <c r="CF849" s="95"/>
      <c r="CG849" s="95"/>
      <c r="CH849" s="95"/>
      <c r="CI849" s="95"/>
      <c r="CJ849" s="95"/>
      <c r="CK849" s="95"/>
      <c r="CL849" s="95"/>
      <c r="CM849" s="95"/>
      <c r="CN849" s="95"/>
      <c r="CO849" s="95"/>
      <c r="CP849" s="95"/>
      <c r="CQ849" s="95"/>
      <c r="CR849" s="95"/>
      <c r="CS849" s="95"/>
      <c r="CT849" s="95"/>
      <c r="CU849" s="95"/>
      <c r="CV849" s="95"/>
      <c r="CW849" s="95"/>
      <c r="CX849" s="95"/>
      <c r="CY849" s="95"/>
      <c r="CZ849" s="95"/>
      <c r="DA849" s="95"/>
      <c r="DB849" s="95"/>
      <c r="DC849" s="95"/>
      <c r="DD849" s="95"/>
      <c r="DE849" s="95"/>
      <c r="DF849" s="95"/>
      <c r="DG849" s="95"/>
      <c r="DH849" s="95"/>
      <c r="DI849" s="95"/>
      <c r="DJ849" s="95"/>
      <c r="DK849" s="95"/>
      <c r="DL849" s="95"/>
      <c r="DM849" s="95"/>
      <c r="DN849" s="95"/>
      <c r="DO849" s="95"/>
      <c r="DP849" s="95"/>
      <c r="DQ849" s="95"/>
      <c r="DR849" s="95"/>
      <c r="DS849" s="95"/>
      <c r="DT849" s="95"/>
      <c r="DU849" s="95"/>
      <c r="DV849" s="95"/>
      <c r="DW849" s="95"/>
      <c r="DX849" s="95"/>
      <c r="DY849" s="95"/>
      <c r="DZ849" s="95"/>
      <c r="EA849" s="95"/>
      <c r="EB849" s="95"/>
      <c r="EC849" s="95"/>
      <c r="ED849" s="95"/>
      <c r="EE849" s="95"/>
      <c r="EF849" s="95"/>
      <c r="EG849" s="95"/>
      <c r="EH849" s="95"/>
      <c r="EI849" s="95"/>
      <c r="EJ849" s="95"/>
      <c r="EK849" s="95"/>
      <c r="EL849" s="95"/>
      <c r="EM849" s="95"/>
      <c r="EN849" s="95"/>
      <c r="EO849" s="95"/>
      <c r="EP849" s="95"/>
      <c r="EQ849" s="95"/>
      <c r="ER849" s="95"/>
      <c r="ES849" s="95"/>
      <c r="ET849" s="95"/>
      <c r="EU849" s="95"/>
      <c r="EV849" s="95"/>
      <c r="EW849" s="95"/>
      <c r="EX849" s="95"/>
      <c r="EY849" s="95"/>
      <c r="EZ849" s="95"/>
      <c r="FA849" s="95"/>
      <c r="FB849" s="95"/>
      <c r="FC849" s="95"/>
      <c r="FD849" s="95"/>
      <c r="FE849" s="95"/>
      <c r="FF849" s="95"/>
      <c r="FG849" s="95"/>
      <c r="FH849" s="95"/>
      <c r="FI849" s="95"/>
      <c r="FJ849" s="95"/>
    </row>
    <row r="850" spans="1:166" s="43" customFormat="1" x14ac:dyDescent="0.3">
      <c r="A850" s="104"/>
      <c r="B850" s="103"/>
      <c r="C850" s="104"/>
      <c r="E850" s="105"/>
      <c r="F850" s="104"/>
      <c r="G850" s="104"/>
      <c r="H850" s="104"/>
      <c r="I850" s="104"/>
      <c r="J850" s="95"/>
      <c r="L850" s="95"/>
      <c r="M850" s="95"/>
      <c r="N850" s="95"/>
      <c r="O850" s="95"/>
      <c r="P850" s="95"/>
      <c r="Q850" s="95"/>
      <c r="R850" s="95"/>
      <c r="S850" s="95"/>
      <c r="T850" s="95"/>
      <c r="U850" s="95"/>
      <c r="V850" s="95"/>
      <c r="W850" s="95"/>
      <c r="X850" s="95"/>
      <c r="Y850" s="95"/>
      <c r="Z850" s="95"/>
      <c r="AA850" s="95"/>
      <c r="AB850" s="95"/>
      <c r="AC850" s="95"/>
      <c r="AD850" s="95"/>
      <c r="AE850" s="95"/>
      <c r="AF850" s="95"/>
      <c r="AG850" s="95"/>
      <c r="AH850" s="95"/>
      <c r="AI850" s="95"/>
      <c r="AJ850" s="95"/>
      <c r="AK850" s="95"/>
      <c r="AL850" s="95"/>
      <c r="AM850" s="95"/>
      <c r="AN850" s="95"/>
      <c r="AO850" s="95"/>
      <c r="AP850" s="95"/>
      <c r="AQ850" s="95"/>
      <c r="AR850" s="95"/>
      <c r="AS850" s="95"/>
      <c r="AT850" s="95"/>
      <c r="AU850" s="95"/>
      <c r="AV850" s="95"/>
      <c r="AW850" s="95"/>
      <c r="AX850" s="95"/>
      <c r="AY850" s="95"/>
      <c r="AZ850" s="95"/>
      <c r="BA850" s="95"/>
      <c r="BB850" s="95"/>
      <c r="BC850" s="95"/>
      <c r="BD850" s="95"/>
      <c r="BE850" s="95"/>
      <c r="BF850" s="95"/>
      <c r="BG850" s="95"/>
      <c r="BH850" s="95"/>
      <c r="BI850" s="95"/>
      <c r="BJ850" s="95"/>
      <c r="BK850" s="95"/>
      <c r="BL850" s="95"/>
      <c r="BM850" s="95"/>
      <c r="BN850" s="95"/>
      <c r="BO850" s="95"/>
      <c r="BP850" s="95"/>
      <c r="BQ850" s="95"/>
      <c r="BR850" s="95"/>
      <c r="BS850" s="95"/>
      <c r="BT850" s="95"/>
      <c r="BU850" s="95"/>
      <c r="BV850" s="95"/>
      <c r="BW850" s="95"/>
      <c r="BX850" s="95"/>
      <c r="BY850" s="95"/>
      <c r="BZ850" s="95"/>
      <c r="CA850" s="95"/>
      <c r="CB850" s="95"/>
      <c r="CC850" s="95"/>
      <c r="CD850" s="95"/>
      <c r="CE850" s="95"/>
      <c r="CF850" s="95"/>
      <c r="CG850" s="95"/>
      <c r="CH850" s="95"/>
      <c r="CI850" s="95"/>
      <c r="CJ850" s="95"/>
      <c r="CK850" s="95"/>
      <c r="CL850" s="95"/>
      <c r="CM850" s="95"/>
      <c r="CN850" s="95"/>
      <c r="CO850" s="95"/>
      <c r="CP850" s="95"/>
      <c r="CQ850" s="95"/>
      <c r="CR850" s="95"/>
      <c r="CS850" s="95"/>
      <c r="CT850" s="95"/>
      <c r="CU850" s="95"/>
      <c r="CV850" s="95"/>
      <c r="CW850" s="95"/>
      <c r="CX850" s="95"/>
      <c r="CY850" s="95"/>
      <c r="CZ850" s="95"/>
      <c r="DA850" s="95"/>
      <c r="DB850" s="95"/>
      <c r="DC850" s="95"/>
      <c r="DD850" s="95"/>
      <c r="DE850" s="95"/>
      <c r="DF850" s="95"/>
      <c r="DG850" s="95"/>
      <c r="DH850" s="95"/>
      <c r="DI850" s="95"/>
      <c r="DJ850" s="95"/>
      <c r="DK850" s="95"/>
      <c r="DL850" s="95"/>
      <c r="DM850" s="95"/>
      <c r="DN850" s="95"/>
      <c r="DO850" s="95"/>
      <c r="DP850" s="95"/>
      <c r="DQ850" s="95"/>
      <c r="DR850" s="95"/>
      <c r="DS850" s="95"/>
      <c r="DT850" s="95"/>
      <c r="DU850" s="95"/>
      <c r="DV850" s="95"/>
      <c r="DW850" s="95"/>
      <c r="DX850" s="95"/>
      <c r="DY850" s="95"/>
      <c r="DZ850" s="95"/>
      <c r="EA850" s="95"/>
      <c r="EB850" s="95"/>
      <c r="EC850" s="95"/>
      <c r="ED850" s="95"/>
      <c r="EE850" s="95"/>
      <c r="EF850" s="95"/>
      <c r="EG850" s="95"/>
      <c r="EH850" s="95"/>
      <c r="EI850" s="95"/>
      <c r="EJ850" s="95"/>
      <c r="EK850" s="95"/>
      <c r="EL850" s="95"/>
      <c r="EM850" s="95"/>
      <c r="EN850" s="95"/>
      <c r="EO850" s="95"/>
      <c r="EP850" s="95"/>
      <c r="EQ850" s="95"/>
      <c r="ER850" s="95"/>
      <c r="ES850" s="95"/>
      <c r="ET850" s="95"/>
      <c r="EU850" s="95"/>
      <c r="EV850" s="95"/>
      <c r="EW850" s="95"/>
      <c r="EX850" s="95"/>
      <c r="EY850" s="95"/>
      <c r="EZ850" s="95"/>
      <c r="FA850" s="95"/>
      <c r="FB850" s="95"/>
      <c r="FC850" s="95"/>
      <c r="FD850" s="95"/>
      <c r="FE850" s="95"/>
      <c r="FF850" s="95"/>
      <c r="FG850" s="95"/>
      <c r="FH850" s="95"/>
      <c r="FI850" s="95"/>
      <c r="FJ850" s="95"/>
    </row>
    <row r="851" spans="1:166" s="43" customFormat="1" x14ac:dyDescent="0.3">
      <c r="A851" s="104"/>
      <c r="B851" s="103"/>
      <c r="C851" s="104"/>
      <c r="E851" s="105"/>
      <c r="F851" s="104"/>
      <c r="G851" s="104"/>
      <c r="H851" s="104"/>
      <c r="I851" s="104"/>
      <c r="J851" s="95"/>
      <c r="L851" s="95"/>
      <c r="M851" s="95"/>
      <c r="N851" s="95"/>
      <c r="O851" s="95"/>
      <c r="P851" s="95"/>
      <c r="Q851" s="95"/>
      <c r="R851" s="95"/>
      <c r="S851" s="95"/>
      <c r="T851" s="95"/>
      <c r="U851" s="95"/>
      <c r="V851" s="95"/>
      <c r="W851" s="95"/>
      <c r="X851" s="95"/>
      <c r="Y851" s="95"/>
      <c r="Z851" s="95"/>
      <c r="AA851" s="95"/>
      <c r="AB851" s="95"/>
      <c r="AC851" s="95"/>
      <c r="AD851" s="95"/>
      <c r="AE851" s="95"/>
      <c r="AF851" s="95"/>
      <c r="AG851" s="95"/>
      <c r="AH851" s="95"/>
      <c r="AI851" s="95"/>
      <c r="AJ851" s="95"/>
      <c r="AK851" s="95"/>
      <c r="AL851" s="95"/>
      <c r="AM851" s="95"/>
      <c r="AN851" s="95"/>
      <c r="AO851" s="95"/>
      <c r="AP851" s="95"/>
      <c r="AQ851" s="95"/>
      <c r="AR851" s="95"/>
      <c r="AS851" s="95"/>
      <c r="AT851" s="95"/>
      <c r="AU851" s="95"/>
      <c r="AV851" s="95"/>
      <c r="AW851" s="95"/>
      <c r="AX851" s="95"/>
      <c r="AY851" s="95"/>
      <c r="AZ851" s="95"/>
      <c r="BA851" s="95"/>
      <c r="BB851" s="95"/>
      <c r="BC851" s="95"/>
      <c r="BD851" s="95"/>
      <c r="BE851" s="95"/>
      <c r="BF851" s="95"/>
      <c r="BG851" s="95"/>
      <c r="BH851" s="95"/>
      <c r="BI851" s="95"/>
      <c r="BJ851" s="95"/>
      <c r="BK851" s="95"/>
      <c r="BL851" s="95"/>
      <c r="BM851" s="95"/>
      <c r="BN851" s="95"/>
      <c r="BO851" s="95"/>
      <c r="BP851" s="95"/>
      <c r="BQ851" s="95"/>
      <c r="BR851" s="95"/>
      <c r="BS851" s="95"/>
      <c r="BT851" s="95"/>
      <c r="BU851" s="95"/>
      <c r="BV851" s="95"/>
      <c r="BW851" s="95"/>
      <c r="BX851" s="95"/>
      <c r="BY851" s="95"/>
      <c r="BZ851" s="95"/>
      <c r="CA851" s="95"/>
      <c r="CB851" s="95"/>
      <c r="CC851" s="95"/>
      <c r="CD851" s="95"/>
      <c r="CE851" s="95"/>
      <c r="CF851" s="95"/>
      <c r="CG851" s="95"/>
      <c r="CH851" s="95"/>
      <c r="CI851" s="95"/>
      <c r="CJ851" s="95"/>
      <c r="CK851" s="95"/>
      <c r="CL851" s="95"/>
      <c r="CM851" s="95"/>
      <c r="CN851" s="95"/>
      <c r="CO851" s="95"/>
      <c r="CP851" s="95"/>
      <c r="CQ851" s="95"/>
      <c r="CR851" s="95"/>
      <c r="CS851" s="95"/>
      <c r="CT851" s="95"/>
      <c r="CU851" s="95"/>
      <c r="CV851" s="95"/>
      <c r="CW851" s="95"/>
      <c r="CX851" s="95"/>
      <c r="CY851" s="95"/>
      <c r="CZ851" s="95"/>
      <c r="DA851" s="95"/>
      <c r="DB851" s="95"/>
      <c r="DC851" s="95"/>
      <c r="DD851" s="95"/>
      <c r="DE851" s="95"/>
      <c r="DF851" s="95"/>
      <c r="DG851" s="95"/>
      <c r="DH851" s="95"/>
      <c r="DI851" s="95"/>
      <c r="DJ851" s="95"/>
      <c r="DK851" s="95"/>
      <c r="DL851" s="95"/>
      <c r="DM851" s="95"/>
      <c r="DN851" s="95"/>
      <c r="DO851" s="95"/>
      <c r="DP851" s="95"/>
      <c r="DQ851" s="95"/>
      <c r="DR851" s="95"/>
      <c r="DS851" s="95"/>
      <c r="DT851" s="95"/>
      <c r="DU851" s="95"/>
      <c r="DV851" s="95"/>
      <c r="DW851" s="95"/>
      <c r="DX851" s="95"/>
      <c r="DY851" s="95"/>
      <c r="DZ851" s="95"/>
      <c r="EA851" s="95"/>
      <c r="EB851" s="95"/>
      <c r="EC851" s="95"/>
      <c r="ED851" s="95"/>
      <c r="EE851" s="95"/>
      <c r="EF851" s="95"/>
      <c r="EG851" s="95"/>
      <c r="EH851" s="95"/>
      <c r="EI851" s="95"/>
      <c r="EJ851" s="95"/>
      <c r="EK851" s="95"/>
      <c r="EL851" s="95"/>
      <c r="EM851" s="95"/>
      <c r="EN851" s="95"/>
      <c r="EO851" s="95"/>
      <c r="EP851" s="95"/>
      <c r="EQ851" s="95"/>
      <c r="ER851" s="95"/>
      <c r="ES851" s="95"/>
      <c r="ET851" s="95"/>
      <c r="EU851" s="95"/>
      <c r="EV851" s="95"/>
      <c r="EW851" s="95"/>
      <c r="EX851" s="95"/>
      <c r="EY851" s="95"/>
      <c r="EZ851" s="95"/>
      <c r="FA851" s="95"/>
      <c r="FB851" s="95"/>
      <c r="FC851" s="95"/>
      <c r="FD851" s="95"/>
      <c r="FE851" s="95"/>
      <c r="FF851" s="95"/>
      <c r="FG851" s="95"/>
      <c r="FH851" s="95"/>
      <c r="FI851" s="95"/>
      <c r="FJ851" s="95"/>
    </row>
    <row r="852" spans="1:166" s="43" customFormat="1" x14ac:dyDescent="0.3">
      <c r="A852" s="104"/>
      <c r="B852" s="103"/>
      <c r="C852" s="104"/>
      <c r="E852" s="105"/>
      <c r="F852" s="104"/>
      <c r="G852" s="104"/>
      <c r="H852" s="104"/>
      <c r="I852" s="104"/>
      <c r="J852" s="95"/>
      <c r="L852" s="95"/>
      <c r="M852" s="95"/>
      <c r="N852" s="95"/>
      <c r="O852" s="95"/>
      <c r="P852" s="95"/>
      <c r="Q852" s="95"/>
      <c r="R852" s="95"/>
      <c r="S852" s="95"/>
      <c r="T852" s="95"/>
      <c r="U852" s="95"/>
      <c r="V852" s="95"/>
      <c r="W852" s="95"/>
      <c r="X852" s="95"/>
      <c r="Y852" s="95"/>
      <c r="Z852" s="95"/>
      <c r="AA852" s="95"/>
      <c r="AB852" s="95"/>
      <c r="AC852" s="95"/>
      <c r="AD852" s="95"/>
      <c r="AE852" s="95"/>
      <c r="AF852" s="95"/>
      <c r="AG852" s="95"/>
      <c r="AH852" s="95"/>
      <c r="AI852" s="95"/>
      <c r="AJ852" s="95"/>
      <c r="AK852" s="95"/>
      <c r="AL852" s="95"/>
      <c r="AM852" s="95"/>
      <c r="AN852" s="95"/>
      <c r="AO852" s="95"/>
      <c r="AP852" s="95"/>
      <c r="AQ852" s="95"/>
      <c r="AR852" s="95"/>
      <c r="AS852" s="95"/>
      <c r="AT852" s="95"/>
      <c r="AU852" s="95"/>
      <c r="AV852" s="95"/>
      <c r="AW852" s="95"/>
      <c r="AX852" s="95"/>
      <c r="AY852" s="95"/>
      <c r="AZ852" s="95"/>
      <c r="BA852" s="95"/>
      <c r="BB852" s="95"/>
      <c r="BC852" s="95"/>
      <c r="BD852" s="95"/>
      <c r="BE852" s="95"/>
      <c r="BF852" s="95"/>
      <c r="BG852" s="95"/>
      <c r="BH852" s="95"/>
      <c r="BI852" s="95"/>
      <c r="BJ852" s="95"/>
      <c r="BK852" s="95"/>
      <c r="BL852" s="95"/>
      <c r="BM852" s="95"/>
      <c r="BN852" s="95"/>
      <c r="BO852" s="95"/>
      <c r="BP852" s="95"/>
      <c r="BQ852" s="95"/>
      <c r="BR852" s="95"/>
      <c r="BS852" s="95"/>
      <c r="BT852" s="95"/>
      <c r="BU852" s="95"/>
      <c r="BV852" s="95"/>
      <c r="BW852" s="95"/>
      <c r="BX852" s="95"/>
      <c r="BY852" s="95"/>
      <c r="BZ852" s="95"/>
      <c r="CA852" s="95"/>
      <c r="CB852" s="95"/>
      <c r="CC852" s="95"/>
      <c r="CD852" s="95"/>
      <c r="CE852" s="95"/>
      <c r="CF852" s="95"/>
      <c r="CG852" s="95"/>
      <c r="CH852" s="95"/>
      <c r="CI852" s="95"/>
      <c r="CJ852" s="95"/>
      <c r="CK852" s="95"/>
      <c r="CL852" s="95"/>
      <c r="CM852" s="95"/>
      <c r="CN852" s="95"/>
      <c r="CO852" s="95"/>
      <c r="CP852" s="95"/>
      <c r="CQ852" s="95"/>
      <c r="CR852" s="95"/>
      <c r="CS852" s="95"/>
      <c r="CT852" s="95"/>
      <c r="CU852" s="95"/>
      <c r="CV852" s="95"/>
      <c r="CW852" s="95"/>
      <c r="CX852" s="95"/>
      <c r="CY852" s="95"/>
      <c r="CZ852" s="95"/>
      <c r="DA852" s="95"/>
      <c r="DB852" s="95"/>
      <c r="DC852" s="95"/>
      <c r="DD852" s="95"/>
      <c r="DE852" s="95"/>
      <c r="DF852" s="95"/>
      <c r="DG852" s="95"/>
      <c r="DH852" s="95"/>
      <c r="DI852" s="95"/>
      <c r="DJ852" s="95"/>
      <c r="DK852" s="95"/>
      <c r="DL852" s="95"/>
      <c r="DM852" s="95"/>
      <c r="DN852" s="95"/>
      <c r="DO852" s="95"/>
      <c r="DP852" s="95"/>
      <c r="DQ852" s="95"/>
      <c r="DR852" s="95"/>
      <c r="DS852" s="95"/>
      <c r="DT852" s="95"/>
      <c r="DU852" s="95"/>
      <c r="DV852" s="95"/>
      <c r="DW852" s="95"/>
      <c r="DX852" s="95"/>
      <c r="DY852" s="95"/>
      <c r="DZ852" s="95"/>
      <c r="EA852" s="95"/>
      <c r="EB852" s="95"/>
      <c r="EC852" s="95"/>
      <c r="ED852" s="95"/>
      <c r="EE852" s="95"/>
      <c r="EF852" s="95"/>
      <c r="EG852" s="95"/>
      <c r="EH852" s="95"/>
      <c r="EI852" s="95"/>
      <c r="EJ852" s="95"/>
      <c r="EK852" s="95"/>
      <c r="EL852" s="95"/>
      <c r="EM852" s="95"/>
      <c r="EN852" s="95"/>
      <c r="EO852" s="95"/>
      <c r="EP852" s="95"/>
      <c r="EQ852" s="95"/>
      <c r="ER852" s="95"/>
      <c r="ES852" s="95"/>
      <c r="ET852" s="95"/>
      <c r="EU852" s="95"/>
      <c r="EV852" s="95"/>
      <c r="EW852" s="95"/>
      <c r="EX852" s="95"/>
      <c r="EY852" s="95"/>
      <c r="EZ852" s="95"/>
      <c r="FA852" s="95"/>
      <c r="FB852" s="95"/>
      <c r="FC852" s="95"/>
      <c r="FD852" s="95"/>
      <c r="FE852" s="95"/>
      <c r="FF852" s="95"/>
      <c r="FG852" s="95"/>
      <c r="FH852" s="95"/>
      <c r="FI852" s="95"/>
      <c r="FJ852" s="95"/>
    </row>
    <row r="853" spans="1:166" s="43" customFormat="1" x14ac:dyDescent="0.3">
      <c r="A853" s="104"/>
      <c r="B853" s="103"/>
      <c r="C853" s="104"/>
      <c r="E853" s="105"/>
      <c r="F853" s="104"/>
      <c r="G853" s="104"/>
      <c r="H853" s="104"/>
      <c r="I853" s="104"/>
      <c r="J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c r="BJ853" s="95"/>
      <c r="BK853" s="95"/>
      <c r="BL853" s="95"/>
      <c r="BM853" s="95"/>
      <c r="BN853" s="95"/>
      <c r="BO853" s="95"/>
      <c r="BP853" s="95"/>
      <c r="BQ853" s="95"/>
      <c r="BR853" s="95"/>
      <c r="BS853" s="95"/>
      <c r="BT853" s="95"/>
      <c r="BU853" s="95"/>
      <c r="BV853" s="95"/>
      <c r="BW853" s="95"/>
      <c r="BX853" s="95"/>
      <c r="BY853" s="95"/>
      <c r="BZ853" s="95"/>
      <c r="CA853" s="95"/>
      <c r="CB853" s="95"/>
      <c r="CC853" s="95"/>
      <c r="CD853" s="95"/>
      <c r="CE853" s="95"/>
      <c r="CF853" s="95"/>
      <c r="CG853" s="95"/>
      <c r="CH853" s="95"/>
      <c r="CI853" s="95"/>
      <c r="CJ853" s="95"/>
      <c r="CK853" s="95"/>
      <c r="CL853" s="95"/>
      <c r="CM853" s="95"/>
      <c r="CN853" s="95"/>
      <c r="CO853" s="95"/>
      <c r="CP853" s="95"/>
      <c r="CQ853" s="95"/>
      <c r="CR853" s="95"/>
      <c r="CS853" s="95"/>
      <c r="CT853" s="95"/>
      <c r="CU853" s="95"/>
      <c r="CV853" s="95"/>
      <c r="CW853" s="95"/>
      <c r="CX853" s="95"/>
      <c r="CY853" s="95"/>
      <c r="CZ853" s="95"/>
      <c r="DA853" s="95"/>
      <c r="DB853" s="95"/>
      <c r="DC853" s="95"/>
      <c r="DD853" s="95"/>
      <c r="DE853" s="95"/>
      <c r="DF853" s="95"/>
      <c r="DG853" s="95"/>
      <c r="DH853" s="95"/>
      <c r="DI853" s="95"/>
      <c r="DJ853" s="95"/>
      <c r="DK853" s="95"/>
      <c r="DL853" s="95"/>
      <c r="DM853" s="95"/>
      <c r="DN853" s="95"/>
      <c r="DO853" s="95"/>
      <c r="DP853" s="95"/>
      <c r="DQ853" s="95"/>
      <c r="DR853" s="95"/>
      <c r="DS853" s="95"/>
      <c r="DT853" s="95"/>
      <c r="DU853" s="95"/>
      <c r="DV853" s="95"/>
      <c r="DW853" s="95"/>
      <c r="DX853" s="95"/>
      <c r="DY853" s="95"/>
      <c r="DZ853" s="95"/>
      <c r="EA853" s="95"/>
      <c r="EB853" s="95"/>
      <c r="EC853" s="95"/>
      <c r="ED853" s="95"/>
      <c r="EE853" s="95"/>
      <c r="EF853" s="95"/>
      <c r="EG853" s="95"/>
      <c r="EH853" s="95"/>
      <c r="EI853" s="95"/>
      <c r="EJ853" s="95"/>
      <c r="EK853" s="95"/>
      <c r="EL853" s="95"/>
      <c r="EM853" s="95"/>
      <c r="EN853" s="95"/>
      <c r="EO853" s="95"/>
      <c r="EP853" s="95"/>
      <c r="EQ853" s="95"/>
      <c r="ER853" s="95"/>
      <c r="ES853" s="95"/>
      <c r="ET853" s="95"/>
      <c r="EU853" s="95"/>
      <c r="EV853" s="95"/>
      <c r="EW853" s="95"/>
      <c r="EX853" s="95"/>
      <c r="EY853" s="95"/>
      <c r="EZ853" s="95"/>
      <c r="FA853" s="95"/>
      <c r="FB853" s="95"/>
      <c r="FC853" s="95"/>
      <c r="FD853" s="95"/>
      <c r="FE853" s="95"/>
      <c r="FF853" s="95"/>
      <c r="FG853" s="95"/>
      <c r="FH853" s="95"/>
      <c r="FI853" s="95"/>
      <c r="FJ853" s="95"/>
    </row>
    <row r="854" spans="1:166" s="43" customFormat="1" x14ac:dyDescent="0.3">
      <c r="A854" s="104"/>
      <c r="B854" s="103"/>
      <c r="C854" s="104"/>
      <c r="E854" s="105"/>
      <c r="F854" s="104"/>
      <c r="G854" s="104"/>
      <c r="H854" s="104"/>
      <c r="I854" s="104"/>
      <c r="J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c r="BJ854" s="95"/>
      <c r="BK854" s="95"/>
      <c r="BL854" s="95"/>
      <c r="BM854" s="95"/>
      <c r="BN854" s="95"/>
      <c r="BO854" s="95"/>
      <c r="BP854" s="95"/>
      <c r="BQ854" s="95"/>
      <c r="BR854" s="95"/>
      <c r="BS854" s="95"/>
      <c r="BT854" s="95"/>
      <c r="BU854" s="95"/>
      <c r="BV854" s="95"/>
      <c r="BW854" s="95"/>
      <c r="BX854" s="95"/>
      <c r="BY854" s="95"/>
      <c r="BZ854" s="95"/>
      <c r="CA854" s="95"/>
      <c r="CB854" s="95"/>
      <c r="CC854" s="95"/>
      <c r="CD854" s="95"/>
      <c r="CE854" s="95"/>
      <c r="CF854" s="95"/>
      <c r="CG854" s="95"/>
      <c r="CH854" s="95"/>
      <c r="CI854" s="95"/>
      <c r="CJ854" s="95"/>
      <c r="CK854" s="95"/>
      <c r="CL854" s="95"/>
      <c r="CM854" s="95"/>
      <c r="CN854" s="95"/>
      <c r="CO854" s="95"/>
      <c r="CP854" s="95"/>
      <c r="CQ854" s="95"/>
      <c r="CR854" s="95"/>
      <c r="CS854" s="95"/>
      <c r="CT854" s="95"/>
      <c r="CU854" s="95"/>
      <c r="CV854" s="95"/>
      <c r="CW854" s="95"/>
      <c r="CX854" s="95"/>
      <c r="CY854" s="95"/>
      <c r="CZ854" s="95"/>
      <c r="DA854" s="95"/>
      <c r="DB854" s="95"/>
      <c r="DC854" s="95"/>
      <c r="DD854" s="95"/>
      <c r="DE854" s="95"/>
      <c r="DF854" s="95"/>
      <c r="DG854" s="95"/>
      <c r="DH854" s="95"/>
      <c r="DI854" s="95"/>
      <c r="DJ854" s="95"/>
      <c r="DK854" s="95"/>
      <c r="DL854" s="95"/>
      <c r="DM854" s="95"/>
      <c r="DN854" s="95"/>
      <c r="DO854" s="95"/>
      <c r="DP854" s="95"/>
      <c r="DQ854" s="95"/>
      <c r="DR854" s="95"/>
      <c r="DS854" s="95"/>
      <c r="DT854" s="95"/>
      <c r="DU854" s="95"/>
      <c r="DV854" s="95"/>
      <c r="DW854" s="95"/>
      <c r="DX854" s="95"/>
      <c r="DY854" s="95"/>
      <c r="DZ854" s="95"/>
      <c r="EA854" s="95"/>
      <c r="EB854" s="95"/>
      <c r="EC854" s="95"/>
      <c r="ED854" s="95"/>
      <c r="EE854" s="95"/>
      <c r="EF854" s="95"/>
      <c r="EG854" s="95"/>
      <c r="EH854" s="95"/>
      <c r="EI854" s="95"/>
      <c r="EJ854" s="95"/>
      <c r="EK854" s="95"/>
      <c r="EL854" s="95"/>
      <c r="EM854" s="95"/>
      <c r="EN854" s="95"/>
      <c r="EO854" s="95"/>
      <c r="EP854" s="95"/>
      <c r="EQ854" s="95"/>
      <c r="ER854" s="95"/>
      <c r="ES854" s="95"/>
      <c r="ET854" s="95"/>
      <c r="EU854" s="95"/>
      <c r="EV854" s="95"/>
      <c r="EW854" s="95"/>
      <c r="EX854" s="95"/>
      <c r="EY854" s="95"/>
      <c r="EZ854" s="95"/>
      <c r="FA854" s="95"/>
      <c r="FB854" s="95"/>
      <c r="FC854" s="95"/>
      <c r="FD854" s="95"/>
      <c r="FE854" s="95"/>
      <c r="FF854" s="95"/>
      <c r="FG854" s="95"/>
      <c r="FH854" s="95"/>
      <c r="FI854" s="95"/>
      <c r="FJ854" s="95"/>
    </row>
    <row r="855" spans="1:166" s="43" customFormat="1" x14ac:dyDescent="0.3">
      <c r="A855" s="104"/>
      <c r="B855" s="103"/>
      <c r="C855" s="104"/>
      <c r="E855" s="105"/>
      <c r="F855" s="104"/>
      <c r="G855" s="104"/>
      <c r="H855" s="104"/>
      <c r="I855" s="104"/>
      <c r="J855" s="95"/>
      <c r="L855" s="95"/>
      <c r="M855" s="95"/>
      <c r="N855" s="95"/>
      <c r="O855" s="95"/>
      <c r="P855" s="95"/>
      <c r="Q855" s="95"/>
      <c r="R855" s="95"/>
      <c r="S855" s="95"/>
      <c r="T855" s="95"/>
      <c r="U855" s="95"/>
      <c r="V855" s="95"/>
      <c r="W855" s="95"/>
      <c r="X855" s="95"/>
      <c r="Y855" s="95"/>
      <c r="Z855" s="95"/>
      <c r="AA855" s="95"/>
      <c r="AB855" s="95"/>
      <c r="AC855" s="95"/>
      <c r="AD855" s="95"/>
      <c r="AE855" s="95"/>
      <c r="AF855" s="95"/>
      <c r="AG855" s="95"/>
      <c r="AH855" s="95"/>
      <c r="AI855" s="95"/>
      <c r="AJ855" s="95"/>
      <c r="AK855" s="95"/>
      <c r="AL855" s="95"/>
      <c r="AM855" s="95"/>
      <c r="AN855" s="95"/>
      <c r="AO855" s="95"/>
      <c r="AP855" s="95"/>
      <c r="AQ855" s="95"/>
      <c r="AR855" s="95"/>
      <c r="AS855" s="95"/>
      <c r="AT855" s="95"/>
      <c r="AU855" s="95"/>
      <c r="AV855" s="95"/>
      <c r="AW855" s="95"/>
      <c r="AX855" s="95"/>
      <c r="AY855" s="95"/>
      <c r="AZ855" s="95"/>
      <c r="BA855" s="95"/>
      <c r="BB855" s="95"/>
      <c r="BC855" s="95"/>
      <c r="BD855" s="95"/>
      <c r="BE855" s="95"/>
      <c r="BF855" s="95"/>
      <c r="BG855" s="95"/>
      <c r="BH855" s="95"/>
      <c r="BI855" s="95"/>
      <c r="BJ855" s="95"/>
      <c r="BK855" s="95"/>
      <c r="BL855" s="95"/>
      <c r="BM855" s="95"/>
      <c r="BN855" s="95"/>
      <c r="BO855" s="95"/>
      <c r="BP855" s="95"/>
      <c r="BQ855" s="95"/>
      <c r="BR855" s="95"/>
      <c r="BS855" s="95"/>
      <c r="BT855" s="95"/>
      <c r="BU855" s="95"/>
      <c r="BV855" s="95"/>
      <c r="BW855" s="95"/>
      <c r="BX855" s="95"/>
      <c r="BY855" s="95"/>
      <c r="BZ855" s="95"/>
      <c r="CA855" s="95"/>
      <c r="CB855" s="95"/>
      <c r="CC855" s="95"/>
      <c r="CD855" s="95"/>
      <c r="CE855" s="95"/>
      <c r="CF855" s="95"/>
      <c r="CG855" s="95"/>
      <c r="CH855" s="95"/>
      <c r="CI855" s="95"/>
      <c r="CJ855" s="95"/>
      <c r="CK855" s="95"/>
      <c r="CL855" s="95"/>
      <c r="CM855" s="95"/>
      <c r="CN855" s="95"/>
      <c r="CO855" s="95"/>
      <c r="CP855" s="95"/>
      <c r="CQ855" s="95"/>
      <c r="CR855" s="95"/>
      <c r="CS855" s="95"/>
      <c r="CT855" s="95"/>
      <c r="CU855" s="95"/>
      <c r="CV855" s="95"/>
      <c r="CW855" s="95"/>
      <c r="CX855" s="95"/>
      <c r="CY855" s="95"/>
      <c r="CZ855" s="95"/>
      <c r="DA855" s="95"/>
      <c r="DB855" s="95"/>
      <c r="DC855" s="95"/>
      <c r="DD855" s="95"/>
      <c r="DE855" s="95"/>
      <c r="DF855" s="95"/>
      <c r="DG855" s="95"/>
      <c r="DH855" s="95"/>
      <c r="DI855" s="95"/>
      <c r="DJ855" s="95"/>
      <c r="DK855" s="95"/>
      <c r="DL855" s="95"/>
      <c r="DM855" s="95"/>
      <c r="DN855" s="95"/>
      <c r="DO855" s="95"/>
      <c r="DP855" s="95"/>
      <c r="DQ855" s="95"/>
      <c r="DR855" s="95"/>
      <c r="DS855" s="95"/>
      <c r="DT855" s="95"/>
      <c r="DU855" s="95"/>
      <c r="DV855" s="95"/>
      <c r="DW855" s="95"/>
      <c r="DX855" s="95"/>
      <c r="DY855" s="95"/>
      <c r="DZ855" s="95"/>
      <c r="EA855" s="95"/>
      <c r="EB855" s="95"/>
      <c r="EC855" s="95"/>
      <c r="ED855" s="95"/>
      <c r="EE855" s="95"/>
      <c r="EF855" s="95"/>
      <c r="EG855" s="95"/>
      <c r="EH855" s="95"/>
      <c r="EI855" s="95"/>
      <c r="EJ855" s="95"/>
      <c r="EK855" s="95"/>
      <c r="EL855" s="95"/>
      <c r="EM855" s="95"/>
      <c r="EN855" s="95"/>
      <c r="EO855" s="95"/>
      <c r="EP855" s="95"/>
      <c r="EQ855" s="95"/>
      <c r="ER855" s="95"/>
      <c r="ES855" s="95"/>
      <c r="ET855" s="95"/>
      <c r="EU855" s="95"/>
      <c r="EV855" s="95"/>
      <c r="EW855" s="95"/>
      <c r="EX855" s="95"/>
      <c r="EY855" s="95"/>
      <c r="EZ855" s="95"/>
      <c r="FA855" s="95"/>
      <c r="FB855" s="95"/>
      <c r="FC855" s="95"/>
      <c r="FD855" s="95"/>
      <c r="FE855" s="95"/>
      <c r="FF855" s="95"/>
      <c r="FG855" s="95"/>
      <c r="FH855" s="95"/>
      <c r="FI855" s="95"/>
      <c r="FJ855" s="95"/>
    </row>
    <row r="856" spans="1:166" s="43" customFormat="1" x14ac:dyDescent="0.3">
      <c r="A856" s="104"/>
      <c r="B856" s="103"/>
      <c r="C856" s="104"/>
      <c r="E856" s="105"/>
      <c r="F856" s="104"/>
      <c r="G856" s="104"/>
      <c r="H856" s="104"/>
      <c r="I856" s="104"/>
      <c r="J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c r="AL856" s="95"/>
      <c r="AM856" s="95"/>
      <c r="AN856" s="95"/>
      <c r="AO856" s="95"/>
      <c r="AP856" s="95"/>
      <c r="AQ856" s="95"/>
      <c r="AR856" s="95"/>
      <c r="AS856" s="95"/>
      <c r="AT856" s="95"/>
      <c r="AU856" s="95"/>
      <c r="AV856" s="95"/>
      <c r="AW856" s="95"/>
      <c r="AX856" s="95"/>
      <c r="AY856" s="95"/>
      <c r="AZ856" s="95"/>
      <c r="BA856" s="95"/>
      <c r="BB856" s="95"/>
      <c r="BC856" s="95"/>
      <c r="BD856" s="95"/>
      <c r="BE856" s="95"/>
      <c r="BF856" s="95"/>
      <c r="BG856" s="95"/>
      <c r="BH856" s="95"/>
      <c r="BI856" s="95"/>
      <c r="BJ856" s="95"/>
      <c r="BK856" s="95"/>
      <c r="BL856" s="95"/>
      <c r="BM856" s="95"/>
      <c r="BN856" s="95"/>
      <c r="BO856" s="95"/>
      <c r="BP856" s="95"/>
      <c r="BQ856" s="95"/>
      <c r="BR856" s="95"/>
      <c r="BS856" s="95"/>
      <c r="BT856" s="95"/>
      <c r="BU856" s="95"/>
      <c r="BV856" s="95"/>
      <c r="BW856" s="95"/>
      <c r="BX856" s="95"/>
      <c r="BY856" s="95"/>
      <c r="BZ856" s="95"/>
      <c r="CA856" s="95"/>
      <c r="CB856" s="95"/>
      <c r="CC856" s="95"/>
      <c r="CD856" s="95"/>
      <c r="CE856" s="95"/>
      <c r="CF856" s="95"/>
      <c r="CG856" s="95"/>
      <c r="CH856" s="95"/>
      <c r="CI856" s="95"/>
      <c r="CJ856" s="95"/>
      <c r="CK856" s="95"/>
      <c r="CL856" s="95"/>
      <c r="CM856" s="95"/>
      <c r="CN856" s="95"/>
      <c r="CO856" s="95"/>
      <c r="CP856" s="95"/>
      <c r="CQ856" s="95"/>
      <c r="CR856" s="95"/>
      <c r="CS856" s="95"/>
      <c r="CT856" s="95"/>
      <c r="CU856" s="95"/>
      <c r="CV856" s="95"/>
      <c r="CW856" s="95"/>
      <c r="CX856" s="95"/>
      <c r="CY856" s="95"/>
      <c r="CZ856" s="95"/>
      <c r="DA856" s="95"/>
      <c r="DB856" s="95"/>
      <c r="DC856" s="95"/>
      <c r="DD856" s="95"/>
      <c r="DE856" s="95"/>
      <c r="DF856" s="95"/>
      <c r="DG856" s="95"/>
      <c r="DH856" s="95"/>
      <c r="DI856" s="95"/>
      <c r="DJ856" s="95"/>
      <c r="DK856" s="95"/>
      <c r="DL856" s="95"/>
      <c r="DM856" s="95"/>
      <c r="DN856" s="95"/>
      <c r="DO856" s="95"/>
      <c r="DP856" s="95"/>
      <c r="DQ856" s="95"/>
      <c r="DR856" s="95"/>
      <c r="DS856" s="95"/>
      <c r="DT856" s="95"/>
      <c r="DU856" s="95"/>
      <c r="DV856" s="95"/>
      <c r="DW856" s="95"/>
      <c r="DX856" s="95"/>
      <c r="DY856" s="95"/>
      <c r="DZ856" s="95"/>
      <c r="EA856" s="95"/>
      <c r="EB856" s="95"/>
      <c r="EC856" s="95"/>
      <c r="ED856" s="95"/>
      <c r="EE856" s="95"/>
      <c r="EF856" s="95"/>
      <c r="EG856" s="95"/>
      <c r="EH856" s="95"/>
      <c r="EI856" s="95"/>
      <c r="EJ856" s="95"/>
      <c r="EK856" s="95"/>
      <c r="EL856" s="95"/>
      <c r="EM856" s="95"/>
      <c r="EN856" s="95"/>
      <c r="EO856" s="95"/>
      <c r="EP856" s="95"/>
      <c r="EQ856" s="95"/>
      <c r="ER856" s="95"/>
      <c r="ES856" s="95"/>
      <c r="ET856" s="95"/>
      <c r="EU856" s="95"/>
      <c r="EV856" s="95"/>
      <c r="EW856" s="95"/>
      <c r="EX856" s="95"/>
      <c r="EY856" s="95"/>
      <c r="EZ856" s="95"/>
      <c r="FA856" s="95"/>
      <c r="FB856" s="95"/>
      <c r="FC856" s="95"/>
      <c r="FD856" s="95"/>
      <c r="FE856" s="95"/>
      <c r="FF856" s="95"/>
      <c r="FG856" s="95"/>
      <c r="FH856" s="95"/>
      <c r="FI856" s="95"/>
      <c r="FJ856" s="95"/>
    </row>
    <row r="857" spans="1:166" s="43" customFormat="1" x14ac:dyDescent="0.3">
      <c r="A857" s="104"/>
      <c r="B857" s="103"/>
      <c r="C857" s="104"/>
      <c r="E857" s="105"/>
      <c r="F857" s="104"/>
      <c r="G857" s="104"/>
      <c r="H857" s="104"/>
      <c r="I857" s="104"/>
      <c r="J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5"/>
      <c r="AU857" s="95"/>
      <c r="AV857" s="95"/>
      <c r="AW857" s="95"/>
      <c r="AX857" s="95"/>
      <c r="AY857" s="95"/>
      <c r="AZ857" s="95"/>
      <c r="BA857" s="95"/>
      <c r="BB857" s="95"/>
      <c r="BC857" s="95"/>
      <c r="BD857" s="95"/>
      <c r="BE857" s="95"/>
      <c r="BF857" s="95"/>
      <c r="BG857" s="95"/>
      <c r="BH857" s="95"/>
      <c r="BI857" s="95"/>
      <c r="BJ857" s="95"/>
      <c r="BK857" s="95"/>
      <c r="BL857" s="95"/>
      <c r="BM857" s="95"/>
      <c r="BN857" s="95"/>
      <c r="BO857" s="95"/>
      <c r="BP857" s="95"/>
      <c r="BQ857" s="95"/>
      <c r="BR857" s="95"/>
      <c r="BS857" s="95"/>
      <c r="BT857" s="95"/>
      <c r="BU857" s="95"/>
      <c r="BV857" s="95"/>
      <c r="BW857" s="95"/>
      <c r="BX857" s="95"/>
      <c r="BY857" s="95"/>
      <c r="BZ857" s="95"/>
      <c r="CA857" s="95"/>
      <c r="CB857" s="95"/>
      <c r="CC857" s="95"/>
      <c r="CD857" s="95"/>
      <c r="CE857" s="95"/>
      <c r="CF857" s="95"/>
      <c r="CG857" s="95"/>
      <c r="CH857" s="95"/>
      <c r="CI857" s="95"/>
      <c r="CJ857" s="95"/>
      <c r="CK857" s="95"/>
      <c r="CL857" s="95"/>
      <c r="CM857" s="95"/>
      <c r="CN857" s="95"/>
      <c r="CO857" s="95"/>
      <c r="CP857" s="95"/>
      <c r="CQ857" s="95"/>
      <c r="CR857" s="95"/>
      <c r="CS857" s="95"/>
      <c r="CT857" s="95"/>
      <c r="CU857" s="95"/>
      <c r="CV857" s="95"/>
      <c r="CW857" s="95"/>
      <c r="CX857" s="95"/>
      <c r="CY857" s="95"/>
      <c r="CZ857" s="95"/>
      <c r="DA857" s="95"/>
      <c r="DB857" s="95"/>
      <c r="DC857" s="95"/>
      <c r="DD857" s="95"/>
      <c r="DE857" s="95"/>
      <c r="DF857" s="95"/>
      <c r="DG857" s="95"/>
      <c r="DH857" s="95"/>
      <c r="DI857" s="95"/>
      <c r="DJ857" s="95"/>
      <c r="DK857" s="95"/>
      <c r="DL857" s="95"/>
      <c r="DM857" s="95"/>
      <c r="DN857" s="95"/>
      <c r="DO857" s="95"/>
      <c r="DP857" s="95"/>
      <c r="DQ857" s="95"/>
      <c r="DR857" s="95"/>
      <c r="DS857" s="95"/>
      <c r="DT857" s="95"/>
      <c r="DU857" s="95"/>
      <c r="DV857" s="95"/>
      <c r="DW857" s="95"/>
      <c r="DX857" s="95"/>
      <c r="DY857" s="95"/>
      <c r="DZ857" s="95"/>
      <c r="EA857" s="95"/>
      <c r="EB857" s="95"/>
      <c r="EC857" s="95"/>
      <c r="ED857" s="95"/>
      <c r="EE857" s="95"/>
      <c r="EF857" s="95"/>
      <c r="EG857" s="95"/>
      <c r="EH857" s="95"/>
      <c r="EI857" s="95"/>
      <c r="EJ857" s="95"/>
      <c r="EK857" s="95"/>
      <c r="EL857" s="95"/>
      <c r="EM857" s="95"/>
      <c r="EN857" s="95"/>
      <c r="EO857" s="95"/>
      <c r="EP857" s="95"/>
      <c r="EQ857" s="95"/>
      <c r="ER857" s="95"/>
      <c r="ES857" s="95"/>
      <c r="ET857" s="95"/>
      <c r="EU857" s="95"/>
      <c r="EV857" s="95"/>
      <c r="EW857" s="95"/>
      <c r="EX857" s="95"/>
      <c r="EY857" s="95"/>
      <c r="EZ857" s="95"/>
      <c r="FA857" s="95"/>
      <c r="FB857" s="95"/>
      <c r="FC857" s="95"/>
      <c r="FD857" s="95"/>
      <c r="FE857" s="95"/>
      <c r="FF857" s="95"/>
      <c r="FG857" s="95"/>
      <c r="FH857" s="95"/>
      <c r="FI857" s="95"/>
      <c r="FJ857" s="95"/>
    </row>
    <row r="858" spans="1:166" s="43" customFormat="1" x14ac:dyDescent="0.3">
      <c r="A858" s="104"/>
      <c r="B858" s="103"/>
      <c r="C858" s="104"/>
      <c r="E858" s="105"/>
      <c r="F858" s="104"/>
      <c r="G858" s="104"/>
      <c r="H858" s="104"/>
      <c r="I858" s="104"/>
      <c r="J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5"/>
      <c r="AU858" s="95"/>
      <c r="AV858" s="95"/>
      <c r="AW858" s="95"/>
      <c r="AX858" s="95"/>
      <c r="AY858" s="95"/>
      <c r="AZ858" s="95"/>
      <c r="BA858" s="95"/>
      <c r="BB858" s="95"/>
      <c r="BC858" s="95"/>
      <c r="BD858" s="95"/>
      <c r="BE858" s="95"/>
      <c r="BF858" s="95"/>
      <c r="BG858" s="95"/>
      <c r="BH858" s="95"/>
      <c r="BI858" s="95"/>
      <c r="BJ858" s="95"/>
      <c r="BK858" s="95"/>
      <c r="BL858" s="95"/>
      <c r="BM858" s="95"/>
      <c r="BN858" s="95"/>
      <c r="BO858" s="95"/>
      <c r="BP858" s="95"/>
      <c r="BQ858" s="95"/>
      <c r="BR858" s="95"/>
      <c r="BS858" s="95"/>
      <c r="BT858" s="95"/>
      <c r="BU858" s="95"/>
      <c r="BV858" s="95"/>
      <c r="BW858" s="95"/>
      <c r="BX858" s="95"/>
      <c r="BY858" s="95"/>
      <c r="BZ858" s="95"/>
      <c r="CA858" s="95"/>
      <c r="CB858" s="95"/>
      <c r="CC858" s="95"/>
      <c r="CD858" s="95"/>
      <c r="CE858" s="95"/>
      <c r="CF858" s="95"/>
      <c r="CG858" s="95"/>
      <c r="CH858" s="95"/>
      <c r="CI858" s="95"/>
      <c r="CJ858" s="95"/>
      <c r="CK858" s="95"/>
      <c r="CL858" s="95"/>
      <c r="CM858" s="95"/>
      <c r="CN858" s="95"/>
      <c r="CO858" s="95"/>
      <c r="CP858" s="95"/>
      <c r="CQ858" s="95"/>
      <c r="CR858" s="95"/>
      <c r="CS858" s="95"/>
      <c r="CT858" s="95"/>
      <c r="CU858" s="95"/>
      <c r="CV858" s="95"/>
      <c r="CW858" s="95"/>
      <c r="CX858" s="95"/>
      <c r="CY858" s="95"/>
      <c r="CZ858" s="95"/>
      <c r="DA858" s="95"/>
      <c r="DB858" s="95"/>
      <c r="DC858" s="95"/>
      <c r="DD858" s="95"/>
      <c r="DE858" s="95"/>
      <c r="DF858" s="95"/>
      <c r="DG858" s="95"/>
      <c r="DH858" s="95"/>
      <c r="DI858" s="95"/>
      <c r="DJ858" s="95"/>
      <c r="DK858" s="95"/>
      <c r="DL858" s="95"/>
      <c r="DM858" s="95"/>
      <c r="DN858" s="95"/>
      <c r="DO858" s="95"/>
      <c r="DP858" s="95"/>
      <c r="DQ858" s="95"/>
      <c r="DR858" s="95"/>
      <c r="DS858" s="95"/>
      <c r="DT858" s="95"/>
      <c r="DU858" s="95"/>
      <c r="DV858" s="95"/>
      <c r="DW858" s="95"/>
      <c r="DX858" s="95"/>
      <c r="DY858" s="95"/>
      <c r="DZ858" s="95"/>
      <c r="EA858" s="95"/>
      <c r="EB858" s="95"/>
      <c r="EC858" s="95"/>
      <c r="ED858" s="95"/>
      <c r="EE858" s="95"/>
      <c r="EF858" s="95"/>
      <c r="EG858" s="95"/>
      <c r="EH858" s="95"/>
      <c r="EI858" s="95"/>
      <c r="EJ858" s="95"/>
      <c r="EK858" s="95"/>
      <c r="EL858" s="95"/>
      <c r="EM858" s="95"/>
      <c r="EN858" s="95"/>
      <c r="EO858" s="95"/>
      <c r="EP858" s="95"/>
      <c r="EQ858" s="95"/>
      <c r="ER858" s="95"/>
      <c r="ES858" s="95"/>
      <c r="ET858" s="95"/>
      <c r="EU858" s="95"/>
      <c r="EV858" s="95"/>
      <c r="EW858" s="95"/>
      <c r="EX858" s="95"/>
      <c r="EY858" s="95"/>
      <c r="EZ858" s="95"/>
      <c r="FA858" s="95"/>
      <c r="FB858" s="95"/>
      <c r="FC858" s="95"/>
      <c r="FD858" s="95"/>
      <c r="FE858" s="95"/>
      <c r="FF858" s="95"/>
      <c r="FG858" s="95"/>
      <c r="FH858" s="95"/>
      <c r="FI858" s="95"/>
      <c r="FJ858" s="95"/>
    </row>
    <row r="859" spans="1:166" s="43" customFormat="1" x14ac:dyDescent="0.3">
      <c r="A859" s="104"/>
      <c r="B859" s="103"/>
      <c r="C859" s="104"/>
      <c r="E859" s="105"/>
      <c r="F859" s="104"/>
      <c r="G859" s="104"/>
      <c r="H859" s="104"/>
      <c r="I859" s="104"/>
      <c r="J859" s="95"/>
      <c r="L859" s="95"/>
      <c r="M859" s="95"/>
      <c r="N859" s="95"/>
      <c r="O859" s="95"/>
      <c r="P859" s="95"/>
      <c r="Q859" s="95"/>
      <c r="R859" s="95"/>
      <c r="S859" s="95"/>
      <c r="T859" s="95"/>
      <c r="U859" s="95"/>
      <c r="V859" s="95"/>
      <c r="W859" s="95"/>
      <c r="X859" s="95"/>
      <c r="Y859" s="95"/>
      <c r="Z859" s="95"/>
      <c r="AA859" s="95"/>
      <c r="AB859" s="95"/>
      <c r="AC859" s="95"/>
      <c r="AD859" s="95"/>
      <c r="AE859" s="95"/>
      <c r="AF859" s="95"/>
      <c r="AG859" s="95"/>
      <c r="AH859" s="95"/>
      <c r="AI859" s="95"/>
      <c r="AJ859" s="95"/>
      <c r="AK859" s="95"/>
      <c r="AL859" s="95"/>
      <c r="AM859" s="95"/>
      <c r="AN859" s="95"/>
      <c r="AO859" s="95"/>
      <c r="AP859" s="95"/>
      <c r="AQ859" s="95"/>
      <c r="AR859" s="95"/>
      <c r="AS859" s="95"/>
      <c r="AT859" s="95"/>
      <c r="AU859" s="95"/>
      <c r="AV859" s="95"/>
      <c r="AW859" s="95"/>
      <c r="AX859" s="95"/>
      <c r="AY859" s="95"/>
      <c r="AZ859" s="95"/>
      <c r="BA859" s="95"/>
      <c r="BB859" s="95"/>
      <c r="BC859" s="95"/>
      <c r="BD859" s="95"/>
      <c r="BE859" s="95"/>
      <c r="BF859" s="95"/>
      <c r="BG859" s="95"/>
      <c r="BH859" s="95"/>
      <c r="BI859" s="95"/>
      <c r="BJ859" s="95"/>
      <c r="BK859" s="95"/>
      <c r="BL859" s="95"/>
      <c r="BM859" s="95"/>
      <c r="BN859" s="95"/>
      <c r="BO859" s="95"/>
      <c r="BP859" s="95"/>
      <c r="BQ859" s="95"/>
      <c r="BR859" s="95"/>
      <c r="BS859" s="95"/>
      <c r="BT859" s="95"/>
      <c r="BU859" s="95"/>
      <c r="BV859" s="95"/>
      <c r="BW859" s="95"/>
      <c r="BX859" s="95"/>
      <c r="BY859" s="95"/>
      <c r="BZ859" s="95"/>
      <c r="CA859" s="95"/>
      <c r="CB859" s="95"/>
      <c r="CC859" s="95"/>
      <c r="CD859" s="95"/>
      <c r="CE859" s="95"/>
      <c r="CF859" s="95"/>
      <c r="CG859" s="95"/>
      <c r="CH859" s="95"/>
      <c r="CI859" s="95"/>
      <c r="CJ859" s="95"/>
      <c r="CK859" s="95"/>
      <c r="CL859" s="95"/>
      <c r="CM859" s="95"/>
      <c r="CN859" s="95"/>
      <c r="CO859" s="95"/>
      <c r="CP859" s="95"/>
      <c r="CQ859" s="95"/>
      <c r="CR859" s="95"/>
      <c r="CS859" s="95"/>
      <c r="CT859" s="95"/>
      <c r="CU859" s="95"/>
      <c r="CV859" s="95"/>
      <c r="CW859" s="95"/>
      <c r="CX859" s="95"/>
      <c r="CY859" s="95"/>
      <c r="CZ859" s="95"/>
      <c r="DA859" s="95"/>
      <c r="DB859" s="95"/>
      <c r="DC859" s="95"/>
      <c r="DD859" s="95"/>
      <c r="DE859" s="95"/>
      <c r="DF859" s="95"/>
      <c r="DG859" s="95"/>
      <c r="DH859" s="95"/>
      <c r="DI859" s="95"/>
      <c r="DJ859" s="95"/>
      <c r="DK859" s="95"/>
      <c r="DL859" s="95"/>
      <c r="DM859" s="95"/>
      <c r="DN859" s="95"/>
      <c r="DO859" s="95"/>
      <c r="DP859" s="95"/>
      <c r="DQ859" s="95"/>
      <c r="DR859" s="95"/>
      <c r="DS859" s="95"/>
      <c r="DT859" s="95"/>
      <c r="DU859" s="95"/>
      <c r="DV859" s="95"/>
      <c r="DW859" s="95"/>
      <c r="DX859" s="95"/>
      <c r="DY859" s="95"/>
      <c r="DZ859" s="95"/>
      <c r="EA859" s="95"/>
      <c r="EB859" s="95"/>
      <c r="EC859" s="95"/>
      <c r="ED859" s="95"/>
      <c r="EE859" s="95"/>
      <c r="EF859" s="95"/>
      <c r="EG859" s="95"/>
      <c r="EH859" s="95"/>
      <c r="EI859" s="95"/>
      <c r="EJ859" s="95"/>
      <c r="EK859" s="95"/>
      <c r="EL859" s="95"/>
      <c r="EM859" s="95"/>
      <c r="EN859" s="95"/>
      <c r="EO859" s="95"/>
      <c r="EP859" s="95"/>
      <c r="EQ859" s="95"/>
      <c r="ER859" s="95"/>
      <c r="ES859" s="95"/>
      <c r="ET859" s="95"/>
      <c r="EU859" s="95"/>
      <c r="EV859" s="95"/>
      <c r="EW859" s="95"/>
      <c r="EX859" s="95"/>
      <c r="EY859" s="95"/>
      <c r="EZ859" s="95"/>
      <c r="FA859" s="95"/>
      <c r="FB859" s="95"/>
      <c r="FC859" s="95"/>
      <c r="FD859" s="95"/>
      <c r="FE859" s="95"/>
      <c r="FF859" s="95"/>
      <c r="FG859" s="95"/>
      <c r="FH859" s="95"/>
      <c r="FI859" s="95"/>
      <c r="FJ859" s="95"/>
    </row>
    <row r="860" spans="1:166" s="43" customFormat="1" x14ac:dyDescent="0.3">
      <c r="A860" s="104"/>
      <c r="B860" s="103"/>
      <c r="C860" s="104"/>
      <c r="E860" s="105"/>
      <c r="F860" s="104"/>
      <c r="G860" s="104"/>
      <c r="H860" s="104"/>
      <c r="I860" s="104"/>
      <c r="J860" s="95"/>
      <c r="L860" s="95"/>
      <c r="M860" s="95"/>
      <c r="N860" s="95"/>
      <c r="O860" s="95"/>
      <c r="P860" s="95"/>
      <c r="Q860" s="95"/>
      <c r="R860" s="95"/>
      <c r="S860" s="95"/>
      <c r="T860" s="95"/>
      <c r="U860" s="95"/>
      <c r="V860" s="95"/>
      <c r="W860" s="95"/>
      <c r="X860" s="95"/>
      <c r="Y860" s="95"/>
      <c r="Z860" s="95"/>
      <c r="AA860" s="95"/>
      <c r="AB860" s="95"/>
      <c r="AC860" s="95"/>
      <c r="AD860" s="95"/>
      <c r="AE860" s="95"/>
      <c r="AF860" s="95"/>
      <c r="AG860" s="95"/>
      <c r="AH860" s="95"/>
      <c r="AI860" s="95"/>
      <c r="AJ860" s="95"/>
      <c r="AK860" s="95"/>
      <c r="AL860" s="95"/>
      <c r="AM860" s="95"/>
      <c r="AN860" s="95"/>
      <c r="AO860" s="95"/>
      <c r="AP860" s="95"/>
      <c r="AQ860" s="95"/>
      <c r="AR860" s="95"/>
      <c r="AS860" s="95"/>
      <c r="AT860" s="95"/>
      <c r="AU860" s="95"/>
      <c r="AV860" s="95"/>
      <c r="AW860" s="95"/>
      <c r="AX860" s="95"/>
      <c r="AY860" s="95"/>
      <c r="AZ860" s="95"/>
      <c r="BA860" s="95"/>
      <c r="BB860" s="95"/>
      <c r="BC860" s="95"/>
      <c r="BD860" s="95"/>
      <c r="BE860" s="95"/>
      <c r="BF860" s="95"/>
      <c r="BG860" s="95"/>
      <c r="BH860" s="95"/>
      <c r="BI860" s="95"/>
      <c r="BJ860" s="95"/>
      <c r="BK860" s="95"/>
      <c r="BL860" s="95"/>
      <c r="BM860" s="95"/>
      <c r="BN860" s="95"/>
      <c r="BO860" s="95"/>
      <c r="BP860" s="95"/>
      <c r="BQ860" s="95"/>
      <c r="BR860" s="95"/>
      <c r="BS860" s="95"/>
      <c r="BT860" s="95"/>
      <c r="BU860" s="95"/>
      <c r="BV860" s="95"/>
      <c r="BW860" s="95"/>
      <c r="BX860" s="95"/>
      <c r="BY860" s="95"/>
      <c r="BZ860" s="95"/>
      <c r="CA860" s="95"/>
      <c r="CB860" s="95"/>
      <c r="CC860" s="95"/>
      <c r="CD860" s="95"/>
      <c r="CE860" s="95"/>
      <c r="CF860" s="95"/>
      <c r="CG860" s="95"/>
      <c r="CH860" s="95"/>
      <c r="CI860" s="95"/>
      <c r="CJ860" s="95"/>
      <c r="CK860" s="95"/>
      <c r="CL860" s="95"/>
      <c r="CM860" s="95"/>
      <c r="CN860" s="95"/>
      <c r="CO860" s="95"/>
      <c r="CP860" s="95"/>
      <c r="CQ860" s="95"/>
      <c r="CR860" s="95"/>
      <c r="CS860" s="95"/>
      <c r="CT860" s="95"/>
      <c r="CU860" s="95"/>
      <c r="CV860" s="95"/>
      <c r="CW860" s="95"/>
      <c r="CX860" s="95"/>
      <c r="CY860" s="95"/>
      <c r="CZ860" s="95"/>
      <c r="DA860" s="95"/>
      <c r="DB860" s="95"/>
      <c r="DC860" s="95"/>
      <c r="DD860" s="95"/>
      <c r="DE860" s="95"/>
      <c r="DF860" s="95"/>
      <c r="DG860" s="95"/>
      <c r="DH860" s="95"/>
      <c r="DI860" s="95"/>
      <c r="DJ860" s="95"/>
      <c r="DK860" s="95"/>
      <c r="DL860" s="95"/>
      <c r="DM860" s="95"/>
      <c r="DN860" s="95"/>
      <c r="DO860" s="95"/>
      <c r="DP860" s="95"/>
      <c r="DQ860" s="95"/>
      <c r="DR860" s="95"/>
      <c r="DS860" s="95"/>
      <c r="DT860" s="95"/>
      <c r="DU860" s="95"/>
      <c r="DV860" s="95"/>
      <c r="DW860" s="95"/>
      <c r="DX860" s="95"/>
      <c r="DY860" s="95"/>
      <c r="DZ860" s="95"/>
      <c r="EA860" s="95"/>
      <c r="EB860" s="95"/>
      <c r="EC860" s="95"/>
      <c r="ED860" s="95"/>
      <c r="EE860" s="95"/>
      <c r="EF860" s="95"/>
      <c r="EG860" s="95"/>
      <c r="EH860" s="95"/>
      <c r="EI860" s="95"/>
      <c r="EJ860" s="95"/>
      <c r="EK860" s="95"/>
      <c r="EL860" s="95"/>
      <c r="EM860" s="95"/>
      <c r="EN860" s="95"/>
      <c r="EO860" s="95"/>
      <c r="EP860" s="95"/>
      <c r="EQ860" s="95"/>
      <c r="ER860" s="95"/>
      <c r="ES860" s="95"/>
      <c r="ET860" s="95"/>
      <c r="EU860" s="95"/>
      <c r="EV860" s="95"/>
      <c r="EW860" s="95"/>
      <c r="EX860" s="95"/>
      <c r="EY860" s="95"/>
      <c r="EZ860" s="95"/>
      <c r="FA860" s="95"/>
      <c r="FB860" s="95"/>
      <c r="FC860" s="95"/>
      <c r="FD860" s="95"/>
      <c r="FE860" s="95"/>
      <c r="FF860" s="95"/>
      <c r="FG860" s="95"/>
      <c r="FH860" s="95"/>
      <c r="FI860" s="95"/>
      <c r="FJ860" s="95"/>
    </row>
    <row r="861" spans="1:166" s="43" customFormat="1" x14ac:dyDescent="0.3">
      <c r="A861" s="104"/>
      <c r="B861" s="103"/>
      <c r="C861" s="104"/>
      <c r="E861" s="105"/>
      <c r="F861" s="104"/>
      <c r="G861" s="104"/>
      <c r="H861" s="104"/>
      <c r="I861" s="104"/>
      <c r="J861" s="95"/>
      <c r="L861" s="95"/>
      <c r="M861" s="95"/>
      <c r="N861" s="95"/>
      <c r="O861" s="95"/>
      <c r="P861" s="95"/>
      <c r="Q861" s="95"/>
      <c r="R861" s="95"/>
      <c r="S861" s="95"/>
      <c r="T861" s="95"/>
      <c r="U861" s="95"/>
      <c r="V861" s="95"/>
      <c r="W861" s="95"/>
      <c r="X861" s="95"/>
      <c r="Y861" s="95"/>
      <c r="Z861" s="95"/>
      <c r="AA861" s="95"/>
      <c r="AB861" s="95"/>
      <c r="AC861" s="95"/>
      <c r="AD861" s="95"/>
      <c r="AE861" s="95"/>
      <c r="AF861" s="95"/>
      <c r="AG861" s="95"/>
      <c r="AH861" s="95"/>
      <c r="AI861" s="95"/>
      <c r="AJ861" s="95"/>
      <c r="AK861" s="95"/>
      <c r="AL861" s="95"/>
      <c r="AM861" s="95"/>
      <c r="AN861" s="95"/>
      <c r="AO861" s="95"/>
      <c r="AP861" s="95"/>
      <c r="AQ861" s="95"/>
      <c r="AR861" s="95"/>
      <c r="AS861" s="95"/>
      <c r="AT861" s="95"/>
      <c r="AU861" s="95"/>
      <c r="AV861" s="95"/>
      <c r="AW861" s="95"/>
      <c r="AX861" s="95"/>
      <c r="AY861" s="95"/>
      <c r="AZ861" s="95"/>
      <c r="BA861" s="95"/>
      <c r="BB861" s="95"/>
      <c r="BC861" s="95"/>
      <c r="BD861" s="95"/>
      <c r="BE861" s="95"/>
      <c r="BF861" s="95"/>
      <c r="BG861" s="95"/>
      <c r="BH861" s="95"/>
      <c r="BI861" s="95"/>
      <c r="BJ861" s="95"/>
      <c r="BK861" s="95"/>
      <c r="BL861" s="95"/>
      <c r="BM861" s="95"/>
      <c r="BN861" s="95"/>
      <c r="BO861" s="95"/>
      <c r="BP861" s="95"/>
      <c r="BQ861" s="95"/>
      <c r="BR861" s="95"/>
      <c r="BS861" s="95"/>
      <c r="BT861" s="95"/>
      <c r="BU861" s="95"/>
      <c r="BV861" s="95"/>
      <c r="BW861" s="95"/>
      <c r="BX861" s="95"/>
      <c r="BY861" s="95"/>
      <c r="BZ861" s="95"/>
      <c r="CA861" s="95"/>
      <c r="CB861" s="95"/>
      <c r="CC861" s="95"/>
      <c r="CD861" s="95"/>
      <c r="CE861" s="95"/>
      <c r="CF861" s="95"/>
      <c r="CG861" s="95"/>
      <c r="CH861" s="95"/>
      <c r="CI861" s="95"/>
      <c r="CJ861" s="95"/>
      <c r="CK861" s="95"/>
      <c r="CL861" s="95"/>
      <c r="CM861" s="95"/>
      <c r="CN861" s="95"/>
      <c r="CO861" s="95"/>
      <c r="CP861" s="95"/>
      <c r="CQ861" s="95"/>
      <c r="CR861" s="95"/>
      <c r="CS861" s="95"/>
      <c r="CT861" s="95"/>
      <c r="CU861" s="95"/>
      <c r="CV861" s="95"/>
      <c r="CW861" s="95"/>
      <c r="CX861" s="95"/>
      <c r="CY861" s="95"/>
      <c r="CZ861" s="95"/>
      <c r="DA861" s="95"/>
      <c r="DB861" s="95"/>
      <c r="DC861" s="95"/>
      <c r="DD861" s="95"/>
      <c r="DE861" s="95"/>
      <c r="DF861" s="95"/>
      <c r="DG861" s="95"/>
      <c r="DH861" s="95"/>
      <c r="DI861" s="95"/>
      <c r="DJ861" s="95"/>
      <c r="DK861" s="95"/>
      <c r="DL861" s="95"/>
      <c r="DM861" s="95"/>
      <c r="DN861" s="95"/>
      <c r="DO861" s="95"/>
      <c r="DP861" s="95"/>
      <c r="DQ861" s="95"/>
      <c r="DR861" s="95"/>
      <c r="DS861" s="95"/>
      <c r="DT861" s="95"/>
      <c r="DU861" s="95"/>
      <c r="DV861" s="95"/>
      <c r="DW861" s="95"/>
      <c r="DX861" s="95"/>
      <c r="DY861" s="95"/>
      <c r="DZ861" s="95"/>
      <c r="EA861" s="95"/>
      <c r="EB861" s="95"/>
      <c r="EC861" s="95"/>
      <c r="ED861" s="95"/>
      <c r="EE861" s="95"/>
      <c r="EF861" s="95"/>
      <c r="EG861" s="95"/>
      <c r="EH861" s="95"/>
      <c r="EI861" s="95"/>
      <c r="EJ861" s="95"/>
      <c r="EK861" s="95"/>
      <c r="EL861" s="95"/>
      <c r="EM861" s="95"/>
      <c r="EN861" s="95"/>
      <c r="EO861" s="95"/>
      <c r="EP861" s="95"/>
      <c r="EQ861" s="95"/>
      <c r="ER861" s="95"/>
      <c r="ES861" s="95"/>
      <c r="ET861" s="95"/>
      <c r="EU861" s="95"/>
      <c r="EV861" s="95"/>
      <c r="EW861" s="95"/>
      <c r="EX861" s="95"/>
      <c r="EY861" s="95"/>
      <c r="EZ861" s="95"/>
      <c r="FA861" s="95"/>
      <c r="FB861" s="95"/>
      <c r="FC861" s="95"/>
      <c r="FD861" s="95"/>
      <c r="FE861" s="95"/>
      <c r="FF861" s="95"/>
      <c r="FG861" s="95"/>
      <c r="FH861" s="95"/>
      <c r="FI861" s="95"/>
      <c r="FJ861" s="95"/>
    </row>
    <row r="862" spans="1:166" s="43" customFormat="1" x14ac:dyDescent="0.3">
      <c r="A862" s="104"/>
      <c r="B862" s="103"/>
      <c r="C862" s="104"/>
      <c r="E862" s="105"/>
      <c r="F862" s="104"/>
      <c r="G862" s="104"/>
      <c r="H862" s="104"/>
      <c r="I862" s="104"/>
      <c r="J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5"/>
      <c r="AU862" s="95"/>
      <c r="AV862" s="95"/>
      <c r="AW862" s="95"/>
      <c r="AX862" s="95"/>
      <c r="AY862" s="95"/>
      <c r="AZ862" s="95"/>
      <c r="BA862" s="95"/>
      <c r="BB862" s="95"/>
      <c r="BC862" s="95"/>
      <c r="BD862" s="95"/>
      <c r="BE862" s="95"/>
      <c r="BF862" s="95"/>
      <c r="BG862" s="95"/>
      <c r="BH862" s="95"/>
      <c r="BI862" s="95"/>
      <c r="BJ862" s="95"/>
      <c r="BK862" s="95"/>
      <c r="BL862" s="95"/>
      <c r="BM862" s="95"/>
      <c r="BN862" s="95"/>
      <c r="BO862" s="95"/>
      <c r="BP862" s="95"/>
      <c r="BQ862" s="95"/>
      <c r="BR862" s="95"/>
      <c r="BS862" s="95"/>
      <c r="BT862" s="95"/>
      <c r="BU862" s="95"/>
      <c r="BV862" s="95"/>
      <c r="BW862" s="95"/>
      <c r="BX862" s="95"/>
      <c r="BY862" s="95"/>
      <c r="BZ862" s="95"/>
      <c r="CA862" s="95"/>
      <c r="CB862" s="95"/>
      <c r="CC862" s="95"/>
      <c r="CD862" s="95"/>
      <c r="CE862" s="95"/>
      <c r="CF862" s="95"/>
      <c r="CG862" s="95"/>
      <c r="CH862" s="95"/>
      <c r="CI862" s="95"/>
      <c r="CJ862" s="95"/>
      <c r="CK862" s="95"/>
      <c r="CL862" s="95"/>
      <c r="CM862" s="95"/>
      <c r="CN862" s="95"/>
      <c r="CO862" s="95"/>
      <c r="CP862" s="95"/>
      <c r="CQ862" s="95"/>
      <c r="CR862" s="95"/>
      <c r="CS862" s="95"/>
      <c r="CT862" s="95"/>
      <c r="CU862" s="95"/>
      <c r="CV862" s="95"/>
      <c r="CW862" s="95"/>
      <c r="CX862" s="95"/>
      <c r="CY862" s="95"/>
      <c r="CZ862" s="95"/>
      <c r="DA862" s="95"/>
      <c r="DB862" s="95"/>
      <c r="DC862" s="95"/>
      <c r="DD862" s="95"/>
      <c r="DE862" s="95"/>
      <c r="DF862" s="95"/>
      <c r="DG862" s="95"/>
      <c r="DH862" s="95"/>
      <c r="DI862" s="95"/>
      <c r="DJ862" s="95"/>
      <c r="DK862" s="95"/>
      <c r="DL862" s="95"/>
      <c r="DM862" s="95"/>
      <c r="DN862" s="95"/>
      <c r="DO862" s="95"/>
      <c r="DP862" s="95"/>
      <c r="DQ862" s="95"/>
      <c r="DR862" s="95"/>
      <c r="DS862" s="95"/>
      <c r="DT862" s="95"/>
      <c r="DU862" s="95"/>
      <c r="DV862" s="95"/>
      <c r="DW862" s="95"/>
      <c r="DX862" s="95"/>
      <c r="DY862" s="95"/>
      <c r="DZ862" s="95"/>
      <c r="EA862" s="95"/>
      <c r="EB862" s="95"/>
      <c r="EC862" s="95"/>
      <c r="ED862" s="95"/>
      <c r="EE862" s="95"/>
      <c r="EF862" s="95"/>
      <c r="EG862" s="95"/>
      <c r="EH862" s="95"/>
      <c r="EI862" s="95"/>
      <c r="EJ862" s="95"/>
      <c r="EK862" s="95"/>
      <c r="EL862" s="95"/>
      <c r="EM862" s="95"/>
      <c r="EN862" s="95"/>
      <c r="EO862" s="95"/>
      <c r="EP862" s="95"/>
      <c r="EQ862" s="95"/>
      <c r="ER862" s="95"/>
      <c r="ES862" s="95"/>
      <c r="ET862" s="95"/>
      <c r="EU862" s="95"/>
      <c r="EV862" s="95"/>
      <c r="EW862" s="95"/>
      <c r="EX862" s="95"/>
      <c r="EY862" s="95"/>
      <c r="EZ862" s="95"/>
      <c r="FA862" s="95"/>
      <c r="FB862" s="95"/>
      <c r="FC862" s="95"/>
      <c r="FD862" s="95"/>
      <c r="FE862" s="95"/>
      <c r="FF862" s="95"/>
      <c r="FG862" s="95"/>
      <c r="FH862" s="95"/>
      <c r="FI862" s="95"/>
      <c r="FJ862" s="95"/>
    </row>
    <row r="863" spans="1:166" s="43" customFormat="1" x14ac:dyDescent="0.3">
      <c r="A863" s="104"/>
      <c r="B863" s="103"/>
      <c r="C863" s="104"/>
      <c r="E863" s="105"/>
      <c r="F863" s="104"/>
      <c r="G863" s="104"/>
      <c r="H863" s="104"/>
      <c r="I863" s="104"/>
      <c r="J863" s="95"/>
      <c r="L863" s="95"/>
      <c r="M863" s="95"/>
      <c r="N863" s="95"/>
      <c r="O863" s="95"/>
      <c r="P863" s="95"/>
      <c r="Q863" s="95"/>
      <c r="R863" s="95"/>
      <c r="S863" s="95"/>
      <c r="T863" s="95"/>
      <c r="U863" s="95"/>
      <c r="V863" s="95"/>
      <c r="W863" s="95"/>
      <c r="X863" s="95"/>
      <c r="Y863" s="95"/>
      <c r="Z863" s="95"/>
      <c r="AA863" s="95"/>
      <c r="AB863" s="95"/>
      <c r="AC863" s="95"/>
      <c r="AD863" s="95"/>
      <c r="AE863" s="95"/>
      <c r="AF863" s="95"/>
      <c r="AG863" s="95"/>
      <c r="AH863" s="95"/>
      <c r="AI863" s="95"/>
      <c r="AJ863" s="95"/>
      <c r="AK863" s="95"/>
      <c r="AL863" s="95"/>
      <c r="AM863" s="95"/>
      <c r="AN863" s="95"/>
      <c r="AO863" s="95"/>
      <c r="AP863" s="95"/>
      <c r="AQ863" s="95"/>
      <c r="AR863" s="95"/>
      <c r="AS863" s="95"/>
      <c r="AT863" s="95"/>
      <c r="AU863" s="95"/>
      <c r="AV863" s="95"/>
      <c r="AW863" s="95"/>
      <c r="AX863" s="95"/>
      <c r="AY863" s="95"/>
      <c r="AZ863" s="95"/>
      <c r="BA863" s="95"/>
      <c r="BB863" s="95"/>
      <c r="BC863" s="95"/>
      <c r="BD863" s="95"/>
      <c r="BE863" s="95"/>
      <c r="BF863" s="95"/>
      <c r="BG863" s="95"/>
      <c r="BH863" s="95"/>
      <c r="BI863" s="95"/>
      <c r="BJ863" s="95"/>
      <c r="BK863" s="95"/>
      <c r="BL863" s="95"/>
      <c r="BM863" s="95"/>
      <c r="BN863" s="95"/>
      <c r="BO863" s="95"/>
      <c r="BP863" s="95"/>
      <c r="BQ863" s="95"/>
      <c r="BR863" s="95"/>
      <c r="BS863" s="95"/>
      <c r="BT863" s="95"/>
      <c r="BU863" s="95"/>
      <c r="BV863" s="95"/>
      <c r="BW863" s="95"/>
      <c r="BX863" s="95"/>
      <c r="BY863" s="95"/>
      <c r="BZ863" s="95"/>
      <c r="CA863" s="95"/>
      <c r="CB863" s="95"/>
      <c r="CC863" s="95"/>
      <c r="CD863" s="95"/>
      <c r="CE863" s="95"/>
      <c r="CF863" s="95"/>
      <c r="CG863" s="95"/>
      <c r="CH863" s="95"/>
      <c r="CI863" s="95"/>
      <c r="CJ863" s="95"/>
      <c r="CK863" s="95"/>
      <c r="CL863" s="95"/>
      <c r="CM863" s="95"/>
      <c r="CN863" s="95"/>
      <c r="CO863" s="95"/>
      <c r="CP863" s="95"/>
      <c r="CQ863" s="95"/>
      <c r="CR863" s="95"/>
      <c r="CS863" s="95"/>
      <c r="CT863" s="95"/>
      <c r="CU863" s="95"/>
      <c r="CV863" s="95"/>
      <c r="CW863" s="95"/>
      <c r="CX863" s="95"/>
      <c r="CY863" s="95"/>
      <c r="CZ863" s="95"/>
      <c r="DA863" s="95"/>
      <c r="DB863" s="95"/>
      <c r="DC863" s="95"/>
      <c r="DD863" s="95"/>
      <c r="DE863" s="95"/>
      <c r="DF863" s="95"/>
      <c r="DG863" s="95"/>
      <c r="DH863" s="95"/>
      <c r="DI863" s="95"/>
      <c r="DJ863" s="95"/>
      <c r="DK863" s="95"/>
      <c r="DL863" s="95"/>
      <c r="DM863" s="95"/>
      <c r="DN863" s="95"/>
      <c r="DO863" s="95"/>
      <c r="DP863" s="95"/>
      <c r="DQ863" s="95"/>
      <c r="DR863" s="95"/>
      <c r="DS863" s="95"/>
      <c r="DT863" s="95"/>
      <c r="DU863" s="95"/>
      <c r="DV863" s="95"/>
      <c r="DW863" s="95"/>
      <c r="DX863" s="95"/>
      <c r="DY863" s="95"/>
      <c r="DZ863" s="95"/>
      <c r="EA863" s="95"/>
      <c r="EB863" s="95"/>
      <c r="EC863" s="95"/>
      <c r="ED863" s="95"/>
      <c r="EE863" s="95"/>
      <c r="EF863" s="95"/>
      <c r="EG863" s="95"/>
      <c r="EH863" s="95"/>
      <c r="EI863" s="95"/>
      <c r="EJ863" s="95"/>
      <c r="EK863" s="95"/>
      <c r="EL863" s="95"/>
      <c r="EM863" s="95"/>
      <c r="EN863" s="95"/>
      <c r="EO863" s="95"/>
      <c r="EP863" s="95"/>
      <c r="EQ863" s="95"/>
      <c r="ER863" s="95"/>
      <c r="ES863" s="95"/>
      <c r="ET863" s="95"/>
      <c r="EU863" s="95"/>
      <c r="EV863" s="95"/>
      <c r="EW863" s="95"/>
      <c r="EX863" s="95"/>
      <c r="EY863" s="95"/>
      <c r="EZ863" s="95"/>
      <c r="FA863" s="95"/>
      <c r="FB863" s="95"/>
      <c r="FC863" s="95"/>
      <c r="FD863" s="95"/>
      <c r="FE863" s="95"/>
      <c r="FF863" s="95"/>
      <c r="FG863" s="95"/>
      <c r="FH863" s="95"/>
      <c r="FI863" s="95"/>
      <c r="FJ863" s="95"/>
    </row>
    <row r="864" spans="1:166" s="43" customFormat="1" x14ac:dyDescent="0.3">
      <c r="A864" s="104"/>
      <c r="B864" s="103"/>
      <c r="C864" s="104"/>
      <c r="E864" s="105"/>
      <c r="F864" s="104"/>
      <c r="G864" s="104"/>
      <c r="H864" s="104"/>
      <c r="I864" s="104"/>
      <c r="J864" s="95"/>
      <c r="L864" s="95"/>
      <c r="M864" s="95"/>
      <c r="N864" s="95"/>
      <c r="O864" s="95"/>
      <c r="P864" s="95"/>
      <c r="Q864" s="95"/>
      <c r="R864" s="95"/>
      <c r="S864" s="95"/>
      <c r="T864" s="95"/>
      <c r="U864" s="95"/>
      <c r="V864" s="95"/>
      <c r="W864" s="95"/>
      <c r="X864" s="95"/>
      <c r="Y864" s="95"/>
      <c r="Z864" s="95"/>
      <c r="AA864" s="95"/>
      <c r="AB864" s="95"/>
      <c r="AC864" s="95"/>
      <c r="AD864" s="95"/>
      <c r="AE864" s="95"/>
      <c r="AF864" s="95"/>
      <c r="AG864" s="95"/>
      <c r="AH864" s="95"/>
      <c r="AI864" s="95"/>
      <c r="AJ864" s="95"/>
      <c r="AK864" s="95"/>
      <c r="AL864" s="95"/>
      <c r="AM864" s="95"/>
      <c r="AN864" s="95"/>
      <c r="AO864" s="95"/>
      <c r="AP864" s="95"/>
      <c r="AQ864" s="95"/>
      <c r="AR864" s="95"/>
      <c r="AS864" s="95"/>
      <c r="AT864" s="95"/>
      <c r="AU864" s="95"/>
      <c r="AV864" s="95"/>
      <c r="AW864" s="95"/>
      <c r="AX864" s="95"/>
      <c r="AY864" s="95"/>
      <c r="AZ864" s="95"/>
      <c r="BA864" s="95"/>
      <c r="BB864" s="95"/>
      <c r="BC864" s="95"/>
      <c r="BD864" s="95"/>
      <c r="BE864" s="95"/>
      <c r="BF864" s="95"/>
      <c r="BG864" s="95"/>
      <c r="BH864" s="95"/>
      <c r="BI864" s="95"/>
      <c r="BJ864" s="95"/>
      <c r="BK864" s="95"/>
      <c r="BL864" s="95"/>
      <c r="BM864" s="95"/>
      <c r="BN864" s="95"/>
      <c r="BO864" s="95"/>
      <c r="BP864" s="95"/>
      <c r="BQ864" s="95"/>
      <c r="BR864" s="95"/>
      <c r="BS864" s="95"/>
      <c r="BT864" s="95"/>
      <c r="BU864" s="95"/>
      <c r="BV864" s="95"/>
      <c r="BW864" s="95"/>
      <c r="BX864" s="95"/>
      <c r="BY864" s="95"/>
      <c r="BZ864" s="95"/>
      <c r="CA864" s="95"/>
      <c r="CB864" s="95"/>
      <c r="CC864" s="95"/>
      <c r="CD864" s="95"/>
      <c r="CE864" s="95"/>
      <c r="CF864" s="95"/>
      <c r="CG864" s="95"/>
      <c r="CH864" s="95"/>
      <c r="CI864" s="95"/>
      <c r="CJ864" s="95"/>
      <c r="CK864" s="95"/>
      <c r="CL864" s="95"/>
      <c r="CM864" s="95"/>
      <c r="CN864" s="95"/>
      <c r="CO864" s="95"/>
      <c r="CP864" s="95"/>
      <c r="CQ864" s="95"/>
      <c r="CR864" s="95"/>
      <c r="CS864" s="95"/>
      <c r="CT864" s="95"/>
      <c r="CU864" s="95"/>
      <c r="CV864" s="95"/>
      <c r="CW864" s="95"/>
      <c r="CX864" s="95"/>
      <c r="CY864" s="95"/>
      <c r="CZ864" s="95"/>
      <c r="DA864" s="95"/>
      <c r="DB864" s="95"/>
      <c r="DC864" s="95"/>
      <c r="DD864" s="95"/>
      <c r="DE864" s="95"/>
      <c r="DF864" s="95"/>
      <c r="DG864" s="95"/>
      <c r="DH864" s="95"/>
      <c r="DI864" s="95"/>
      <c r="DJ864" s="95"/>
      <c r="DK864" s="95"/>
      <c r="DL864" s="95"/>
      <c r="DM864" s="95"/>
      <c r="DN864" s="95"/>
      <c r="DO864" s="95"/>
      <c r="DP864" s="95"/>
      <c r="DQ864" s="95"/>
      <c r="DR864" s="95"/>
      <c r="DS864" s="95"/>
      <c r="DT864" s="95"/>
      <c r="DU864" s="95"/>
      <c r="DV864" s="95"/>
      <c r="DW864" s="95"/>
      <c r="DX864" s="95"/>
      <c r="DY864" s="95"/>
      <c r="DZ864" s="95"/>
      <c r="EA864" s="95"/>
      <c r="EB864" s="95"/>
      <c r="EC864" s="95"/>
      <c r="ED864" s="95"/>
      <c r="EE864" s="95"/>
      <c r="EF864" s="95"/>
      <c r="EG864" s="95"/>
      <c r="EH864" s="95"/>
      <c r="EI864" s="95"/>
      <c r="EJ864" s="95"/>
      <c r="EK864" s="95"/>
      <c r="EL864" s="95"/>
      <c r="EM864" s="95"/>
      <c r="EN864" s="95"/>
      <c r="EO864" s="95"/>
      <c r="EP864" s="95"/>
      <c r="EQ864" s="95"/>
      <c r="ER864" s="95"/>
      <c r="ES864" s="95"/>
      <c r="ET864" s="95"/>
      <c r="EU864" s="95"/>
      <c r="EV864" s="95"/>
      <c r="EW864" s="95"/>
      <c r="EX864" s="95"/>
      <c r="EY864" s="95"/>
      <c r="EZ864" s="95"/>
      <c r="FA864" s="95"/>
      <c r="FB864" s="95"/>
      <c r="FC864" s="95"/>
      <c r="FD864" s="95"/>
      <c r="FE864" s="95"/>
      <c r="FF864" s="95"/>
      <c r="FG864" s="95"/>
      <c r="FH864" s="95"/>
      <c r="FI864" s="95"/>
      <c r="FJ864" s="95"/>
    </row>
    <row r="865" spans="1:166" s="43" customFormat="1" x14ac:dyDescent="0.3">
      <c r="A865" s="104"/>
      <c r="B865" s="103"/>
      <c r="C865" s="104"/>
      <c r="E865" s="105"/>
      <c r="F865" s="104"/>
      <c r="G865" s="104"/>
      <c r="H865" s="104"/>
      <c r="I865" s="104"/>
      <c r="J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5"/>
      <c r="AU865" s="95"/>
      <c r="AV865" s="95"/>
      <c r="AW865" s="95"/>
      <c r="AX865" s="95"/>
      <c r="AY865" s="95"/>
      <c r="AZ865" s="95"/>
      <c r="BA865" s="95"/>
      <c r="BB865" s="95"/>
      <c r="BC865" s="95"/>
      <c r="BD865" s="95"/>
      <c r="BE865" s="95"/>
      <c r="BF865" s="95"/>
      <c r="BG865" s="95"/>
      <c r="BH865" s="95"/>
      <c r="BI865" s="95"/>
      <c r="BJ865" s="95"/>
      <c r="BK865" s="95"/>
      <c r="BL865" s="95"/>
      <c r="BM865" s="95"/>
      <c r="BN865" s="95"/>
      <c r="BO865" s="95"/>
      <c r="BP865" s="95"/>
      <c r="BQ865" s="95"/>
      <c r="BR865" s="95"/>
      <c r="BS865" s="95"/>
      <c r="BT865" s="95"/>
      <c r="BU865" s="95"/>
      <c r="BV865" s="95"/>
      <c r="BW865" s="95"/>
      <c r="BX865" s="95"/>
      <c r="BY865" s="95"/>
      <c r="BZ865" s="95"/>
      <c r="CA865" s="95"/>
      <c r="CB865" s="95"/>
      <c r="CC865" s="95"/>
      <c r="CD865" s="95"/>
      <c r="CE865" s="95"/>
      <c r="CF865" s="95"/>
      <c r="CG865" s="95"/>
      <c r="CH865" s="95"/>
      <c r="CI865" s="95"/>
      <c r="CJ865" s="95"/>
      <c r="CK865" s="95"/>
      <c r="CL865" s="95"/>
      <c r="CM865" s="95"/>
      <c r="CN865" s="95"/>
      <c r="CO865" s="95"/>
      <c r="CP865" s="95"/>
      <c r="CQ865" s="95"/>
      <c r="CR865" s="95"/>
      <c r="CS865" s="95"/>
      <c r="CT865" s="95"/>
      <c r="CU865" s="95"/>
      <c r="CV865" s="95"/>
      <c r="CW865" s="95"/>
      <c r="CX865" s="95"/>
      <c r="CY865" s="95"/>
      <c r="CZ865" s="95"/>
      <c r="DA865" s="95"/>
      <c r="DB865" s="95"/>
      <c r="DC865" s="95"/>
      <c r="DD865" s="95"/>
      <c r="DE865" s="95"/>
      <c r="DF865" s="95"/>
      <c r="DG865" s="95"/>
      <c r="DH865" s="95"/>
      <c r="DI865" s="95"/>
      <c r="DJ865" s="95"/>
      <c r="DK865" s="95"/>
      <c r="DL865" s="95"/>
      <c r="DM865" s="95"/>
      <c r="DN865" s="95"/>
      <c r="DO865" s="95"/>
      <c r="DP865" s="95"/>
      <c r="DQ865" s="95"/>
      <c r="DR865" s="95"/>
      <c r="DS865" s="95"/>
      <c r="DT865" s="95"/>
      <c r="DU865" s="95"/>
      <c r="DV865" s="95"/>
      <c r="DW865" s="95"/>
      <c r="DX865" s="95"/>
      <c r="DY865" s="95"/>
      <c r="DZ865" s="95"/>
      <c r="EA865" s="95"/>
      <c r="EB865" s="95"/>
      <c r="EC865" s="95"/>
      <c r="ED865" s="95"/>
      <c r="EE865" s="95"/>
      <c r="EF865" s="95"/>
      <c r="EG865" s="95"/>
      <c r="EH865" s="95"/>
      <c r="EI865" s="95"/>
      <c r="EJ865" s="95"/>
      <c r="EK865" s="95"/>
      <c r="EL865" s="95"/>
      <c r="EM865" s="95"/>
      <c r="EN865" s="95"/>
      <c r="EO865" s="95"/>
      <c r="EP865" s="95"/>
      <c r="EQ865" s="95"/>
      <c r="ER865" s="95"/>
      <c r="ES865" s="95"/>
      <c r="ET865" s="95"/>
      <c r="EU865" s="95"/>
      <c r="EV865" s="95"/>
      <c r="EW865" s="95"/>
      <c r="EX865" s="95"/>
      <c r="EY865" s="95"/>
      <c r="EZ865" s="95"/>
      <c r="FA865" s="95"/>
      <c r="FB865" s="95"/>
      <c r="FC865" s="95"/>
      <c r="FD865" s="95"/>
      <c r="FE865" s="95"/>
      <c r="FF865" s="95"/>
      <c r="FG865" s="95"/>
      <c r="FH865" s="95"/>
      <c r="FI865" s="95"/>
      <c r="FJ865" s="95"/>
    </row>
    <row r="866" spans="1:166" s="43" customFormat="1" x14ac:dyDescent="0.3">
      <c r="A866" s="104"/>
      <c r="B866" s="103"/>
      <c r="C866" s="104"/>
      <c r="E866" s="105"/>
      <c r="F866" s="104"/>
      <c r="G866" s="104"/>
      <c r="H866" s="104"/>
      <c r="I866" s="104"/>
      <c r="J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5"/>
      <c r="AU866" s="95"/>
      <c r="AV866" s="95"/>
      <c r="AW866" s="95"/>
      <c r="AX866" s="95"/>
      <c r="AY866" s="95"/>
      <c r="AZ866" s="95"/>
      <c r="BA866" s="95"/>
      <c r="BB866" s="95"/>
      <c r="BC866" s="95"/>
      <c r="BD866" s="95"/>
      <c r="BE866" s="95"/>
      <c r="BF866" s="95"/>
      <c r="BG866" s="95"/>
      <c r="BH866" s="95"/>
      <c r="BI866" s="95"/>
      <c r="BJ866" s="95"/>
      <c r="BK866" s="95"/>
      <c r="BL866" s="95"/>
      <c r="BM866" s="95"/>
      <c r="BN866" s="95"/>
      <c r="BO866" s="95"/>
      <c r="BP866" s="95"/>
      <c r="BQ866" s="95"/>
      <c r="BR866" s="95"/>
      <c r="BS866" s="95"/>
      <c r="BT866" s="95"/>
      <c r="BU866" s="95"/>
      <c r="BV866" s="95"/>
      <c r="BW866" s="95"/>
      <c r="BX866" s="95"/>
      <c r="BY866" s="95"/>
      <c r="BZ866" s="95"/>
      <c r="CA866" s="95"/>
      <c r="CB866" s="95"/>
      <c r="CC866" s="95"/>
      <c r="CD866" s="95"/>
      <c r="CE866" s="95"/>
      <c r="CF866" s="95"/>
      <c r="CG866" s="95"/>
      <c r="CH866" s="95"/>
      <c r="CI866" s="95"/>
      <c r="CJ866" s="95"/>
      <c r="CK866" s="95"/>
      <c r="CL866" s="95"/>
      <c r="CM866" s="95"/>
      <c r="CN866" s="95"/>
      <c r="CO866" s="95"/>
      <c r="CP866" s="95"/>
      <c r="CQ866" s="95"/>
      <c r="CR866" s="95"/>
      <c r="CS866" s="95"/>
      <c r="CT866" s="95"/>
      <c r="CU866" s="95"/>
      <c r="CV866" s="95"/>
      <c r="CW866" s="95"/>
      <c r="CX866" s="95"/>
      <c r="CY866" s="95"/>
      <c r="CZ866" s="95"/>
      <c r="DA866" s="95"/>
      <c r="DB866" s="95"/>
      <c r="DC866" s="95"/>
      <c r="DD866" s="95"/>
      <c r="DE866" s="95"/>
      <c r="DF866" s="95"/>
      <c r="DG866" s="95"/>
      <c r="DH866" s="95"/>
      <c r="DI866" s="95"/>
      <c r="DJ866" s="95"/>
      <c r="DK866" s="95"/>
      <c r="DL866" s="95"/>
      <c r="DM866" s="95"/>
      <c r="DN866" s="95"/>
      <c r="DO866" s="95"/>
      <c r="DP866" s="95"/>
      <c r="DQ866" s="95"/>
      <c r="DR866" s="95"/>
      <c r="DS866" s="95"/>
      <c r="DT866" s="95"/>
      <c r="DU866" s="95"/>
      <c r="DV866" s="95"/>
      <c r="DW866" s="95"/>
      <c r="DX866" s="95"/>
      <c r="DY866" s="95"/>
      <c r="DZ866" s="95"/>
      <c r="EA866" s="95"/>
      <c r="EB866" s="95"/>
      <c r="EC866" s="95"/>
      <c r="ED866" s="95"/>
      <c r="EE866" s="95"/>
      <c r="EF866" s="95"/>
      <c r="EG866" s="95"/>
      <c r="EH866" s="95"/>
      <c r="EI866" s="95"/>
      <c r="EJ866" s="95"/>
      <c r="EK866" s="95"/>
      <c r="EL866" s="95"/>
      <c r="EM866" s="95"/>
      <c r="EN866" s="95"/>
      <c r="EO866" s="95"/>
      <c r="EP866" s="95"/>
      <c r="EQ866" s="95"/>
      <c r="ER866" s="95"/>
      <c r="ES866" s="95"/>
      <c r="ET866" s="95"/>
      <c r="EU866" s="95"/>
      <c r="EV866" s="95"/>
      <c r="EW866" s="95"/>
      <c r="EX866" s="95"/>
      <c r="EY866" s="95"/>
      <c r="EZ866" s="95"/>
      <c r="FA866" s="95"/>
      <c r="FB866" s="95"/>
      <c r="FC866" s="95"/>
      <c r="FD866" s="95"/>
      <c r="FE866" s="95"/>
      <c r="FF866" s="95"/>
      <c r="FG866" s="95"/>
      <c r="FH866" s="95"/>
      <c r="FI866" s="95"/>
      <c r="FJ866" s="95"/>
    </row>
    <row r="867" spans="1:166" s="43" customFormat="1" x14ac:dyDescent="0.3">
      <c r="A867" s="104"/>
      <c r="B867" s="103"/>
      <c r="C867" s="104"/>
      <c r="E867" s="105"/>
      <c r="F867" s="104"/>
      <c r="G867" s="104"/>
      <c r="H867" s="104"/>
      <c r="I867" s="104"/>
      <c r="J867" s="95"/>
      <c r="L867" s="95"/>
      <c r="M867" s="95"/>
      <c r="N867" s="95"/>
      <c r="O867" s="95"/>
      <c r="P867" s="95"/>
      <c r="Q867" s="95"/>
      <c r="R867" s="95"/>
      <c r="S867" s="95"/>
      <c r="T867" s="95"/>
      <c r="U867" s="95"/>
      <c r="V867" s="95"/>
      <c r="W867" s="95"/>
      <c r="X867" s="95"/>
      <c r="Y867" s="95"/>
      <c r="Z867" s="95"/>
      <c r="AA867" s="95"/>
      <c r="AB867" s="95"/>
      <c r="AC867" s="95"/>
      <c r="AD867" s="95"/>
      <c r="AE867" s="95"/>
      <c r="AF867" s="95"/>
      <c r="AG867" s="95"/>
      <c r="AH867" s="95"/>
      <c r="AI867" s="95"/>
      <c r="AJ867" s="95"/>
      <c r="AK867" s="95"/>
      <c r="AL867" s="95"/>
      <c r="AM867" s="95"/>
      <c r="AN867" s="95"/>
      <c r="AO867" s="95"/>
      <c r="AP867" s="95"/>
      <c r="AQ867" s="95"/>
      <c r="AR867" s="95"/>
      <c r="AS867" s="95"/>
      <c r="AT867" s="95"/>
      <c r="AU867" s="95"/>
      <c r="AV867" s="95"/>
      <c r="AW867" s="95"/>
      <c r="AX867" s="95"/>
      <c r="AY867" s="95"/>
      <c r="AZ867" s="95"/>
      <c r="BA867" s="95"/>
      <c r="BB867" s="95"/>
      <c r="BC867" s="95"/>
      <c r="BD867" s="95"/>
      <c r="BE867" s="95"/>
      <c r="BF867" s="95"/>
      <c r="BG867" s="95"/>
      <c r="BH867" s="95"/>
      <c r="BI867" s="95"/>
      <c r="BJ867" s="95"/>
      <c r="BK867" s="95"/>
      <c r="BL867" s="95"/>
      <c r="BM867" s="95"/>
      <c r="BN867" s="95"/>
      <c r="BO867" s="95"/>
      <c r="BP867" s="95"/>
      <c r="BQ867" s="95"/>
      <c r="BR867" s="95"/>
      <c r="BS867" s="95"/>
      <c r="BT867" s="95"/>
      <c r="BU867" s="95"/>
      <c r="BV867" s="95"/>
      <c r="BW867" s="95"/>
      <c r="BX867" s="95"/>
      <c r="BY867" s="95"/>
      <c r="BZ867" s="95"/>
      <c r="CA867" s="95"/>
      <c r="CB867" s="95"/>
      <c r="CC867" s="95"/>
      <c r="CD867" s="95"/>
      <c r="CE867" s="95"/>
      <c r="CF867" s="95"/>
      <c r="CG867" s="95"/>
      <c r="CH867" s="95"/>
      <c r="CI867" s="95"/>
      <c r="CJ867" s="95"/>
      <c r="CK867" s="95"/>
      <c r="CL867" s="95"/>
      <c r="CM867" s="95"/>
      <c r="CN867" s="95"/>
      <c r="CO867" s="95"/>
      <c r="CP867" s="95"/>
      <c r="CQ867" s="95"/>
      <c r="CR867" s="95"/>
      <c r="CS867" s="95"/>
      <c r="CT867" s="95"/>
      <c r="CU867" s="95"/>
      <c r="CV867" s="95"/>
      <c r="CW867" s="95"/>
      <c r="CX867" s="95"/>
      <c r="CY867" s="95"/>
      <c r="CZ867" s="95"/>
      <c r="DA867" s="95"/>
      <c r="DB867" s="95"/>
      <c r="DC867" s="95"/>
      <c r="DD867" s="95"/>
      <c r="DE867" s="95"/>
      <c r="DF867" s="95"/>
      <c r="DG867" s="95"/>
      <c r="DH867" s="95"/>
      <c r="DI867" s="95"/>
      <c r="DJ867" s="95"/>
      <c r="DK867" s="95"/>
      <c r="DL867" s="95"/>
      <c r="DM867" s="95"/>
      <c r="DN867" s="95"/>
      <c r="DO867" s="95"/>
      <c r="DP867" s="95"/>
      <c r="DQ867" s="95"/>
      <c r="DR867" s="95"/>
      <c r="DS867" s="95"/>
      <c r="DT867" s="95"/>
      <c r="DU867" s="95"/>
      <c r="DV867" s="95"/>
      <c r="DW867" s="95"/>
      <c r="DX867" s="95"/>
      <c r="DY867" s="95"/>
      <c r="DZ867" s="95"/>
      <c r="EA867" s="95"/>
      <c r="EB867" s="95"/>
      <c r="EC867" s="95"/>
      <c r="ED867" s="95"/>
      <c r="EE867" s="95"/>
      <c r="EF867" s="95"/>
      <c r="EG867" s="95"/>
      <c r="EH867" s="95"/>
      <c r="EI867" s="95"/>
      <c r="EJ867" s="95"/>
      <c r="EK867" s="95"/>
      <c r="EL867" s="95"/>
      <c r="EM867" s="95"/>
      <c r="EN867" s="95"/>
      <c r="EO867" s="95"/>
      <c r="EP867" s="95"/>
      <c r="EQ867" s="95"/>
      <c r="ER867" s="95"/>
      <c r="ES867" s="95"/>
      <c r="ET867" s="95"/>
      <c r="EU867" s="95"/>
      <c r="EV867" s="95"/>
      <c r="EW867" s="95"/>
      <c r="EX867" s="95"/>
      <c r="EY867" s="95"/>
      <c r="EZ867" s="95"/>
      <c r="FA867" s="95"/>
      <c r="FB867" s="95"/>
      <c r="FC867" s="95"/>
      <c r="FD867" s="95"/>
      <c r="FE867" s="95"/>
      <c r="FF867" s="95"/>
      <c r="FG867" s="95"/>
      <c r="FH867" s="95"/>
      <c r="FI867" s="95"/>
      <c r="FJ867" s="95"/>
    </row>
    <row r="868" spans="1:166" s="43" customFormat="1" x14ac:dyDescent="0.3">
      <c r="A868" s="104"/>
      <c r="B868" s="103"/>
      <c r="C868" s="104"/>
      <c r="E868" s="105"/>
      <c r="F868" s="104"/>
      <c r="G868" s="104"/>
      <c r="H868" s="104"/>
      <c r="I868" s="104"/>
      <c r="J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5"/>
      <c r="AU868" s="95"/>
      <c r="AV868" s="95"/>
      <c r="AW868" s="95"/>
      <c r="AX868" s="95"/>
      <c r="AY868" s="95"/>
      <c r="AZ868" s="95"/>
      <c r="BA868" s="95"/>
      <c r="BB868" s="95"/>
      <c r="BC868" s="95"/>
      <c r="BD868" s="95"/>
      <c r="BE868" s="95"/>
      <c r="BF868" s="95"/>
      <c r="BG868" s="95"/>
      <c r="BH868" s="95"/>
      <c r="BI868" s="95"/>
      <c r="BJ868" s="95"/>
      <c r="BK868" s="95"/>
      <c r="BL868" s="95"/>
      <c r="BM868" s="95"/>
      <c r="BN868" s="95"/>
      <c r="BO868" s="95"/>
      <c r="BP868" s="95"/>
      <c r="BQ868" s="95"/>
      <c r="BR868" s="95"/>
      <c r="BS868" s="95"/>
      <c r="BT868" s="95"/>
      <c r="BU868" s="95"/>
      <c r="BV868" s="95"/>
      <c r="BW868" s="95"/>
      <c r="BX868" s="95"/>
      <c r="BY868" s="95"/>
      <c r="BZ868" s="95"/>
      <c r="CA868" s="95"/>
      <c r="CB868" s="95"/>
      <c r="CC868" s="95"/>
      <c r="CD868" s="95"/>
      <c r="CE868" s="95"/>
      <c r="CF868" s="95"/>
      <c r="CG868" s="95"/>
      <c r="CH868" s="95"/>
      <c r="CI868" s="95"/>
      <c r="CJ868" s="95"/>
      <c r="CK868" s="95"/>
      <c r="CL868" s="95"/>
      <c r="CM868" s="95"/>
      <c r="CN868" s="95"/>
      <c r="CO868" s="95"/>
      <c r="CP868" s="95"/>
      <c r="CQ868" s="95"/>
      <c r="CR868" s="95"/>
      <c r="CS868" s="95"/>
      <c r="CT868" s="95"/>
      <c r="CU868" s="95"/>
      <c r="CV868" s="95"/>
      <c r="CW868" s="95"/>
      <c r="CX868" s="95"/>
      <c r="CY868" s="95"/>
      <c r="CZ868" s="95"/>
      <c r="DA868" s="95"/>
      <c r="DB868" s="95"/>
      <c r="DC868" s="95"/>
      <c r="DD868" s="95"/>
      <c r="DE868" s="95"/>
      <c r="DF868" s="95"/>
      <c r="DG868" s="95"/>
      <c r="DH868" s="95"/>
      <c r="DI868" s="95"/>
      <c r="DJ868" s="95"/>
      <c r="DK868" s="95"/>
      <c r="DL868" s="95"/>
      <c r="DM868" s="95"/>
      <c r="DN868" s="95"/>
      <c r="DO868" s="95"/>
      <c r="DP868" s="95"/>
      <c r="DQ868" s="95"/>
      <c r="DR868" s="95"/>
      <c r="DS868" s="95"/>
      <c r="DT868" s="95"/>
      <c r="DU868" s="95"/>
      <c r="DV868" s="95"/>
      <c r="DW868" s="95"/>
      <c r="DX868" s="95"/>
      <c r="DY868" s="95"/>
      <c r="DZ868" s="95"/>
      <c r="EA868" s="95"/>
      <c r="EB868" s="95"/>
      <c r="EC868" s="95"/>
      <c r="ED868" s="95"/>
      <c r="EE868" s="95"/>
      <c r="EF868" s="95"/>
      <c r="EG868" s="95"/>
      <c r="EH868" s="95"/>
      <c r="EI868" s="95"/>
      <c r="EJ868" s="95"/>
      <c r="EK868" s="95"/>
      <c r="EL868" s="95"/>
      <c r="EM868" s="95"/>
      <c r="EN868" s="95"/>
      <c r="EO868" s="95"/>
      <c r="EP868" s="95"/>
      <c r="EQ868" s="95"/>
      <c r="ER868" s="95"/>
      <c r="ES868" s="95"/>
      <c r="ET868" s="95"/>
      <c r="EU868" s="95"/>
      <c r="EV868" s="95"/>
      <c r="EW868" s="95"/>
      <c r="EX868" s="95"/>
      <c r="EY868" s="95"/>
      <c r="EZ868" s="95"/>
      <c r="FA868" s="95"/>
      <c r="FB868" s="95"/>
      <c r="FC868" s="95"/>
      <c r="FD868" s="95"/>
      <c r="FE868" s="95"/>
      <c r="FF868" s="95"/>
      <c r="FG868" s="95"/>
      <c r="FH868" s="95"/>
      <c r="FI868" s="95"/>
      <c r="FJ868" s="95"/>
    </row>
    <row r="869" spans="1:166" s="43" customFormat="1" x14ac:dyDescent="0.3">
      <c r="A869" s="104"/>
      <c r="B869" s="103"/>
      <c r="C869" s="104"/>
      <c r="E869" s="105"/>
      <c r="F869" s="104"/>
      <c r="G869" s="104"/>
      <c r="H869" s="104"/>
      <c r="I869" s="104"/>
      <c r="J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c r="BJ869" s="95"/>
      <c r="BK869" s="95"/>
      <c r="BL869" s="95"/>
      <c r="BM869" s="95"/>
      <c r="BN869" s="95"/>
      <c r="BO869" s="95"/>
      <c r="BP869" s="95"/>
      <c r="BQ869" s="95"/>
      <c r="BR869" s="95"/>
      <c r="BS869" s="95"/>
      <c r="BT869" s="95"/>
      <c r="BU869" s="95"/>
      <c r="BV869" s="95"/>
      <c r="BW869" s="95"/>
      <c r="BX869" s="95"/>
      <c r="BY869" s="95"/>
      <c r="BZ869" s="95"/>
      <c r="CA869" s="95"/>
      <c r="CB869" s="95"/>
      <c r="CC869" s="95"/>
      <c r="CD869" s="95"/>
      <c r="CE869" s="95"/>
      <c r="CF869" s="95"/>
      <c r="CG869" s="95"/>
      <c r="CH869" s="95"/>
      <c r="CI869" s="95"/>
      <c r="CJ869" s="95"/>
      <c r="CK869" s="95"/>
      <c r="CL869" s="95"/>
      <c r="CM869" s="95"/>
      <c r="CN869" s="95"/>
      <c r="CO869" s="95"/>
      <c r="CP869" s="95"/>
      <c r="CQ869" s="95"/>
      <c r="CR869" s="95"/>
      <c r="CS869" s="95"/>
      <c r="CT869" s="95"/>
      <c r="CU869" s="95"/>
      <c r="CV869" s="95"/>
      <c r="CW869" s="95"/>
      <c r="CX869" s="95"/>
      <c r="CY869" s="95"/>
      <c r="CZ869" s="95"/>
      <c r="DA869" s="95"/>
      <c r="DB869" s="95"/>
      <c r="DC869" s="95"/>
      <c r="DD869" s="95"/>
      <c r="DE869" s="95"/>
      <c r="DF869" s="95"/>
      <c r="DG869" s="95"/>
      <c r="DH869" s="95"/>
      <c r="DI869" s="95"/>
      <c r="DJ869" s="95"/>
      <c r="DK869" s="95"/>
      <c r="DL869" s="95"/>
      <c r="DM869" s="95"/>
      <c r="DN869" s="95"/>
      <c r="DO869" s="95"/>
      <c r="DP869" s="95"/>
      <c r="DQ869" s="95"/>
      <c r="DR869" s="95"/>
      <c r="DS869" s="95"/>
      <c r="DT869" s="95"/>
      <c r="DU869" s="95"/>
      <c r="DV869" s="95"/>
      <c r="DW869" s="95"/>
      <c r="DX869" s="95"/>
      <c r="DY869" s="95"/>
      <c r="DZ869" s="95"/>
      <c r="EA869" s="95"/>
      <c r="EB869" s="95"/>
      <c r="EC869" s="95"/>
      <c r="ED869" s="95"/>
      <c r="EE869" s="95"/>
      <c r="EF869" s="95"/>
      <c r="EG869" s="95"/>
      <c r="EH869" s="95"/>
      <c r="EI869" s="95"/>
      <c r="EJ869" s="95"/>
      <c r="EK869" s="95"/>
      <c r="EL869" s="95"/>
      <c r="EM869" s="95"/>
      <c r="EN869" s="95"/>
      <c r="EO869" s="95"/>
      <c r="EP869" s="95"/>
      <c r="EQ869" s="95"/>
      <c r="ER869" s="95"/>
      <c r="ES869" s="95"/>
      <c r="ET869" s="95"/>
      <c r="EU869" s="95"/>
      <c r="EV869" s="95"/>
      <c r="EW869" s="95"/>
      <c r="EX869" s="95"/>
      <c r="EY869" s="95"/>
      <c r="EZ869" s="95"/>
      <c r="FA869" s="95"/>
      <c r="FB869" s="95"/>
      <c r="FC869" s="95"/>
      <c r="FD869" s="95"/>
      <c r="FE869" s="95"/>
      <c r="FF869" s="95"/>
      <c r="FG869" s="95"/>
      <c r="FH869" s="95"/>
      <c r="FI869" s="95"/>
      <c r="FJ869" s="95"/>
    </row>
    <row r="870" spans="1:166" s="43" customFormat="1" x14ac:dyDescent="0.3">
      <c r="A870" s="104"/>
      <c r="B870" s="103"/>
      <c r="C870" s="104"/>
      <c r="E870" s="105"/>
      <c r="F870" s="104"/>
      <c r="G870" s="104"/>
      <c r="H870" s="104"/>
      <c r="I870" s="104"/>
      <c r="J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5"/>
      <c r="AU870" s="95"/>
      <c r="AV870" s="95"/>
      <c r="AW870" s="95"/>
      <c r="AX870" s="95"/>
      <c r="AY870" s="95"/>
      <c r="AZ870" s="95"/>
      <c r="BA870" s="95"/>
      <c r="BB870" s="95"/>
      <c r="BC870" s="95"/>
      <c r="BD870" s="95"/>
      <c r="BE870" s="95"/>
      <c r="BF870" s="95"/>
      <c r="BG870" s="95"/>
      <c r="BH870" s="95"/>
      <c r="BI870" s="95"/>
      <c r="BJ870" s="95"/>
      <c r="BK870" s="95"/>
      <c r="BL870" s="95"/>
      <c r="BM870" s="95"/>
      <c r="BN870" s="95"/>
      <c r="BO870" s="95"/>
      <c r="BP870" s="95"/>
      <c r="BQ870" s="95"/>
      <c r="BR870" s="95"/>
      <c r="BS870" s="95"/>
      <c r="BT870" s="95"/>
      <c r="BU870" s="95"/>
      <c r="BV870" s="95"/>
      <c r="BW870" s="95"/>
      <c r="BX870" s="95"/>
      <c r="BY870" s="95"/>
      <c r="BZ870" s="95"/>
      <c r="CA870" s="95"/>
      <c r="CB870" s="95"/>
      <c r="CC870" s="95"/>
      <c r="CD870" s="95"/>
      <c r="CE870" s="95"/>
      <c r="CF870" s="95"/>
      <c r="CG870" s="95"/>
      <c r="CH870" s="95"/>
      <c r="CI870" s="95"/>
      <c r="CJ870" s="95"/>
      <c r="CK870" s="95"/>
      <c r="CL870" s="95"/>
      <c r="CM870" s="95"/>
      <c r="CN870" s="95"/>
      <c r="CO870" s="95"/>
      <c r="CP870" s="95"/>
      <c r="CQ870" s="95"/>
      <c r="CR870" s="95"/>
      <c r="CS870" s="95"/>
      <c r="CT870" s="95"/>
      <c r="CU870" s="95"/>
      <c r="CV870" s="95"/>
      <c r="CW870" s="95"/>
      <c r="CX870" s="95"/>
      <c r="CY870" s="95"/>
      <c r="CZ870" s="95"/>
      <c r="DA870" s="95"/>
      <c r="DB870" s="95"/>
      <c r="DC870" s="95"/>
      <c r="DD870" s="95"/>
      <c r="DE870" s="95"/>
      <c r="DF870" s="95"/>
      <c r="DG870" s="95"/>
      <c r="DH870" s="95"/>
      <c r="DI870" s="95"/>
      <c r="DJ870" s="95"/>
      <c r="DK870" s="95"/>
      <c r="DL870" s="95"/>
      <c r="DM870" s="95"/>
      <c r="DN870" s="95"/>
      <c r="DO870" s="95"/>
      <c r="DP870" s="95"/>
      <c r="DQ870" s="95"/>
      <c r="DR870" s="95"/>
      <c r="DS870" s="95"/>
      <c r="DT870" s="95"/>
      <c r="DU870" s="95"/>
      <c r="DV870" s="95"/>
      <c r="DW870" s="95"/>
      <c r="DX870" s="95"/>
      <c r="DY870" s="95"/>
      <c r="DZ870" s="95"/>
      <c r="EA870" s="95"/>
      <c r="EB870" s="95"/>
      <c r="EC870" s="95"/>
      <c r="ED870" s="95"/>
      <c r="EE870" s="95"/>
      <c r="EF870" s="95"/>
      <c r="EG870" s="95"/>
      <c r="EH870" s="95"/>
      <c r="EI870" s="95"/>
      <c r="EJ870" s="95"/>
      <c r="EK870" s="95"/>
      <c r="EL870" s="95"/>
      <c r="EM870" s="95"/>
      <c r="EN870" s="95"/>
      <c r="EO870" s="95"/>
      <c r="EP870" s="95"/>
      <c r="EQ870" s="95"/>
      <c r="ER870" s="95"/>
      <c r="ES870" s="95"/>
      <c r="ET870" s="95"/>
      <c r="EU870" s="95"/>
      <c r="EV870" s="95"/>
      <c r="EW870" s="95"/>
      <c r="EX870" s="95"/>
      <c r="EY870" s="95"/>
      <c r="EZ870" s="95"/>
      <c r="FA870" s="95"/>
      <c r="FB870" s="95"/>
      <c r="FC870" s="95"/>
      <c r="FD870" s="95"/>
      <c r="FE870" s="95"/>
      <c r="FF870" s="95"/>
      <c r="FG870" s="95"/>
      <c r="FH870" s="95"/>
      <c r="FI870" s="95"/>
      <c r="FJ870" s="95"/>
    </row>
    <row r="871" spans="1:166" s="43" customFormat="1" x14ac:dyDescent="0.3">
      <c r="A871" s="104"/>
      <c r="B871" s="103"/>
      <c r="C871" s="104"/>
      <c r="E871" s="105"/>
      <c r="F871" s="104"/>
      <c r="G871" s="104"/>
      <c r="H871" s="104"/>
      <c r="I871" s="104"/>
      <c r="J871" s="95"/>
      <c r="L871" s="95"/>
      <c r="M871" s="95"/>
      <c r="N871" s="95"/>
      <c r="O871" s="95"/>
      <c r="P871" s="95"/>
      <c r="Q871" s="95"/>
      <c r="R871" s="95"/>
      <c r="S871" s="95"/>
      <c r="T871" s="95"/>
      <c r="U871" s="95"/>
      <c r="V871" s="95"/>
      <c r="W871" s="95"/>
      <c r="X871" s="95"/>
      <c r="Y871" s="95"/>
      <c r="Z871" s="95"/>
      <c r="AA871" s="95"/>
      <c r="AB871" s="95"/>
      <c r="AC871" s="95"/>
      <c r="AD871" s="95"/>
      <c r="AE871" s="95"/>
      <c r="AF871" s="95"/>
      <c r="AG871" s="95"/>
      <c r="AH871" s="95"/>
      <c r="AI871" s="95"/>
      <c r="AJ871" s="95"/>
      <c r="AK871" s="95"/>
      <c r="AL871" s="95"/>
      <c r="AM871" s="95"/>
      <c r="AN871" s="95"/>
      <c r="AO871" s="95"/>
      <c r="AP871" s="95"/>
      <c r="AQ871" s="95"/>
      <c r="AR871" s="95"/>
      <c r="AS871" s="95"/>
      <c r="AT871" s="95"/>
      <c r="AU871" s="95"/>
      <c r="AV871" s="95"/>
      <c r="AW871" s="95"/>
      <c r="AX871" s="95"/>
      <c r="AY871" s="95"/>
      <c r="AZ871" s="95"/>
      <c r="BA871" s="95"/>
      <c r="BB871" s="95"/>
      <c r="BC871" s="95"/>
      <c r="BD871" s="95"/>
      <c r="BE871" s="95"/>
      <c r="BF871" s="95"/>
      <c r="BG871" s="95"/>
      <c r="BH871" s="95"/>
      <c r="BI871" s="95"/>
      <c r="BJ871" s="95"/>
      <c r="BK871" s="95"/>
      <c r="BL871" s="95"/>
      <c r="BM871" s="95"/>
      <c r="BN871" s="95"/>
      <c r="BO871" s="95"/>
      <c r="BP871" s="95"/>
      <c r="BQ871" s="95"/>
      <c r="BR871" s="95"/>
      <c r="BS871" s="95"/>
      <c r="BT871" s="95"/>
      <c r="BU871" s="95"/>
      <c r="BV871" s="95"/>
      <c r="BW871" s="95"/>
      <c r="BX871" s="95"/>
      <c r="BY871" s="95"/>
      <c r="BZ871" s="95"/>
      <c r="CA871" s="95"/>
      <c r="CB871" s="95"/>
      <c r="CC871" s="95"/>
      <c r="CD871" s="95"/>
      <c r="CE871" s="95"/>
      <c r="CF871" s="95"/>
      <c r="CG871" s="95"/>
      <c r="CH871" s="95"/>
      <c r="CI871" s="95"/>
      <c r="CJ871" s="95"/>
      <c r="CK871" s="95"/>
      <c r="CL871" s="95"/>
      <c r="CM871" s="95"/>
      <c r="CN871" s="95"/>
      <c r="CO871" s="95"/>
      <c r="CP871" s="95"/>
      <c r="CQ871" s="95"/>
      <c r="CR871" s="95"/>
      <c r="CS871" s="95"/>
      <c r="CT871" s="95"/>
      <c r="CU871" s="95"/>
      <c r="CV871" s="95"/>
      <c r="CW871" s="95"/>
      <c r="CX871" s="95"/>
      <c r="CY871" s="95"/>
      <c r="CZ871" s="95"/>
      <c r="DA871" s="95"/>
      <c r="DB871" s="95"/>
      <c r="DC871" s="95"/>
      <c r="DD871" s="95"/>
      <c r="DE871" s="95"/>
      <c r="DF871" s="95"/>
      <c r="DG871" s="95"/>
      <c r="DH871" s="95"/>
      <c r="DI871" s="95"/>
      <c r="DJ871" s="95"/>
      <c r="DK871" s="95"/>
      <c r="DL871" s="95"/>
      <c r="DM871" s="95"/>
      <c r="DN871" s="95"/>
      <c r="DO871" s="95"/>
      <c r="DP871" s="95"/>
      <c r="DQ871" s="95"/>
      <c r="DR871" s="95"/>
      <c r="DS871" s="95"/>
      <c r="DT871" s="95"/>
      <c r="DU871" s="95"/>
      <c r="DV871" s="95"/>
      <c r="DW871" s="95"/>
      <c r="DX871" s="95"/>
      <c r="DY871" s="95"/>
      <c r="DZ871" s="95"/>
      <c r="EA871" s="95"/>
      <c r="EB871" s="95"/>
      <c r="EC871" s="95"/>
      <c r="ED871" s="95"/>
      <c r="EE871" s="95"/>
      <c r="EF871" s="95"/>
      <c r="EG871" s="95"/>
      <c r="EH871" s="95"/>
      <c r="EI871" s="95"/>
      <c r="EJ871" s="95"/>
      <c r="EK871" s="95"/>
      <c r="EL871" s="95"/>
      <c r="EM871" s="95"/>
      <c r="EN871" s="95"/>
      <c r="EO871" s="95"/>
      <c r="EP871" s="95"/>
      <c r="EQ871" s="95"/>
      <c r="ER871" s="95"/>
      <c r="ES871" s="95"/>
      <c r="ET871" s="95"/>
      <c r="EU871" s="95"/>
      <c r="EV871" s="95"/>
      <c r="EW871" s="95"/>
      <c r="EX871" s="95"/>
      <c r="EY871" s="95"/>
      <c r="EZ871" s="95"/>
      <c r="FA871" s="95"/>
      <c r="FB871" s="95"/>
      <c r="FC871" s="95"/>
      <c r="FD871" s="95"/>
      <c r="FE871" s="95"/>
      <c r="FF871" s="95"/>
      <c r="FG871" s="95"/>
      <c r="FH871" s="95"/>
      <c r="FI871" s="95"/>
      <c r="FJ871" s="95"/>
    </row>
    <row r="872" spans="1:166" s="43" customFormat="1" x14ac:dyDescent="0.3">
      <c r="A872" s="104"/>
      <c r="B872" s="103"/>
      <c r="C872" s="104"/>
      <c r="E872" s="105"/>
      <c r="F872" s="104"/>
      <c r="G872" s="104"/>
      <c r="H872" s="104"/>
      <c r="I872" s="104"/>
      <c r="J872" s="95"/>
      <c r="L872" s="95"/>
      <c r="M872" s="95"/>
      <c r="N872" s="95"/>
      <c r="O872" s="95"/>
      <c r="P872" s="95"/>
      <c r="Q872" s="95"/>
      <c r="R872" s="95"/>
      <c r="S872" s="95"/>
      <c r="T872" s="95"/>
      <c r="U872" s="95"/>
      <c r="V872" s="95"/>
      <c r="W872" s="95"/>
      <c r="X872" s="95"/>
      <c r="Y872" s="95"/>
      <c r="Z872" s="95"/>
      <c r="AA872" s="95"/>
      <c r="AB872" s="95"/>
      <c r="AC872" s="95"/>
      <c r="AD872" s="95"/>
      <c r="AE872" s="95"/>
      <c r="AF872" s="95"/>
      <c r="AG872" s="95"/>
      <c r="AH872" s="95"/>
      <c r="AI872" s="95"/>
      <c r="AJ872" s="95"/>
      <c r="AK872" s="95"/>
      <c r="AL872" s="95"/>
      <c r="AM872" s="95"/>
      <c r="AN872" s="95"/>
      <c r="AO872" s="95"/>
      <c r="AP872" s="95"/>
      <c r="AQ872" s="95"/>
      <c r="AR872" s="95"/>
      <c r="AS872" s="95"/>
      <c r="AT872" s="95"/>
      <c r="AU872" s="95"/>
      <c r="AV872" s="95"/>
      <c r="AW872" s="95"/>
      <c r="AX872" s="95"/>
      <c r="AY872" s="95"/>
      <c r="AZ872" s="95"/>
      <c r="BA872" s="95"/>
      <c r="BB872" s="95"/>
      <c r="BC872" s="95"/>
      <c r="BD872" s="95"/>
      <c r="BE872" s="95"/>
      <c r="BF872" s="95"/>
      <c r="BG872" s="95"/>
      <c r="BH872" s="95"/>
      <c r="BI872" s="95"/>
      <c r="BJ872" s="95"/>
      <c r="BK872" s="95"/>
      <c r="BL872" s="95"/>
      <c r="BM872" s="95"/>
      <c r="BN872" s="95"/>
      <c r="BO872" s="95"/>
      <c r="BP872" s="95"/>
      <c r="BQ872" s="95"/>
      <c r="BR872" s="95"/>
      <c r="BS872" s="95"/>
      <c r="BT872" s="95"/>
      <c r="BU872" s="95"/>
      <c r="BV872" s="95"/>
      <c r="BW872" s="95"/>
      <c r="BX872" s="95"/>
      <c r="BY872" s="95"/>
      <c r="BZ872" s="95"/>
      <c r="CA872" s="95"/>
      <c r="CB872" s="95"/>
      <c r="CC872" s="95"/>
      <c r="CD872" s="95"/>
      <c r="CE872" s="95"/>
      <c r="CF872" s="95"/>
      <c r="CG872" s="95"/>
      <c r="CH872" s="95"/>
      <c r="CI872" s="95"/>
      <c r="CJ872" s="95"/>
      <c r="CK872" s="95"/>
      <c r="CL872" s="95"/>
      <c r="CM872" s="95"/>
      <c r="CN872" s="95"/>
      <c r="CO872" s="95"/>
      <c r="CP872" s="95"/>
      <c r="CQ872" s="95"/>
      <c r="CR872" s="95"/>
      <c r="CS872" s="95"/>
      <c r="CT872" s="95"/>
      <c r="CU872" s="95"/>
      <c r="CV872" s="95"/>
      <c r="CW872" s="95"/>
      <c r="CX872" s="95"/>
      <c r="CY872" s="95"/>
      <c r="CZ872" s="95"/>
      <c r="DA872" s="95"/>
      <c r="DB872" s="95"/>
      <c r="DC872" s="95"/>
      <c r="DD872" s="95"/>
      <c r="DE872" s="95"/>
      <c r="DF872" s="95"/>
      <c r="DG872" s="95"/>
      <c r="DH872" s="95"/>
      <c r="DI872" s="95"/>
      <c r="DJ872" s="95"/>
      <c r="DK872" s="95"/>
      <c r="DL872" s="95"/>
      <c r="DM872" s="95"/>
      <c r="DN872" s="95"/>
      <c r="DO872" s="95"/>
      <c r="DP872" s="95"/>
      <c r="DQ872" s="95"/>
      <c r="DR872" s="95"/>
      <c r="DS872" s="95"/>
      <c r="DT872" s="95"/>
      <c r="DU872" s="95"/>
      <c r="DV872" s="95"/>
      <c r="DW872" s="95"/>
      <c r="DX872" s="95"/>
      <c r="DY872" s="95"/>
      <c r="DZ872" s="95"/>
      <c r="EA872" s="95"/>
      <c r="EB872" s="95"/>
      <c r="EC872" s="95"/>
      <c r="ED872" s="95"/>
      <c r="EE872" s="95"/>
      <c r="EF872" s="95"/>
      <c r="EG872" s="95"/>
      <c r="EH872" s="95"/>
      <c r="EI872" s="95"/>
      <c r="EJ872" s="95"/>
      <c r="EK872" s="95"/>
      <c r="EL872" s="95"/>
      <c r="EM872" s="95"/>
      <c r="EN872" s="95"/>
      <c r="EO872" s="95"/>
      <c r="EP872" s="95"/>
      <c r="EQ872" s="95"/>
      <c r="ER872" s="95"/>
      <c r="ES872" s="95"/>
      <c r="ET872" s="95"/>
      <c r="EU872" s="95"/>
      <c r="EV872" s="95"/>
      <c r="EW872" s="95"/>
      <c r="EX872" s="95"/>
      <c r="EY872" s="95"/>
      <c r="EZ872" s="95"/>
      <c r="FA872" s="95"/>
      <c r="FB872" s="95"/>
      <c r="FC872" s="95"/>
      <c r="FD872" s="95"/>
      <c r="FE872" s="95"/>
      <c r="FF872" s="95"/>
      <c r="FG872" s="95"/>
      <c r="FH872" s="95"/>
      <c r="FI872" s="95"/>
      <c r="FJ872" s="95"/>
    </row>
    <row r="873" spans="1:166" s="43" customFormat="1" x14ac:dyDescent="0.3">
      <c r="A873" s="104"/>
      <c r="B873" s="103"/>
      <c r="C873" s="104"/>
      <c r="E873" s="105"/>
      <c r="F873" s="104"/>
      <c r="G873" s="104"/>
      <c r="H873" s="104"/>
      <c r="I873" s="104"/>
      <c r="J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5"/>
      <c r="AU873" s="95"/>
      <c r="AV873" s="95"/>
      <c r="AW873" s="95"/>
      <c r="AX873" s="95"/>
      <c r="AY873" s="95"/>
      <c r="AZ873" s="95"/>
      <c r="BA873" s="95"/>
      <c r="BB873" s="95"/>
      <c r="BC873" s="95"/>
      <c r="BD873" s="95"/>
      <c r="BE873" s="95"/>
      <c r="BF873" s="95"/>
      <c r="BG873" s="95"/>
      <c r="BH873" s="95"/>
      <c r="BI873" s="95"/>
      <c r="BJ873" s="95"/>
      <c r="BK873" s="95"/>
      <c r="BL873" s="95"/>
      <c r="BM873" s="95"/>
      <c r="BN873" s="95"/>
      <c r="BO873" s="95"/>
      <c r="BP873" s="95"/>
      <c r="BQ873" s="95"/>
      <c r="BR873" s="95"/>
      <c r="BS873" s="95"/>
      <c r="BT873" s="95"/>
      <c r="BU873" s="95"/>
      <c r="BV873" s="95"/>
      <c r="BW873" s="95"/>
      <c r="BX873" s="95"/>
      <c r="BY873" s="95"/>
      <c r="BZ873" s="95"/>
      <c r="CA873" s="95"/>
      <c r="CB873" s="95"/>
      <c r="CC873" s="95"/>
      <c r="CD873" s="95"/>
      <c r="CE873" s="95"/>
      <c r="CF873" s="95"/>
      <c r="CG873" s="95"/>
      <c r="CH873" s="95"/>
      <c r="CI873" s="95"/>
      <c r="CJ873" s="95"/>
      <c r="CK873" s="95"/>
      <c r="CL873" s="95"/>
      <c r="CM873" s="95"/>
      <c r="CN873" s="95"/>
      <c r="CO873" s="95"/>
      <c r="CP873" s="95"/>
      <c r="CQ873" s="95"/>
      <c r="CR873" s="95"/>
      <c r="CS873" s="95"/>
      <c r="CT873" s="95"/>
      <c r="CU873" s="95"/>
      <c r="CV873" s="95"/>
      <c r="CW873" s="95"/>
      <c r="CX873" s="95"/>
      <c r="CY873" s="95"/>
      <c r="CZ873" s="95"/>
      <c r="DA873" s="95"/>
      <c r="DB873" s="95"/>
      <c r="DC873" s="95"/>
      <c r="DD873" s="95"/>
      <c r="DE873" s="95"/>
      <c r="DF873" s="95"/>
      <c r="DG873" s="95"/>
      <c r="DH873" s="95"/>
      <c r="DI873" s="95"/>
      <c r="DJ873" s="95"/>
      <c r="DK873" s="95"/>
      <c r="DL873" s="95"/>
      <c r="DM873" s="95"/>
      <c r="DN873" s="95"/>
      <c r="DO873" s="95"/>
      <c r="DP873" s="95"/>
      <c r="DQ873" s="95"/>
      <c r="DR873" s="95"/>
      <c r="DS873" s="95"/>
      <c r="DT873" s="95"/>
      <c r="DU873" s="95"/>
      <c r="DV873" s="95"/>
      <c r="DW873" s="95"/>
      <c r="DX873" s="95"/>
      <c r="DY873" s="95"/>
      <c r="DZ873" s="95"/>
      <c r="EA873" s="95"/>
      <c r="EB873" s="95"/>
      <c r="EC873" s="95"/>
      <c r="ED873" s="95"/>
      <c r="EE873" s="95"/>
      <c r="EF873" s="95"/>
      <c r="EG873" s="95"/>
      <c r="EH873" s="95"/>
      <c r="EI873" s="95"/>
      <c r="EJ873" s="95"/>
      <c r="EK873" s="95"/>
      <c r="EL873" s="95"/>
      <c r="EM873" s="95"/>
      <c r="EN873" s="95"/>
      <c r="EO873" s="95"/>
      <c r="EP873" s="95"/>
      <c r="EQ873" s="95"/>
      <c r="ER873" s="95"/>
      <c r="ES873" s="95"/>
      <c r="ET873" s="95"/>
      <c r="EU873" s="95"/>
      <c r="EV873" s="95"/>
      <c r="EW873" s="95"/>
      <c r="EX873" s="95"/>
      <c r="EY873" s="95"/>
      <c r="EZ873" s="95"/>
      <c r="FA873" s="95"/>
      <c r="FB873" s="95"/>
      <c r="FC873" s="95"/>
      <c r="FD873" s="95"/>
      <c r="FE873" s="95"/>
      <c r="FF873" s="95"/>
      <c r="FG873" s="95"/>
      <c r="FH873" s="95"/>
      <c r="FI873" s="95"/>
      <c r="FJ873" s="95"/>
    </row>
    <row r="874" spans="1:166" s="43" customFormat="1" x14ac:dyDescent="0.3">
      <c r="A874" s="104"/>
      <c r="B874" s="103"/>
      <c r="C874" s="104"/>
      <c r="E874" s="105"/>
      <c r="F874" s="104"/>
      <c r="G874" s="104"/>
      <c r="H874" s="104"/>
      <c r="I874" s="104"/>
      <c r="J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5"/>
      <c r="AU874" s="95"/>
      <c r="AV874" s="95"/>
      <c r="AW874" s="95"/>
      <c r="AX874" s="95"/>
      <c r="AY874" s="95"/>
      <c r="AZ874" s="95"/>
      <c r="BA874" s="95"/>
      <c r="BB874" s="95"/>
      <c r="BC874" s="95"/>
      <c r="BD874" s="95"/>
      <c r="BE874" s="95"/>
      <c r="BF874" s="95"/>
      <c r="BG874" s="95"/>
      <c r="BH874" s="95"/>
      <c r="BI874" s="95"/>
      <c r="BJ874" s="95"/>
      <c r="BK874" s="95"/>
      <c r="BL874" s="95"/>
      <c r="BM874" s="95"/>
      <c r="BN874" s="95"/>
      <c r="BO874" s="95"/>
      <c r="BP874" s="95"/>
      <c r="BQ874" s="95"/>
      <c r="BR874" s="95"/>
      <c r="BS874" s="95"/>
      <c r="BT874" s="95"/>
      <c r="BU874" s="95"/>
      <c r="BV874" s="95"/>
      <c r="BW874" s="95"/>
      <c r="BX874" s="95"/>
      <c r="BY874" s="95"/>
      <c r="BZ874" s="95"/>
      <c r="CA874" s="95"/>
      <c r="CB874" s="95"/>
      <c r="CC874" s="95"/>
      <c r="CD874" s="95"/>
      <c r="CE874" s="95"/>
      <c r="CF874" s="95"/>
      <c r="CG874" s="95"/>
      <c r="CH874" s="95"/>
      <c r="CI874" s="95"/>
      <c r="CJ874" s="95"/>
      <c r="CK874" s="95"/>
      <c r="CL874" s="95"/>
      <c r="CM874" s="95"/>
      <c r="CN874" s="95"/>
      <c r="CO874" s="95"/>
      <c r="CP874" s="95"/>
      <c r="CQ874" s="95"/>
      <c r="CR874" s="95"/>
      <c r="CS874" s="95"/>
      <c r="CT874" s="95"/>
      <c r="CU874" s="95"/>
      <c r="CV874" s="95"/>
      <c r="CW874" s="95"/>
      <c r="CX874" s="95"/>
      <c r="CY874" s="95"/>
      <c r="CZ874" s="95"/>
      <c r="DA874" s="95"/>
      <c r="DB874" s="95"/>
      <c r="DC874" s="95"/>
      <c r="DD874" s="95"/>
      <c r="DE874" s="95"/>
      <c r="DF874" s="95"/>
      <c r="DG874" s="95"/>
      <c r="DH874" s="95"/>
      <c r="DI874" s="95"/>
      <c r="DJ874" s="95"/>
      <c r="DK874" s="95"/>
      <c r="DL874" s="95"/>
      <c r="DM874" s="95"/>
      <c r="DN874" s="95"/>
      <c r="DO874" s="95"/>
      <c r="DP874" s="95"/>
      <c r="DQ874" s="95"/>
      <c r="DR874" s="95"/>
      <c r="DS874" s="95"/>
      <c r="DT874" s="95"/>
      <c r="DU874" s="95"/>
      <c r="DV874" s="95"/>
      <c r="DW874" s="95"/>
      <c r="DX874" s="95"/>
      <c r="DY874" s="95"/>
      <c r="DZ874" s="95"/>
      <c r="EA874" s="95"/>
      <c r="EB874" s="95"/>
      <c r="EC874" s="95"/>
      <c r="ED874" s="95"/>
      <c r="EE874" s="95"/>
      <c r="EF874" s="95"/>
      <c r="EG874" s="95"/>
      <c r="EH874" s="95"/>
      <c r="EI874" s="95"/>
      <c r="EJ874" s="95"/>
      <c r="EK874" s="95"/>
      <c r="EL874" s="95"/>
      <c r="EM874" s="95"/>
      <c r="EN874" s="95"/>
      <c r="EO874" s="95"/>
      <c r="EP874" s="95"/>
      <c r="EQ874" s="95"/>
      <c r="ER874" s="95"/>
      <c r="ES874" s="95"/>
      <c r="ET874" s="95"/>
      <c r="EU874" s="95"/>
      <c r="EV874" s="95"/>
      <c r="EW874" s="95"/>
      <c r="EX874" s="95"/>
      <c r="EY874" s="95"/>
      <c r="EZ874" s="95"/>
      <c r="FA874" s="95"/>
      <c r="FB874" s="95"/>
      <c r="FC874" s="95"/>
      <c r="FD874" s="95"/>
      <c r="FE874" s="95"/>
      <c r="FF874" s="95"/>
      <c r="FG874" s="95"/>
      <c r="FH874" s="95"/>
      <c r="FI874" s="95"/>
      <c r="FJ874" s="95"/>
    </row>
    <row r="875" spans="1:166" s="43" customFormat="1" x14ac:dyDescent="0.3">
      <c r="A875" s="104"/>
      <c r="B875" s="103"/>
      <c r="C875" s="104"/>
      <c r="E875" s="105"/>
      <c r="F875" s="104"/>
      <c r="G875" s="104"/>
      <c r="H875" s="104"/>
      <c r="I875" s="104"/>
      <c r="J875" s="95"/>
      <c r="L875" s="95"/>
      <c r="M875" s="95"/>
      <c r="N875" s="95"/>
      <c r="O875" s="95"/>
      <c r="P875" s="95"/>
      <c r="Q875" s="95"/>
      <c r="R875" s="95"/>
      <c r="S875" s="95"/>
      <c r="T875" s="95"/>
      <c r="U875" s="95"/>
      <c r="V875" s="95"/>
      <c r="W875" s="95"/>
      <c r="X875" s="95"/>
      <c r="Y875" s="95"/>
      <c r="Z875" s="95"/>
      <c r="AA875" s="95"/>
      <c r="AB875" s="95"/>
      <c r="AC875" s="95"/>
      <c r="AD875" s="95"/>
      <c r="AE875" s="95"/>
      <c r="AF875" s="95"/>
      <c r="AG875" s="95"/>
      <c r="AH875" s="95"/>
      <c r="AI875" s="95"/>
      <c r="AJ875" s="95"/>
      <c r="AK875" s="95"/>
      <c r="AL875" s="95"/>
      <c r="AM875" s="95"/>
      <c r="AN875" s="95"/>
      <c r="AO875" s="95"/>
      <c r="AP875" s="95"/>
      <c r="AQ875" s="95"/>
      <c r="AR875" s="95"/>
      <c r="AS875" s="95"/>
      <c r="AT875" s="95"/>
      <c r="AU875" s="95"/>
      <c r="AV875" s="95"/>
      <c r="AW875" s="95"/>
      <c r="AX875" s="95"/>
      <c r="AY875" s="95"/>
      <c r="AZ875" s="95"/>
      <c r="BA875" s="95"/>
      <c r="BB875" s="95"/>
      <c r="BC875" s="95"/>
      <c r="BD875" s="95"/>
      <c r="BE875" s="95"/>
      <c r="BF875" s="95"/>
      <c r="BG875" s="95"/>
      <c r="BH875" s="95"/>
      <c r="BI875" s="95"/>
      <c r="BJ875" s="95"/>
      <c r="BK875" s="95"/>
      <c r="BL875" s="95"/>
      <c r="BM875" s="95"/>
      <c r="BN875" s="95"/>
      <c r="BO875" s="95"/>
      <c r="BP875" s="95"/>
      <c r="BQ875" s="95"/>
      <c r="BR875" s="95"/>
      <c r="BS875" s="95"/>
      <c r="BT875" s="95"/>
      <c r="BU875" s="95"/>
      <c r="BV875" s="95"/>
      <c r="BW875" s="95"/>
      <c r="BX875" s="95"/>
      <c r="BY875" s="95"/>
      <c r="BZ875" s="95"/>
      <c r="CA875" s="95"/>
      <c r="CB875" s="95"/>
      <c r="CC875" s="95"/>
      <c r="CD875" s="95"/>
      <c r="CE875" s="95"/>
      <c r="CF875" s="95"/>
      <c r="CG875" s="95"/>
      <c r="CH875" s="95"/>
      <c r="CI875" s="95"/>
      <c r="CJ875" s="95"/>
      <c r="CK875" s="95"/>
      <c r="CL875" s="95"/>
      <c r="CM875" s="95"/>
      <c r="CN875" s="95"/>
      <c r="CO875" s="95"/>
      <c r="CP875" s="95"/>
      <c r="CQ875" s="95"/>
      <c r="CR875" s="95"/>
      <c r="CS875" s="95"/>
      <c r="CT875" s="95"/>
      <c r="CU875" s="95"/>
      <c r="CV875" s="95"/>
      <c r="CW875" s="95"/>
      <c r="CX875" s="95"/>
      <c r="CY875" s="95"/>
      <c r="CZ875" s="95"/>
      <c r="DA875" s="95"/>
      <c r="DB875" s="95"/>
      <c r="DC875" s="95"/>
      <c r="DD875" s="95"/>
      <c r="DE875" s="95"/>
      <c r="DF875" s="95"/>
      <c r="DG875" s="95"/>
      <c r="DH875" s="95"/>
      <c r="DI875" s="95"/>
      <c r="DJ875" s="95"/>
      <c r="DK875" s="95"/>
      <c r="DL875" s="95"/>
      <c r="DM875" s="95"/>
      <c r="DN875" s="95"/>
      <c r="DO875" s="95"/>
      <c r="DP875" s="95"/>
      <c r="DQ875" s="95"/>
      <c r="DR875" s="95"/>
      <c r="DS875" s="95"/>
      <c r="DT875" s="95"/>
      <c r="DU875" s="95"/>
      <c r="DV875" s="95"/>
      <c r="DW875" s="95"/>
      <c r="DX875" s="95"/>
      <c r="DY875" s="95"/>
      <c r="DZ875" s="95"/>
      <c r="EA875" s="95"/>
      <c r="EB875" s="95"/>
      <c r="EC875" s="95"/>
      <c r="ED875" s="95"/>
      <c r="EE875" s="95"/>
      <c r="EF875" s="95"/>
      <c r="EG875" s="95"/>
      <c r="EH875" s="95"/>
      <c r="EI875" s="95"/>
      <c r="EJ875" s="95"/>
      <c r="EK875" s="95"/>
      <c r="EL875" s="95"/>
      <c r="EM875" s="95"/>
      <c r="EN875" s="95"/>
      <c r="EO875" s="95"/>
      <c r="EP875" s="95"/>
      <c r="EQ875" s="95"/>
      <c r="ER875" s="95"/>
      <c r="ES875" s="95"/>
      <c r="ET875" s="95"/>
      <c r="EU875" s="95"/>
      <c r="EV875" s="95"/>
      <c r="EW875" s="95"/>
      <c r="EX875" s="95"/>
      <c r="EY875" s="95"/>
      <c r="EZ875" s="95"/>
      <c r="FA875" s="95"/>
      <c r="FB875" s="95"/>
      <c r="FC875" s="95"/>
      <c r="FD875" s="95"/>
      <c r="FE875" s="95"/>
      <c r="FF875" s="95"/>
      <c r="FG875" s="95"/>
      <c r="FH875" s="95"/>
      <c r="FI875" s="95"/>
      <c r="FJ875" s="95"/>
    </row>
    <row r="876" spans="1:166" s="43" customFormat="1" x14ac:dyDescent="0.3">
      <c r="A876" s="104"/>
      <c r="B876" s="103"/>
      <c r="C876" s="104"/>
      <c r="E876" s="105"/>
      <c r="F876" s="104"/>
      <c r="G876" s="104"/>
      <c r="H876" s="104"/>
      <c r="I876" s="104"/>
      <c r="J876" s="95"/>
      <c r="L876" s="95"/>
      <c r="M876" s="95"/>
      <c r="N876" s="95"/>
      <c r="O876" s="95"/>
      <c r="P876" s="95"/>
      <c r="Q876" s="95"/>
      <c r="R876" s="95"/>
      <c r="S876" s="95"/>
      <c r="T876" s="95"/>
      <c r="U876" s="95"/>
      <c r="V876" s="95"/>
      <c r="W876" s="95"/>
      <c r="X876" s="95"/>
      <c r="Y876" s="95"/>
      <c r="Z876" s="95"/>
      <c r="AA876" s="95"/>
      <c r="AB876" s="95"/>
      <c r="AC876" s="95"/>
      <c r="AD876" s="95"/>
      <c r="AE876" s="95"/>
      <c r="AF876" s="95"/>
      <c r="AG876" s="95"/>
      <c r="AH876" s="95"/>
      <c r="AI876" s="95"/>
      <c r="AJ876" s="95"/>
      <c r="AK876" s="95"/>
      <c r="AL876" s="95"/>
      <c r="AM876" s="95"/>
      <c r="AN876" s="95"/>
      <c r="AO876" s="95"/>
      <c r="AP876" s="95"/>
      <c r="AQ876" s="95"/>
      <c r="AR876" s="95"/>
      <c r="AS876" s="95"/>
      <c r="AT876" s="95"/>
      <c r="AU876" s="95"/>
      <c r="AV876" s="95"/>
      <c r="AW876" s="95"/>
      <c r="AX876" s="95"/>
      <c r="AY876" s="95"/>
      <c r="AZ876" s="95"/>
      <c r="BA876" s="95"/>
      <c r="BB876" s="95"/>
      <c r="BC876" s="95"/>
      <c r="BD876" s="95"/>
      <c r="BE876" s="95"/>
      <c r="BF876" s="95"/>
      <c r="BG876" s="95"/>
      <c r="BH876" s="95"/>
      <c r="BI876" s="95"/>
      <c r="BJ876" s="95"/>
      <c r="BK876" s="95"/>
      <c r="BL876" s="95"/>
      <c r="BM876" s="95"/>
      <c r="BN876" s="95"/>
      <c r="BO876" s="95"/>
      <c r="BP876" s="95"/>
      <c r="BQ876" s="95"/>
      <c r="BR876" s="95"/>
      <c r="BS876" s="95"/>
      <c r="BT876" s="95"/>
      <c r="BU876" s="95"/>
      <c r="BV876" s="95"/>
      <c r="BW876" s="95"/>
      <c r="BX876" s="95"/>
      <c r="BY876" s="95"/>
      <c r="BZ876" s="95"/>
      <c r="CA876" s="95"/>
      <c r="CB876" s="95"/>
      <c r="CC876" s="95"/>
      <c r="CD876" s="95"/>
      <c r="CE876" s="95"/>
      <c r="CF876" s="95"/>
      <c r="CG876" s="95"/>
      <c r="CH876" s="95"/>
      <c r="CI876" s="95"/>
      <c r="CJ876" s="95"/>
      <c r="CK876" s="95"/>
      <c r="CL876" s="95"/>
      <c r="CM876" s="95"/>
      <c r="CN876" s="95"/>
      <c r="CO876" s="95"/>
      <c r="CP876" s="95"/>
      <c r="CQ876" s="95"/>
      <c r="CR876" s="95"/>
      <c r="CS876" s="95"/>
      <c r="CT876" s="95"/>
      <c r="CU876" s="95"/>
      <c r="CV876" s="95"/>
      <c r="CW876" s="95"/>
      <c r="CX876" s="95"/>
      <c r="CY876" s="95"/>
      <c r="CZ876" s="95"/>
      <c r="DA876" s="95"/>
      <c r="DB876" s="95"/>
      <c r="DC876" s="95"/>
      <c r="DD876" s="95"/>
      <c r="DE876" s="95"/>
      <c r="DF876" s="95"/>
      <c r="DG876" s="95"/>
      <c r="DH876" s="95"/>
      <c r="DI876" s="95"/>
      <c r="DJ876" s="95"/>
      <c r="DK876" s="95"/>
      <c r="DL876" s="95"/>
      <c r="DM876" s="95"/>
      <c r="DN876" s="95"/>
      <c r="DO876" s="95"/>
      <c r="DP876" s="95"/>
      <c r="DQ876" s="95"/>
      <c r="DR876" s="95"/>
      <c r="DS876" s="95"/>
      <c r="DT876" s="95"/>
      <c r="DU876" s="95"/>
      <c r="DV876" s="95"/>
      <c r="DW876" s="95"/>
      <c r="DX876" s="95"/>
      <c r="DY876" s="95"/>
      <c r="DZ876" s="95"/>
      <c r="EA876" s="95"/>
      <c r="EB876" s="95"/>
      <c r="EC876" s="95"/>
      <c r="ED876" s="95"/>
      <c r="EE876" s="95"/>
      <c r="EF876" s="95"/>
      <c r="EG876" s="95"/>
      <c r="EH876" s="95"/>
      <c r="EI876" s="95"/>
      <c r="EJ876" s="95"/>
      <c r="EK876" s="95"/>
      <c r="EL876" s="95"/>
      <c r="EM876" s="95"/>
      <c r="EN876" s="95"/>
      <c r="EO876" s="95"/>
      <c r="EP876" s="95"/>
      <c r="EQ876" s="95"/>
      <c r="ER876" s="95"/>
      <c r="ES876" s="95"/>
      <c r="ET876" s="95"/>
      <c r="EU876" s="95"/>
      <c r="EV876" s="95"/>
      <c r="EW876" s="95"/>
      <c r="EX876" s="95"/>
      <c r="EY876" s="95"/>
      <c r="EZ876" s="95"/>
      <c r="FA876" s="95"/>
      <c r="FB876" s="95"/>
      <c r="FC876" s="95"/>
      <c r="FD876" s="95"/>
      <c r="FE876" s="95"/>
      <c r="FF876" s="95"/>
      <c r="FG876" s="95"/>
      <c r="FH876" s="95"/>
      <c r="FI876" s="95"/>
      <c r="FJ876" s="95"/>
    </row>
    <row r="877" spans="1:166" s="43" customFormat="1" x14ac:dyDescent="0.3">
      <c r="A877" s="104"/>
      <c r="B877" s="103"/>
      <c r="C877" s="104"/>
      <c r="E877" s="105"/>
      <c r="F877" s="104"/>
      <c r="G877" s="104"/>
      <c r="H877" s="104"/>
      <c r="I877" s="104"/>
      <c r="J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c r="BG877" s="95"/>
      <c r="BH877" s="95"/>
      <c r="BI877" s="95"/>
      <c r="BJ877" s="95"/>
      <c r="BK877" s="95"/>
      <c r="BL877" s="95"/>
      <c r="BM877" s="95"/>
      <c r="BN877" s="95"/>
      <c r="BO877" s="95"/>
      <c r="BP877" s="95"/>
      <c r="BQ877" s="95"/>
      <c r="BR877" s="95"/>
      <c r="BS877" s="95"/>
      <c r="BT877" s="95"/>
      <c r="BU877" s="95"/>
      <c r="BV877" s="95"/>
      <c r="BW877" s="95"/>
      <c r="BX877" s="95"/>
      <c r="BY877" s="95"/>
      <c r="BZ877" s="95"/>
      <c r="CA877" s="95"/>
      <c r="CB877" s="95"/>
      <c r="CC877" s="95"/>
      <c r="CD877" s="95"/>
      <c r="CE877" s="95"/>
      <c r="CF877" s="95"/>
      <c r="CG877" s="95"/>
      <c r="CH877" s="95"/>
      <c r="CI877" s="95"/>
      <c r="CJ877" s="95"/>
      <c r="CK877" s="95"/>
      <c r="CL877" s="95"/>
      <c r="CM877" s="95"/>
      <c r="CN877" s="95"/>
      <c r="CO877" s="95"/>
      <c r="CP877" s="95"/>
      <c r="CQ877" s="95"/>
      <c r="CR877" s="95"/>
      <c r="CS877" s="95"/>
      <c r="CT877" s="95"/>
      <c r="CU877" s="95"/>
      <c r="CV877" s="95"/>
      <c r="CW877" s="95"/>
      <c r="CX877" s="95"/>
      <c r="CY877" s="95"/>
      <c r="CZ877" s="95"/>
      <c r="DA877" s="95"/>
      <c r="DB877" s="95"/>
      <c r="DC877" s="95"/>
      <c r="DD877" s="95"/>
      <c r="DE877" s="95"/>
      <c r="DF877" s="95"/>
      <c r="DG877" s="95"/>
      <c r="DH877" s="95"/>
      <c r="DI877" s="95"/>
      <c r="DJ877" s="95"/>
      <c r="DK877" s="95"/>
      <c r="DL877" s="95"/>
      <c r="DM877" s="95"/>
      <c r="DN877" s="95"/>
      <c r="DO877" s="95"/>
      <c r="DP877" s="95"/>
      <c r="DQ877" s="95"/>
      <c r="DR877" s="95"/>
      <c r="DS877" s="95"/>
      <c r="DT877" s="95"/>
      <c r="DU877" s="95"/>
      <c r="DV877" s="95"/>
      <c r="DW877" s="95"/>
      <c r="DX877" s="95"/>
      <c r="DY877" s="95"/>
      <c r="DZ877" s="95"/>
      <c r="EA877" s="95"/>
      <c r="EB877" s="95"/>
      <c r="EC877" s="95"/>
      <c r="ED877" s="95"/>
      <c r="EE877" s="95"/>
      <c r="EF877" s="95"/>
      <c r="EG877" s="95"/>
      <c r="EH877" s="95"/>
      <c r="EI877" s="95"/>
      <c r="EJ877" s="95"/>
      <c r="EK877" s="95"/>
      <c r="EL877" s="95"/>
      <c r="EM877" s="95"/>
      <c r="EN877" s="95"/>
      <c r="EO877" s="95"/>
      <c r="EP877" s="95"/>
      <c r="EQ877" s="95"/>
      <c r="ER877" s="95"/>
      <c r="ES877" s="95"/>
      <c r="ET877" s="95"/>
      <c r="EU877" s="95"/>
      <c r="EV877" s="95"/>
      <c r="EW877" s="95"/>
      <c r="EX877" s="95"/>
      <c r="EY877" s="95"/>
      <c r="EZ877" s="95"/>
      <c r="FA877" s="95"/>
      <c r="FB877" s="95"/>
      <c r="FC877" s="95"/>
      <c r="FD877" s="95"/>
      <c r="FE877" s="95"/>
      <c r="FF877" s="95"/>
      <c r="FG877" s="95"/>
      <c r="FH877" s="95"/>
      <c r="FI877" s="95"/>
      <c r="FJ877" s="95"/>
    </row>
    <row r="878" spans="1:166" s="43" customFormat="1" x14ac:dyDescent="0.3">
      <c r="A878" s="104"/>
      <c r="B878" s="103"/>
      <c r="C878" s="104"/>
      <c r="E878" s="105"/>
      <c r="F878" s="104"/>
      <c r="G878" s="104"/>
      <c r="H878" s="104"/>
      <c r="I878" s="104"/>
      <c r="J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c r="CR878" s="95"/>
      <c r="CS878" s="95"/>
      <c r="CT878" s="95"/>
      <c r="CU878" s="95"/>
      <c r="CV878" s="95"/>
      <c r="CW878" s="95"/>
      <c r="CX878" s="95"/>
      <c r="CY878" s="95"/>
      <c r="CZ878" s="95"/>
      <c r="DA878" s="95"/>
      <c r="DB878" s="95"/>
      <c r="DC878" s="95"/>
      <c r="DD878" s="95"/>
      <c r="DE878" s="95"/>
      <c r="DF878" s="95"/>
      <c r="DG878" s="95"/>
      <c r="DH878" s="95"/>
      <c r="DI878" s="95"/>
      <c r="DJ878" s="95"/>
      <c r="DK878" s="95"/>
      <c r="DL878" s="95"/>
      <c r="DM878" s="95"/>
      <c r="DN878" s="95"/>
      <c r="DO878" s="95"/>
      <c r="DP878" s="95"/>
      <c r="DQ878" s="95"/>
      <c r="DR878" s="95"/>
      <c r="DS878" s="95"/>
      <c r="DT878" s="95"/>
      <c r="DU878" s="95"/>
      <c r="DV878" s="95"/>
      <c r="DW878" s="95"/>
      <c r="DX878" s="95"/>
      <c r="DY878" s="95"/>
      <c r="DZ878" s="95"/>
      <c r="EA878" s="95"/>
      <c r="EB878" s="95"/>
      <c r="EC878" s="95"/>
      <c r="ED878" s="95"/>
      <c r="EE878" s="95"/>
      <c r="EF878" s="95"/>
      <c r="EG878" s="95"/>
      <c r="EH878" s="95"/>
      <c r="EI878" s="95"/>
      <c r="EJ878" s="95"/>
      <c r="EK878" s="95"/>
      <c r="EL878" s="95"/>
      <c r="EM878" s="95"/>
      <c r="EN878" s="95"/>
      <c r="EO878" s="95"/>
      <c r="EP878" s="95"/>
      <c r="EQ878" s="95"/>
      <c r="ER878" s="95"/>
      <c r="ES878" s="95"/>
      <c r="ET878" s="95"/>
      <c r="EU878" s="95"/>
      <c r="EV878" s="95"/>
      <c r="EW878" s="95"/>
      <c r="EX878" s="95"/>
      <c r="EY878" s="95"/>
      <c r="EZ878" s="95"/>
      <c r="FA878" s="95"/>
      <c r="FB878" s="95"/>
      <c r="FC878" s="95"/>
      <c r="FD878" s="95"/>
      <c r="FE878" s="95"/>
      <c r="FF878" s="95"/>
      <c r="FG878" s="95"/>
      <c r="FH878" s="95"/>
      <c r="FI878" s="95"/>
      <c r="FJ878" s="95"/>
    </row>
    <row r="879" spans="1:166" s="43" customFormat="1" x14ac:dyDescent="0.3">
      <c r="A879" s="104"/>
      <c r="B879" s="103"/>
      <c r="C879" s="104"/>
      <c r="E879" s="105"/>
      <c r="F879" s="104"/>
      <c r="G879" s="104"/>
      <c r="H879" s="104"/>
      <c r="I879" s="104"/>
      <c r="J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c r="AJ879" s="95"/>
      <c r="AK879" s="95"/>
      <c r="AL879" s="95"/>
      <c r="AM879" s="95"/>
      <c r="AN879" s="95"/>
      <c r="AO879" s="95"/>
      <c r="AP879" s="95"/>
      <c r="AQ879" s="95"/>
      <c r="AR879" s="95"/>
      <c r="AS879" s="95"/>
      <c r="AT879" s="95"/>
      <c r="AU879" s="95"/>
      <c r="AV879" s="95"/>
      <c r="AW879" s="95"/>
      <c r="AX879" s="95"/>
      <c r="AY879" s="95"/>
      <c r="AZ879" s="95"/>
      <c r="BA879" s="95"/>
      <c r="BB879" s="95"/>
      <c r="BC879" s="95"/>
      <c r="BD879" s="95"/>
      <c r="BE879" s="95"/>
      <c r="BF879" s="95"/>
      <c r="BG879" s="95"/>
      <c r="BH879" s="95"/>
      <c r="BI879" s="95"/>
      <c r="BJ879" s="95"/>
      <c r="BK879" s="95"/>
      <c r="BL879" s="95"/>
      <c r="BM879" s="95"/>
      <c r="BN879" s="95"/>
      <c r="BO879" s="95"/>
      <c r="BP879" s="95"/>
      <c r="BQ879" s="95"/>
      <c r="BR879" s="95"/>
      <c r="BS879" s="95"/>
      <c r="BT879" s="95"/>
      <c r="BU879" s="95"/>
      <c r="BV879" s="95"/>
      <c r="BW879" s="95"/>
      <c r="BX879" s="95"/>
      <c r="BY879" s="95"/>
      <c r="BZ879" s="95"/>
      <c r="CA879" s="95"/>
      <c r="CB879" s="95"/>
      <c r="CC879" s="95"/>
      <c r="CD879" s="95"/>
      <c r="CE879" s="95"/>
      <c r="CF879" s="95"/>
      <c r="CG879" s="95"/>
      <c r="CH879" s="95"/>
      <c r="CI879" s="95"/>
      <c r="CJ879" s="95"/>
      <c r="CK879" s="95"/>
      <c r="CL879" s="95"/>
      <c r="CM879" s="95"/>
      <c r="CN879" s="95"/>
      <c r="CO879" s="95"/>
      <c r="CP879" s="95"/>
      <c r="CQ879" s="95"/>
      <c r="CR879" s="95"/>
      <c r="CS879" s="95"/>
      <c r="CT879" s="95"/>
      <c r="CU879" s="95"/>
      <c r="CV879" s="95"/>
      <c r="CW879" s="95"/>
      <c r="CX879" s="95"/>
      <c r="CY879" s="95"/>
      <c r="CZ879" s="95"/>
      <c r="DA879" s="95"/>
      <c r="DB879" s="95"/>
      <c r="DC879" s="95"/>
      <c r="DD879" s="95"/>
      <c r="DE879" s="95"/>
      <c r="DF879" s="95"/>
      <c r="DG879" s="95"/>
      <c r="DH879" s="95"/>
      <c r="DI879" s="95"/>
      <c r="DJ879" s="95"/>
      <c r="DK879" s="95"/>
      <c r="DL879" s="95"/>
      <c r="DM879" s="95"/>
      <c r="DN879" s="95"/>
      <c r="DO879" s="95"/>
      <c r="DP879" s="95"/>
      <c r="DQ879" s="95"/>
      <c r="DR879" s="95"/>
      <c r="DS879" s="95"/>
      <c r="DT879" s="95"/>
      <c r="DU879" s="95"/>
      <c r="DV879" s="95"/>
      <c r="DW879" s="95"/>
      <c r="DX879" s="95"/>
      <c r="DY879" s="95"/>
      <c r="DZ879" s="95"/>
      <c r="EA879" s="95"/>
      <c r="EB879" s="95"/>
      <c r="EC879" s="95"/>
      <c r="ED879" s="95"/>
      <c r="EE879" s="95"/>
      <c r="EF879" s="95"/>
      <c r="EG879" s="95"/>
      <c r="EH879" s="95"/>
      <c r="EI879" s="95"/>
      <c r="EJ879" s="95"/>
      <c r="EK879" s="95"/>
      <c r="EL879" s="95"/>
      <c r="EM879" s="95"/>
      <c r="EN879" s="95"/>
      <c r="EO879" s="95"/>
      <c r="EP879" s="95"/>
      <c r="EQ879" s="95"/>
      <c r="ER879" s="95"/>
      <c r="ES879" s="95"/>
      <c r="ET879" s="95"/>
      <c r="EU879" s="95"/>
      <c r="EV879" s="95"/>
      <c r="EW879" s="95"/>
      <c r="EX879" s="95"/>
      <c r="EY879" s="95"/>
      <c r="EZ879" s="95"/>
      <c r="FA879" s="95"/>
      <c r="FB879" s="95"/>
      <c r="FC879" s="95"/>
      <c r="FD879" s="95"/>
      <c r="FE879" s="95"/>
      <c r="FF879" s="95"/>
      <c r="FG879" s="95"/>
      <c r="FH879" s="95"/>
      <c r="FI879" s="95"/>
      <c r="FJ879" s="95"/>
    </row>
    <row r="880" spans="1:166" s="43" customFormat="1" x14ac:dyDescent="0.3">
      <c r="A880" s="104"/>
      <c r="B880" s="103"/>
      <c r="C880" s="104"/>
      <c r="E880" s="105"/>
      <c r="F880" s="104"/>
      <c r="G880" s="104"/>
      <c r="H880" s="104"/>
      <c r="I880" s="104"/>
      <c r="J880" s="95"/>
      <c r="L880" s="95"/>
      <c r="M880" s="95"/>
      <c r="N880" s="95"/>
      <c r="O880" s="95"/>
      <c r="P880" s="95"/>
      <c r="Q880" s="95"/>
      <c r="R880" s="95"/>
      <c r="S880" s="95"/>
      <c r="T880" s="95"/>
      <c r="U880" s="95"/>
      <c r="V880" s="95"/>
      <c r="W880" s="95"/>
      <c r="X880" s="95"/>
      <c r="Y880" s="95"/>
      <c r="Z880" s="95"/>
      <c r="AA880" s="95"/>
      <c r="AB880" s="95"/>
      <c r="AC880" s="95"/>
      <c r="AD880" s="95"/>
      <c r="AE880" s="95"/>
      <c r="AF880" s="95"/>
      <c r="AG880" s="95"/>
      <c r="AH880" s="95"/>
      <c r="AI880" s="95"/>
      <c r="AJ880" s="95"/>
      <c r="AK880" s="95"/>
      <c r="AL880" s="95"/>
      <c r="AM880" s="95"/>
      <c r="AN880" s="95"/>
      <c r="AO880" s="95"/>
      <c r="AP880" s="95"/>
      <c r="AQ880" s="95"/>
      <c r="AR880" s="95"/>
      <c r="AS880" s="95"/>
      <c r="AT880" s="95"/>
      <c r="AU880" s="95"/>
      <c r="AV880" s="95"/>
      <c r="AW880" s="95"/>
      <c r="AX880" s="95"/>
      <c r="AY880" s="95"/>
      <c r="AZ880" s="95"/>
      <c r="BA880" s="95"/>
      <c r="BB880" s="95"/>
      <c r="BC880" s="95"/>
      <c r="BD880" s="95"/>
      <c r="BE880" s="95"/>
      <c r="BF880" s="95"/>
      <c r="BG880" s="95"/>
      <c r="BH880" s="95"/>
      <c r="BI880" s="95"/>
      <c r="BJ880" s="95"/>
      <c r="BK880" s="95"/>
      <c r="BL880" s="95"/>
      <c r="BM880" s="95"/>
      <c r="BN880" s="95"/>
      <c r="BO880" s="95"/>
      <c r="BP880" s="95"/>
      <c r="BQ880" s="95"/>
      <c r="BR880" s="95"/>
      <c r="BS880" s="95"/>
      <c r="BT880" s="95"/>
      <c r="BU880" s="95"/>
      <c r="BV880" s="95"/>
      <c r="BW880" s="95"/>
      <c r="BX880" s="95"/>
      <c r="BY880" s="95"/>
      <c r="BZ880" s="95"/>
      <c r="CA880" s="95"/>
      <c r="CB880" s="95"/>
      <c r="CC880" s="95"/>
      <c r="CD880" s="95"/>
      <c r="CE880" s="95"/>
      <c r="CF880" s="95"/>
      <c r="CG880" s="95"/>
      <c r="CH880" s="95"/>
      <c r="CI880" s="95"/>
      <c r="CJ880" s="95"/>
      <c r="CK880" s="95"/>
      <c r="CL880" s="95"/>
      <c r="CM880" s="95"/>
      <c r="CN880" s="95"/>
      <c r="CO880" s="95"/>
      <c r="CP880" s="95"/>
      <c r="CQ880" s="95"/>
      <c r="CR880" s="95"/>
      <c r="CS880" s="95"/>
      <c r="CT880" s="95"/>
      <c r="CU880" s="95"/>
      <c r="CV880" s="95"/>
      <c r="CW880" s="95"/>
      <c r="CX880" s="95"/>
      <c r="CY880" s="95"/>
      <c r="CZ880" s="95"/>
      <c r="DA880" s="95"/>
      <c r="DB880" s="95"/>
      <c r="DC880" s="95"/>
      <c r="DD880" s="95"/>
      <c r="DE880" s="95"/>
      <c r="DF880" s="95"/>
      <c r="DG880" s="95"/>
      <c r="DH880" s="95"/>
      <c r="DI880" s="95"/>
      <c r="DJ880" s="95"/>
      <c r="DK880" s="95"/>
      <c r="DL880" s="95"/>
      <c r="DM880" s="95"/>
      <c r="DN880" s="95"/>
      <c r="DO880" s="95"/>
      <c r="DP880" s="95"/>
      <c r="DQ880" s="95"/>
      <c r="DR880" s="95"/>
      <c r="DS880" s="95"/>
      <c r="DT880" s="95"/>
      <c r="DU880" s="95"/>
      <c r="DV880" s="95"/>
      <c r="DW880" s="95"/>
      <c r="DX880" s="95"/>
      <c r="DY880" s="95"/>
      <c r="DZ880" s="95"/>
      <c r="EA880" s="95"/>
      <c r="EB880" s="95"/>
      <c r="EC880" s="95"/>
      <c r="ED880" s="95"/>
      <c r="EE880" s="95"/>
      <c r="EF880" s="95"/>
      <c r="EG880" s="95"/>
      <c r="EH880" s="95"/>
      <c r="EI880" s="95"/>
      <c r="EJ880" s="95"/>
      <c r="EK880" s="95"/>
      <c r="EL880" s="95"/>
      <c r="EM880" s="95"/>
      <c r="EN880" s="95"/>
      <c r="EO880" s="95"/>
      <c r="EP880" s="95"/>
      <c r="EQ880" s="95"/>
      <c r="ER880" s="95"/>
      <c r="ES880" s="95"/>
      <c r="ET880" s="95"/>
      <c r="EU880" s="95"/>
      <c r="EV880" s="95"/>
      <c r="EW880" s="95"/>
      <c r="EX880" s="95"/>
      <c r="EY880" s="95"/>
      <c r="EZ880" s="95"/>
      <c r="FA880" s="95"/>
      <c r="FB880" s="95"/>
      <c r="FC880" s="95"/>
      <c r="FD880" s="95"/>
      <c r="FE880" s="95"/>
      <c r="FF880" s="95"/>
      <c r="FG880" s="95"/>
      <c r="FH880" s="95"/>
      <c r="FI880" s="95"/>
      <c r="FJ880" s="95"/>
    </row>
    <row r="881" spans="1:166" s="43" customFormat="1" x14ac:dyDescent="0.3">
      <c r="A881" s="104"/>
      <c r="B881" s="103"/>
      <c r="C881" s="104"/>
      <c r="E881" s="105"/>
      <c r="F881" s="104"/>
      <c r="G881" s="104"/>
      <c r="H881" s="104"/>
      <c r="I881" s="104"/>
      <c r="J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c r="BG881" s="95"/>
      <c r="BH881" s="95"/>
      <c r="BI881" s="95"/>
      <c r="BJ881" s="95"/>
      <c r="BK881" s="95"/>
      <c r="BL881" s="95"/>
      <c r="BM881" s="95"/>
      <c r="BN881" s="95"/>
      <c r="BO881" s="95"/>
      <c r="BP881" s="95"/>
      <c r="BQ881" s="95"/>
      <c r="BR881" s="95"/>
      <c r="BS881" s="95"/>
      <c r="BT881" s="95"/>
      <c r="BU881" s="95"/>
      <c r="BV881" s="95"/>
      <c r="BW881" s="95"/>
      <c r="BX881" s="95"/>
      <c r="BY881" s="95"/>
      <c r="BZ881" s="95"/>
      <c r="CA881" s="95"/>
      <c r="CB881" s="95"/>
      <c r="CC881" s="95"/>
      <c r="CD881" s="95"/>
      <c r="CE881" s="95"/>
      <c r="CF881" s="95"/>
      <c r="CG881" s="95"/>
      <c r="CH881" s="95"/>
      <c r="CI881" s="95"/>
      <c r="CJ881" s="95"/>
      <c r="CK881" s="95"/>
      <c r="CL881" s="95"/>
      <c r="CM881" s="95"/>
      <c r="CN881" s="95"/>
      <c r="CO881" s="95"/>
      <c r="CP881" s="95"/>
      <c r="CQ881" s="95"/>
      <c r="CR881" s="95"/>
      <c r="CS881" s="95"/>
      <c r="CT881" s="95"/>
      <c r="CU881" s="95"/>
      <c r="CV881" s="95"/>
      <c r="CW881" s="95"/>
      <c r="CX881" s="95"/>
      <c r="CY881" s="95"/>
      <c r="CZ881" s="95"/>
      <c r="DA881" s="95"/>
      <c r="DB881" s="95"/>
      <c r="DC881" s="95"/>
      <c r="DD881" s="95"/>
      <c r="DE881" s="95"/>
      <c r="DF881" s="95"/>
      <c r="DG881" s="95"/>
      <c r="DH881" s="95"/>
      <c r="DI881" s="95"/>
      <c r="DJ881" s="95"/>
      <c r="DK881" s="95"/>
      <c r="DL881" s="95"/>
      <c r="DM881" s="95"/>
      <c r="DN881" s="95"/>
      <c r="DO881" s="95"/>
      <c r="DP881" s="95"/>
      <c r="DQ881" s="95"/>
      <c r="DR881" s="95"/>
      <c r="DS881" s="95"/>
      <c r="DT881" s="95"/>
      <c r="DU881" s="95"/>
      <c r="DV881" s="95"/>
      <c r="DW881" s="95"/>
      <c r="DX881" s="95"/>
      <c r="DY881" s="95"/>
      <c r="DZ881" s="95"/>
      <c r="EA881" s="95"/>
      <c r="EB881" s="95"/>
      <c r="EC881" s="95"/>
      <c r="ED881" s="95"/>
      <c r="EE881" s="95"/>
      <c r="EF881" s="95"/>
      <c r="EG881" s="95"/>
      <c r="EH881" s="95"/>
      <c r="EI881" s="95"/>
      <c r="EJ881" s="95"/>
      <c r="EK881" s="95"/>
      <c r="EL881" s="95"/>
      <c r="EM881" s="95"/>
      <c r="EN881" s="95"/>
      <c r="EO881" s="95"/>
      <c r="EP881" s="95"/>
      <c r="EQ881" s="95"/>
      <c r="ER881" s="95"/>
      <c r="ES881" s="95"/>
      <c r="ET881" s="95"/>
      <c r="EU881" s="95"/>
      <c r="EV881" s="95"/>
      <c r="EW881" s="95"/>
      <c r="EX881" s="95"/>
      <c r="EY881" s="95"/>
      <c r="EZ881" s="95"/>
      <c r="FA881" s="95"/>
      <c r="FB881" s="95"/>
      <c r="FC881" s="95"/>
      <c r="FD881" s="95"/>
      <c r="FE881" s="95"/>
      <c r="FF881" s="95"/>
      <c r="FG881" s="95"/>
      <c r="FH881" s="95"/>
      <c r="FI881" s="95"/>
      <c r="FJ881" s="95"/>
    </row>
    <row r="882" spans="1:166" s="43" customFormat="1" x14ac:dyDescent="0.3">
      <c r="A882" s="104"/>
      <c r="B882" s="103"/>
      <c r="C882" s="104"/>
      <c r="E882" s="105"/>
      <c r="F882" s="104"/>
      <c r="G882" s="104"/>
      <c r="H882" s="104"/>
      <c r="I882" s="104"/>
      <c r="J882" s="95"/>
      <c r="L882" s="95"/>
      <c r="M882" s="95"/>
      <c r="N882" s="95"/>
      <c r="O882" s="95"/>
      <c r="P882" s="95"/>
      <c r="Q882" s="95"/>
      <c r="R882" s="95"/>
      <c r="S882" s="95"/>
      <c r="T882" s="95"/>
      <c r="U882" s="95"/>
      <c r="V882" s="95"/>
      <c r="W882" s="95"/>
      <c r="X882" s="95"/>
      <c r="Y882" s="95"/>
      <c r="Z882" s="95"/>
      <c r="AA882" s="95"/>
      <c r="AB882" s="95"/>
      <c r="AC882" s="95"/>
      <c r="AD882" s="95"/>
      <c r="AE882" s="95"/>
      <c r="AF882" s="95"/>
      <c r="AG882" s="95"/>
      <c r="AH882" s="95"/>
      <c r="AI882" s="95"/>
      <c r="AJ882" s="95"/>
      <c r="AK882" s="95"/>
      <c r="AL882" s="95"/>
      <c r="AM882" s="95"/>
      <c r="AN882" s="95"/>
      <c r="AO882" s="95"/>
      <c r="AP882" s="95"/>
      <c r="AQ882" s="95"/>
      <c r="AR882" s="95"/>
      <c r="AS882" s="95"/>
      <c r="AT882" s="95"/>
      <c r="AU882" s="95"/>
      <c r="AV882" s="95"/>
      <c r="AW882" s="95"/>
      <c r="AX882" s="95"/>
      <c r="AY882" s="95"/>
      <c r="AZ882" s="95"/>
      <c r="BA882" s="95"/>
      <c r="BB882" s="95"/>
      <c r="BC882" s="95"/>
      <c r="BD882" s="95"/>
      <c r="BE882" s="95"/>
      <c r="BF882" s="95"/>
      <c r="BG882" s="95"/>
      <c r="BH882" s="95"/>
      <c r="BI882" s="95"/>
      <c r="BJ882" s="95"/>
      <c r="BK882" s="95"/>
      <c r="BL882" s="95"/>
      <c r="BM882" s="95"/>
      <c r="BN882" s="95"/>
      <c r="BO882" s="95"/>
      <c r="BP882" s="95"/>
      <c r="BQ882" s="95"/>
      <c r="BR882" s="95"/>
      <c r="BS882" s="95"/>
      <c r="BT882" s="95"/>
      <c r="BU882" s="95"/>
      <c r="BV882" s="95"/>
      <c r="BW882" s="95"/>
      <c r="BX882" s="95"/>
      <c r="BY882" s="95"/>
      <c r="BZ882" s="95"/>
      <c r="CA882" s="95"/>
      <c r="CB882" s="95"/>
      <c r="CC882" s="95"/>
      <c r="CD882" s="95"/>
      <c r="CE882" s="95"/>
      <c r="CF882" s="95"/>
      <c r="CG882" s="95"/>
      <c r="CH882" s="95"/>
      <c r="CI882" s="95"/>
      <c r="CJ882" s="95"/>
      <c r="CK882" s="95"/>
      <c r="CL882" s="95"/>
      <c r="CM882" s="95"/>
      <c r="CN882" s="95"/>
      <c r="CO882" s="95"/>
      <c r="CP882" s="95"/>
      <c r="CQ882" s="95"/>
      <c r="CR882" s="95"/>
      <c r="CS882" s="95"/>
      <c r="CT882" s="95"/>
      <c r="CU882" s="95"/>
      <c r="CV882" s="95"/>
      <c r="CW882" s="95"/>
      <c r="CX882" s="95"/>
      <c r="CY882" s="95"/>
      <c r="CZ882" s="95"/>
      <c r="DA882" s="95"/>
      <c r="DB882" s="95"/>
      <c r="DC882" s="95"/>
      <c r="DD882" s="95"/>
      <c r="DE882" s="95"/>
      <c r="DF882" s="95"/>
      <c r="DG882" s="95"/>
      <c r="DH882" s="95"/>
      <c r="DI882" s="95"/>
      <c r="DJ882" s="95"/>
      <c r="DK882" s="95"/>
      <c r="DL882" s="95"/>
      <c r="DM882" s="95"/>
      <c r="DN882" s="95"/>
      <c r="DO882" s="95"/>
      <c r="DP882" s="95"/>
      <c r="DQ882" s="95"/>
      <c r="DR882" s="95"/>
      <c r="DS882" s="95"/>
      <c r="DT882" s="95"/>
      <c r="DU882" s="95"/>
      <c r="DV882" s="95"/>
      <c r="DW882" s="95"/>
      <c r="DX882" s="95"/>
      <c r="DY882" s="95"/>
      <c r="DZ882" s="95"/>
      <c r="EA882" s="95"/>
      <c r="EB882" s="95"/>
      <c r="EC882" s="95"/>
      <c r="ED882" s="95"/>
      <c r="EE882" s="95"/>
      <c r="EF882" s="95"/>
      <c r="EG882" s="95"/>
      <c r="EH882" s="95"/>
      <c r="EI882" s="95"/>
      <c r="EJ882" s="95"/>
      <c r="EK882" s="95"/>
      <c r="EL882" s="95"/>
      <c r="EM882" s="95"/>
      <c r="EN882" s="95"/>
      <c r="EO882" s="95"/>
      <c r="EP882" s="95"/>
      <c r="EQ882" s="95"/>
      <c r="ER882" s="95"/>
      <c r="ES882" s="95"/>
      <c r="ET882" s="95"/>
      <c r="EU882" s="95"/>
      <c r="EV882" s="95"/>
      <c r="EW882" s="95"/>
      <c r="EX882" s="95"/>
      <c r="EY882" s="95"/>
      <c r="EZ882" s="95"/>
      <c r="FA882" s="95"/>
      <c r="FB882" s="95"/>
      <c r="FC882" s="95"/>
      <c r="FD882" s="95"/>
      <c r="FE882" s="95"/>
      <c r="FF882" s="95"/>
      <c r="FG882" s="95"/>
      <c r="FH882" s="95"/>
      <c r="FI882" s="95"/>
      <c r="FJ882" s="95"/>
    </row>
    <row r="883" spans="1:166" s="43" customFormat="1" x14ac:dyDescent="0.3">
      <c r="A883" s="104"/>
      <c r="B883" s="103"/>
      <c r="C883" s="104"/>
      <c r="E883" s="105"/>
      <c r="F883" s="104"/>
      <c r="G883" s="104"/>
      <c r="H883" s="104"/>
      <c r="I883" s="104"/>
      <c r="J883" s="95"/>
      <c r="L883" s="95"/>
      <c r="M883" s="95"/>
      <c r="N883" s="95"/>
      <c r="O883" s="95"/>
      <c r="P883" s="95"/>
      <c r="Q883" s="95"/>
      <c r="R883" s="95"/>
      <c r="S883" s="95"/>
      <c r="T883" s="95"/>
      <c r="U883" s="95"/>
      <c r="V883" s="95"/>
      <c r="W883" s="95"/>
      <c r="X883" s="95"/>
      <c r="Y883" s="95"/>
      <c r="Z883" s="95"/>
      <c r="AA883" s="95"/>
      <c r="AB883" s="95"/>
      <c r="AC883" s="95"/>
      <c r="AD883" s="95"/>
      <c r="AE883" s="95"/>
      <c r="AF883" s="95"/>
      <c r="AG883" s="95"/>
      <c r="AH883" s="95"/>
      <c r="AI883" s="95"/>
      <c r="AJ883" s="95"/>
      <c r="AK883" s="95"/>
      <c r="AL883" s="95"/>
      <c r="AM883" s="95"/>
      <c r="AN883" s="95"/>
      <c r="AO883" s="95"/>
      <c r="AP883" s="95"/>
      <c r="AQ883" s="95"/>
      <c r="AR883" s="95"/>
      <c r="AS883" s="95"/>
      <c r="AT883" s="95"/>
      <c r="AU883" s="95"/>
      <c r="AV883" s="95"/>
      <c r="AW883" s="95"/>
      <c r="AX883" s="95"/>
      <c r="AY883" s="95"/>
      <c r="AZ883" s="95"/>
      <c r="BA883" s="95"/>
      <c r="BB883" s="95"/>
      <c r="BC883" s="95"/>
      <c r="BD883" s="95"/>
      <c r="BE883" s="95"/>
      <c r="BF883" s="95"/>
      <c r="BG883" s="95"/>
      <c r="BH883" s="95"/>
      <c r="BI883" s="95"/>
      <c r="BJ883" s="95"/>
      <c r="BK883" s="95"/>
      <c r="BL883" s="95"/>
      <c r="BM883" s="95"/>
      <c r="BN883" s="95"/>
      <c r="BO883" s="95"/>
      <c r="BP883" s="95"/>
      <c r="BQ883" s="95"/>
      <c r="BR883" s="95"/>
      <c r="BS883" s="95"/>
      <c r="BT883" s="95"/>
      <c r="BU883" s="95"/>
      <c r="BV883" s="95"/>
      <c r="BW883" s="95"/>
      <c r="BX883" s="95"/>
      <c r="BY883" s="95"/>
      <c r="BZ883" s="95"/>
      <c r="CA883" s="95"/>
      <c r="CB883" s="95"/>
      <c r="CC883" s="95"/>
      <c r="CD883" s="95"/>
      <c r="CE883" s="95"/>
      <c r="CF883" s="95"/>
      <c r="CG883" s="95"/>
      <c r="CH883" s="95"/>
      <c r="CI883" s="95"/>
      <c r="CJ883" s="95"/>
      <c r="CK883" s="95"/>
      <c r="CL883" s="95"/>
      <c r="CM883" s="95"/>
      <c r="CN883" s="95"/>
      <c r="CO883" s="95"/>
      <c r="CP883" s="95"/>
      <c r="CQ883" s="95"/>
      <c r="CR883" s="95"/>
      <c r="CS883" s="95"/>
      <c r="CT883" s="95"/>
      <c r="CU883" s="95"/>
      <c r="CV883" s="95"/>
      <c r="CW883" s="95"/>
      <c r="CX883" s="95"/>
      <c r="CY883" s="95"/>
      <c r="CZ883" s="95"/>
      <c r="DA883" s="95"/>
      <c r="DB883" s="95"/>
      <c r="DC883" s="95"/>
      <c r="DD883" s="95"/>
      <c r="DE883" s="95"/>
      <c r="DF883" s="95"/>
      <c r="DG883" s="95"/>
      <c r="DH883" s="95"/>
      <c r="DI883" s="95"/>
      <c r="DJ883" s="95"/>
      <c r="DK883" s="95"/>
      <c r="DL883" s="95"/>
      <c r="DM883" s="95"/>
      <c r="DN883" s="95"/>
      <c r="DO883" s="95"/>
      <c r="DP883" s="95"/>
      <c r="DQ883" s="95"/>
      <c r="DR883" s="95"/>
      <c r="DS883" s="95"/>
      <c r="DT883" s="95"/>
      <c r="DU883" s="95"/>
      <c r="DV883" s="95"/>
      <c r="DW883" s="95"/>
      <c r="DX883" s="95"/>
      <c r="DY883" s="95"/>
      <c r="DZ883" s="95"/>
      <c r="EA883" s="95"/>
      <c r="EB883" s="95"/>
      <c r="EC883" s="95"/>
      <c r="ED883" s="95"/>
      <c r="EE883" s="95"/>
      <c r="EF883" s="95"/>
      <c r="EG883" s="95"/>
      <c r="EH883" s="95"/>
      <c r="EI883" s="95"/>
      <c r="EJ883" s="95"/>
      <c r="EK883" s="95"/>
      <c r="EL883" s="95"/>
      <c r="EM883" s="95"/>
      <c r="EN883" s="95"/>
      <c r="EO883" s="95"/>
      <c r="EP883" s="95"/>
      <c r="EQ883" s="95"/>
      <c r="ER883" s="95"/>
      <c r="ES883" s="95"/>
      <c r="ET883" s="95"/>
      <c r="EU883" s="95"/>
      <c r="EV883" s="95"/>
      <c r="EW883" s="95"/>
      <c r="EX883" s="95"/>
      <c r="EY883" s="95"/>
      <c r="EZ883" s="95"/>
      <c r="FA883" s="95"/>
      <c r="FB883" s="95"/>
      <c r="FC883" s="95"/>
      <c r="FD883" s="95"/>
      <c r="FE883" s="95"/>
      <c r="FF883" s="95"/>
      <c r="FG883" s="95"/>
      <c r="FH883" s="95"/>
      <c r="FI883" s="95"/>
      <c r="FJ883" s="95"/>
    </row>
    <row r="884" spans="1:166" s="43" customFormat="1" x14ac:dyDescent="0.3">
      <c r="A884" s="104"/>
      <c r="B884" s="103"/>
      <c r="C884" s="104"/>
      <c r="E884" s="105"/>
      <c r="F884" s="104"/>
      <c r="G884" s="104"/>
      <c r="H884" s="104"/>
      <c r="I884" s="104"/>
      <c r="J884" s="95"/>
      <c r="L884" s="95"/>
      <c r="M884" s="95"/>
      <c r="N884" s="95"/>
      <c r="O884" s="95"/>
      <c r="P884" s="95"/>
      <c r="Q884" s="95"/>
      <c r="R884" s="95"/>
      <c r="S884" s="95"/>
      <c r="T884" s="95"/>
      <c r="U884" s="95"/>
      <c r="V884" s="95"/>
      <c r="W884" s="95"/>
      <c r="X884" s="95"/>
      <c r="Y884" s="95"/>
      <c r="Z884" s="95"/>
      <c r="AA884" s="95"/>
      <c r="AB884" s="95"/>
      <c r="AC884" s="95"/>
      <c r="AD884" s="95"/>
      <c r="AE884" s="95"/>
      <c r="AF884" s="95"/>
      <c r="AG884" s="95"/>
      <c r="AH884" s="95"/>
      <c r="AI884" s="95"/>
      <c r="AJ884" s="95"/>
      <c r="AK884" s="95"/>
      <c r="AL884" s="95"/>
      <c r="AM884" s="95"/>
      <c r="AN884" s="95"/>
      <c r="AO884" s="95"/>
      <c r="AP884" s="95"/>
      <c r="AQ884" s="95"/>
      <c r="AR884" s="95"/>
      <c r="AS884" s="95"/>
      <c r="AT884" s="95"/>
      <c r="AU884" s="95"/>
      <c r="AV884" s="95"/>
      <c r="AW884" s="95"/>
      <c r="AX884" s="95"/>
      <c r="AY884" s="95"/>
      <c r="AZ884" s="95"/>
      <c r="BA884" s="95"/>
      <c r="BB884" s="95"/>
      <c r="BC884" s="95"/>
      <c r="BD884" s="95"/>
      <c r="BE884" s="95"/>
      <c r="BF884" s="95"/>
      <c r="BG884" s="95"/>
      <c r="BH884" s="95"/>
      <c r="BI884" s="95"/>
      <c r="BJ884" s="95"/>
      <c r="BK884" s="95"/>
      <c r="BL884" s="95"/>
      <c r="BM884" s="95"/>
      <c r="BN884" s="95"/>
      <c r="BO884" s="95"/>
      <c r="BP884" s="95"/>
      <c r="BQ884" s="95"/>
      <c r="BR884" s="95"/>
      <c r="BS884" s="95"/>
      <c r="BT884" s="95"/>
      <c r="BU884" s="95"/>
      <c r="BV884" s="95"/>
      <c r="BW884" s="95"/>
      <c r="BX884" s="95"/>
      <c r="BY884" s="95"/>
      <c r="BZ884" s="95"/>
      <c r="CA884" s="95"/>
      <c r="CB884" s="95"/>
      <c r="CC884" s="95"/>
      <c r="CD884" s="95"/>
      <c r="CE884" s="95"/>
      <c r="CF884" s="95"/>
      <c r="CG884" s="95"/>
      <c r="CH884" s="95"/>
      <c r="CI884" s="95"/>
      <c r="CJ884" s="95"/>
      <c r="CK884" s="95"/>
      <c r="CL884" s="95"/>
      <c r="CM884" s="95"/>
      <c r="CN884" s="95"/>
      <c r="CO884" s="95"/>
      <c r="CP884" s="95"/>
      <c r="CQ884" s="95"/>
      <c r="CR884" s="95"/>
      <c r="CS884" s="95"/>
      <c r="CT884" s="95"/>
      <c r="CU884" s="95"/>
      <c r="CV884" s="95"/>
      <c r="CW884" s="95"/>
      <c r="CX884" s="95"/>
      <c r="CY884" s="95"/>
      <c r="CZ884" s="95"/>
      <c r="DA884" s="95"/>
      <c r="DB884" s="95"/>
      <c r="DC884" s="95"/>
      <c r="DD884" s="95"/>
      <c r="DE884" s="95"/>
      <c r="DF884" s="95"/>
      <c r="DG884" s="95"/>
      <c r="DH884" s="95"/>
      <c r="DI884" s="95"/>
      <c r="DJ884" s="95"/>
      <c r="DK884" s="95"/>
      <c r="DL884" s="95"/>
      <c r="DM884" s="95"/>
      <c r="DN884" s="95"/>
      <c r="DO884" s="95"/>
      <c r="DP884" s="95"/>
      <c r="DQ884" s="95"/>
      <c r="DR884" s="95"/>
      <c r="DS884" s="95"/>
      <c r="DT884" s="95"/>
      <c r="DU884" s="95"/>
      <c r="DV884" s="95"/>
      <c r="DW884" s="95"/>
      <c r="DX884" s="95"/>
      <c r="DY884" s="95"/>
      <c r="DZ884" s="95"/>
      <c r="EA884" s="95"/>
      <c r="EB884" s="95"/>
      <c r="EC884" s="95"/>
      <c r="ED884" s="95"/>
      <c r="EE884" s="95"/>
      <c r="EF884" s="95"/>
      <c r="EG884" s="95"/>
      <c r="EH884" s="95"/>
      <c r="EI884" s="95"/>
      <c r="EJ884" s="95"/>
      <c r="EK884" s="95"/>
      <c r="EL884" s="95"/>
      <c r="EM884" s="95"/>
      <c r="EN884" s="95"/>
      <c r="EO884" s="95"/>
      <c r="EP884" s="95"/>
      <c r="EQ884" s="95"/>
      <c r="ER884" s="95"/>
      <c r="ES884" s="95"/>
      <c r="ET884" s="95"/>
      <c r="EU884" s="95"/>
      <c r="EV884" s="95"/>
      <c r="EW884" s="95"/>
      <c r="EX884" s="95"/>
      <c r="EY884" s="95"/>
      <c r="EZ884" s="95"/>
      <c r="FA884" s="95"/>
      <c r="FB884" s="95"/>
      <c r="FC884" s="95"/>
      <c r="FD884" s="95"/>
      <c r="FE884" s="95"/>
      <c r="FF884" s="95"/>
      <c r="FG884" s="95"/>
      <c r="FH884" s="95"/>
      <c r="FI884" s="95"/>
      <c r="FJ884" s="95"/>
    </row>
    <row r="885" spans="1:166" s="43" customFormat="1" x14ac:dyDescent="0.3">
      <c r="A885" s="104"/>
      <c r="B885" s="103"/>
      <c r="C885" s="104"/>
      <c r="E885" s="105"/>
      <c r="F885" s="104"/>
      <c r="G885" s="104"/>
      <c r="H885" s="104"/>
      <c r="I885" s="104"/>
      <c r="J885" s="95"/>
      <c r="L885" s="95"/>
      <c r="M885" s="95"/>
      <c r="N885" s="95"/>
      <c r="O885" s="95"/>
      <c r="P885" s="95"/>
      <c r="Q885" s="95"/>
      <c r="R885" s="95"/>
      <c r="S885" s="95"/>
      <c r="T885" s="95"/>
      <c r="U885" s="95"/>
      <c r="V885" s="95"/>
      <c r="W885" s="95"/>
      <c r="X885" s="95"/>
      <c r="Y885" s="95"/>
      <c r="Z885" s="95"/>
      <c r="AA885" s="95"/>
      <c r="AB885" s="95"/>
      <c r="AC885" s="95"/>
      <c r="AD885" s="95"/>
      <c r="AE885" s="95"/>
      <c r="AF885" s="95"/>
      <c r="AG885" s="95"/>
      <c r="AH885" s="95"/>
      <c r="AI885" s="95"/>
      <c r="AJ885" s="95"/>
      <c r="AK885" s="95"/>
      <c r="AL885" s="95"/>
      <c r="AM885" s="95"/>
      <c r="AN885" s="95"/>
      <c r="AO885" s="95"/>
      <c r="AP885" s="95"/>
      <c r="AQ885" s="95"/>
      <c r="AR885" s="95"/>
      <c r="AS885" s="95"/>
      <c r="AT885" s="95"/>
      <c r="AU885" s="95"/>
      <c r="AV885" s="95"/>
      <c r="AW885" s="95"/>
      <c r="AX885" s="95"/>
      <c r="AY885" s="95"/>
      <c r="AZ885" s="95"/>
      <c r="BA885" s="95"/>
      <c r="BB885" s="95"/>
      <c r="BC885" s="95"/>
      <c r="BD885" s="95"/>
      <c r="BE885" s="95"/>
      <c r="BF885" s="95"/>
      <c r="BG885" s="95"/>
      <c r="BH885" s="95"/>
      <c r="BI885" s="95"/>
      <c r="BJ885" s="95"/>
      <c r="BK885" s="95"/>
      <c r="BL885" s="95"/>
      <c r="BM885" s="95"/>
      <c r="BN885" s="95"/>
      <c r="BO885" s="95"/>
      <c r="BP885" s="95"/>
      <c r="BQ885" s="95"/>
      <c r="BR885" s="95"/>
      <c r="BS885" s="95"/>
      <c r="BT885" s="95"/>
      <c r="BU885" s="95"/>
      <c r="BV885" s="95"/>
      <c r="BW885" s="95"/>
      <c r="BX885" s="95"/>
      <c r="BY885" s="95"/>
      <c r="BZ885" s="95"/>
      <c r="CA885" s="95"/>
      <c r="CB885" s="95"/>
      <c r="CC885" s="95"/>
      <c r="CD885" s="95"/>
      <c r="CE885" s="95"/>
      <c r="CF885" s="95"/>
      <c r="CG885" s="95"/>
      <c r="CH885" s="95"/>
      <c r="CI885" s="95"/>
      <c r="CJ885" s="95"/>
      <c r="CK885" s="95"/>
      <c r="CL885" s="95"/>
      <c r="CM885" s="95"/>
      <c r="CN885" s="95"/>
      <c r="CO885" s="95"/>
      <c r="CP885" s="95"/>
      <c r="CQ885" s="95"/>
      <c r="CR885" s="95"/>
      <c r="CS885" s="95"/>
      <c r="CT885" s="95"/>
      <c r="CU885" s="95"/>
      <c r="CV885" s="95"/>
      <c r="CW885" s="95"/>
      <c r="CX885" s="95"/>
      <c r="CY885" s="95"/>
      <c r="CZ885" s="95"/>
      <c r="DA885" s="95"/>
      <c r="DB885" s="95"/>
      <c r="DC885" s="95"/>
      <c r="DD885" s="95"/>
      <c r="DE885" s="95"/>
      <c r="DF885" s="95"/>
      <c r="DG885" s="95"/>
      <c r="DH885" s="95"/>
      <c r="DI885" s="95"/>
      <c r="DJ885" s="95"/>
      <c r="DK885" s="95"/>
      <c r="DL885" s="95"/>
      <c r="DM885" s="95"/>
      <c r="DN885" s="95"/>
      <c r="DO885" s="95"/>
      <c r="DP885" s="95"/>
      <c r="DQ885" s="95"/>
      <c r="DR885" s="95"/>
      <c r="DS885" s="95"/>
      <c r="DT885" s="95"/>
      <c r="DU885" s="95"/>
      <c r="DV885" s="95"/>
      <c r="DW885" s="95"/>
      <c r="DX885" s="95"/>
      <c r="DY885" s="95"/>
      <c r="DZ885" s="95"/>
      <c r="EA885" s="95"/>
      <c r="EB885" s="95"/>
      <c r="EC885" s="95"/>
      <c r="ED885" s="95"/>
      <c r="EE885" s="95"/>
      <c r="EF885" s="95"/>
      <c r="EG885" s="95"/>
      <c r="EH885" s="95"/>
      <c r="EI885" s="95"/>
      <c r="EJ885" s="95"/>
      <c r="EK885" s="95"/>
      <c r="EL885" s="95"/>
      <c r="EM885" s="95"/>
      <c r="EN885" s="95"/>
      <c r="EO885" s="95"/>
      <c r="EP885" s="95"/>
      <c r="EQ885" s="95"/>
      <c r="ER885" s="95"/>
      <c r="ES885" s="95"/>
      <c r="ET885" s="95"/>
      <c r="EU885" s="95"/>
      <c r="EV885" s="95"/>
      <c r="EW885" s="95"/>
      <c r="EX885" s="95"/>
      <c r="EY885" s="95"/>
      <c r="EZ885" s="95"/>
      <c r="FA885" s="95"/>
      <c r="FB885" s="95"/>
      <c r="FC885" s="95"/>
      <c r="FD885" s="95"/>
      <c r="FE885" s="95"/>
      <c r="FF885" s="95"/>
      <c r="FG885" s="95"/>
      <c r="FH885" s="95"/>
      <c r="FI885" s="95"/>
      <c r="FJ885" s="95"/>
    </row>
    <row r="886" spans="1:166" s="43" customFormat="1" x14ac:dyDescent="0.3">
      <c r="A886" s="104"/>
      <c r="B886" s="103"/>
      <c r="C886" s="104"/>
      <c r="E886" s="105"/>
      <c r="F886" s="104"/>
      <c r="G886" s="104"/>
      <c r="H886" s="104"/>
      <c r="I886" s="104"/>
      <c r="J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c r="AJ886" s="95"/>
      <c r="AK886" s="95"/>
      <c r="AL886" s="95"/>
      <c r="AM886" s="95"/>
      <c r="AN886" s="95"/>
      <c r="AO886" s="95"/>
      <c r="AP886" s="95"/>
      <c r="AQ886" s="95"/>
      <c r="AR886" s="95"/>
      <c r="AS886" s="95"/>
      <c r="AT886" s="95"/>
      <c r="AU886" s="95"/>
      <c r="AV886" s="95"/>
      <c r="AW886" s="95"/>
      <c r="AX886" s="95"/>
      <c r="AY886" s="95"/>
      <c r="AZ886" s="95"/>
      <c r="BA886" s="95"/>
      <c r="BB886" s="95"/>
      <c r="BC886" s="95"/>
      <c r="BD886" s="95"/>
      <c r="BE886" s="95"/>
      <c r="BF886" s="95"/>
      <c r="BG886" s="95"/>
      <c r="BH886" s="95"/>
      <c r="BI886" s="95"/>
      <c r="BJ886" s="95"/>
      <c r="BK886" s="95"/>
      <c r="BL886" s="95"/>
      <c r="BM886" s="95"/>
      <c r="BN886" s="95"/>
      <c r="BO886" s="95"/>
      <c r="BP886" s="95"/>
      <c r="BQ886" s="95"/>
      <c r="BR886" s="95"/>
      <c r="BS886" s="95"/>
      <c r="BT886" s="95"/>
      <c r="BU886" s="95"/>
      <c r="BV886" s="95"/>
      <c r="BW886" s="95"/>
      <c r="BX886" s="95"/>
      <c r="BY886" s="95"/>
      <c r="BZ886" s="95"/>
      <c r="CA886" s="95"/>
      <c r="CB886" s="95"/>
      <c r="CC886" s="95"/>
      <c r="CD886" s="95"/>
      <c r="CE886" s="95"/>
      <c r="CF886" s="95"/>
      <c r="CG886" s="95"/>
      <c r="CH886" s="95"/>
      <c r="CI886" s="95"/>
      <c r="CJ886" s="95"/>
      <c r="CK886" s="95"/>
      <c r="CL886" s="95"/>
      <c r="CM886" s="95"/>
      <c r="CN886" s="95"/>
      <c r="CO886" s="95"/>
      <c r="CP886" s="95"/>
      <c r="CQ886" s="95"/>
      <c r="CR886" s="95"/>
      <c r="CS886" s="95"/>
      <c r="CT886" s="95"/>
      <c r="CU886" s="95"/>
      <c r="CV886" s="95"/>
      <c r="CW886" s="95"/>
      <c r="CX886" s="95"/>
      <c r="CY886" s="95"/>
      <c r="CZ886" s="95"/>
      <c r="DA886" s="95"/>
      <c r="DB886" s="95"/>
      <c r="DC886" s="95"/>
      <c r="DD886" s="95"/>
      <c r="DE886" s="95"/>
      <c r="DF886" s="95"/>
      <c r="DG886" s="95"/>
      <c r="DH886" s="95"/>
      <c r="DI886" s="95"/>
      <c r="DJ886" s="95"/>
      <c r="DK886" s="95"/>
      <c r="DL886" s="95"/>
      <c r="DM886" s="95"/>
      <c r="DN886" s="95"/>
      <c r="DO886" s="95"/>
      <c r="DP886" s="95"/>
      <c r="DQ886" s="95"/>
      <c r="DR886" s="95"/>
      <c r="DS886" s="95"/>
      <c r="DT886" s="95"/>
      <c r="DU886" s="95"/>
      <c r="DV886" s="95"/>
      <c r="DW886" s="95"/>
      <c r="DX886" s="95"/>
      <c r="DY886" s="95"/>
      <c r="DZ886" s="95"/>
      <c r="EA886" s="95"/>
      <c r="EB886" s="95"/>
      <c r="EC886" s="95"/>
      <c r="ED886" s="95"/>
      <c r="EE886" s="95"/>
      <c r="EF886" s="95"/>
      <c r="EG886" s="95"/>
      <c r="EH886" s="95"/>
      <c r="EI886" s="95"/>
      <c r="EJ886" s="95"/>
      <c r="EK886" s="95"/>
      <c r="EL886" s="95"/>
      <c r="EM886" s="95"/>
      <c r="EN886" s="95"/>
      <c r="EO886" s="95"/>
      <c r="EP886" s="95"/>
      <c r="EQ886" s="95"/>
      <c r="ER886" s="95"/>
      <c r="ES886" s="95"/>
      <c r="ET886" s="95"/>
      <c r="EU886" s="95"/>
      <c r="EV886" s="95"/>
      <c r="EW886" s="95"/>
      <c r="EX886" s="95"/>
      <c r="EY886" s="95"/>
      <c r="EZ886" s="95"/>
      <c r="FA886" s="95"/>
      <c r="FB886" s="95"/>
      <c r="FC886" s="95"/>
      <c r="FD886" s="95"/>
      <c r="FE886" s="95"/>
      <c r="FF886" s="95"/>
      <c r="FG886" s="95"/>
      <c r="FH886" s="95"/>
      <c r="FI886" s="95"/>
      <c r="FJ886" s="95"/>
    </row>
    <row r="887" spans="1:166" s="43" customFormat="1" x14ac:dyDescent="0.3">
      <c r="A887" s="104"/>
      <c r="B887" s="103"/>
      <c r="C887" s="104"/>
      <c r="E887" s="105"/>
      <c r="F887" s="104"/>
      <c r="G887" s="104"/>
      <c r="H887" s="104"/>
      <c r="I887" s="104"/>
      <c r="J887" s="95"/>
      <c r="L887" s="95"/>
      <c r="M887" s="95"/>
      <c r="N887" s="95"/>
      <c r="O887" s="95"/>
      <c r="P887" s="95"/>
      <c r="Q887" s="95"/>
      <c r="R887" s="95"/>
      <c r="S887" s="95"/>
      <c r="T887" s="95"/>
      <c r="U887" s="95"/>
      <c r="V887" s="95"/>
      <c r="W887" s="95"/>
      <c r="X887" s="95"/>
      <c r="Y887" s="95"/>
      <c r="Z887" s="95"/>
      <c r="AA887" s="95"/>
      <c r="AB887" s="95"/>
      <c r="AC887" s="95"/>
      <c r="AD887" s="95"/>
      <c r="AE887" s="95"/>
      <c r="AF887" s="95"/>
      <c r="AG887" s="95"/>
      <c r="AH887" s="95"/>
      <c r="AI887" s="95"/>
      <c r="AJ887" s="95"/>
      <c r="AK887" s="95"/>
      <c r="AL887" s="95"/>
      <c r="AM887" s="95"/>
      <c r="AN887" s="95"/>
      <c r="AO887" s="95"/>
      <c r="AP887" s="95"/>
      <c r="AQ887" s="95"/>
      <c r="AR887" s="95"/>
      <c r="AS887" s="95"/>
      <c r="AT887" s="95"/>
      <c r="AU887" s="95"/>
      <c r="AV887" s="95"/>
      <c r="AW887" s="95"/>
      <c r="AX887" s="95"/>
      <c r="AY887" s="95"/>
      <c r="AZ887" s="95"/>
      <c r="BA887" s="95"/>
      <c r="BB887" s="95"/>
      <c r="BC887" s="95"/>
      <c r="BD887" s="95"/>
      <c r="BE887" s="95"/>
      <c r="BF887" s="95"/>
      <c r="BG887" s="95"/>
      <c r="BH887" s="95"/>
      <c r="BI887" s="95"/>
      <c r="BJ887" s="95"/>
      <c r="BK887" s="95"/>
      <c r="BL887" s="95"/>
      <c r="BM887" s="95"/>
      <c r="BN887" s="95"/>
      <c r="BO887" s="95"/>
      <c r="BP887" s="95"/>
      <c r="BQ887" s="95"/>
      <c r="BR887" s="95"/>
      <c r="BS887" s="95"/>
      <c r="BT887" s="95"/>
      <c r="BU887" s="95"/>
      <c r="BV887" s="95"/>
      <c r="BW887" s="95"/>
      <c r="BX887" s="95"/>
      <c r="BY887" s="95"/>
      <c r="BZ887" s="95"/>
      <c r="CA887" s="95"/>
      <c r="CB887" s="95"/>
      <c r="CC887" s="95"/>
      <c r="CD887" s="95"/>
      <c r="CE887" s="95"/>
      <c r="CF887" s="95"/>
      <c r="CG887" s="95"/>
      <c r="CH887" s="95"/>
      <c r="CI887" s="95"/>
      <c r="CJ887" s="95"/>
      <c r="CK887" s="95"/>
      <c r="CL887" s="95"/>
      <c r="CM887" s="95"/>
      <c r="CN887" s="95"/>
      <c r="CO887" s="95"/>
      <c r="CP887" s="95"/>
      <c r="CQ887" s="95"/>
      <c r="CR887" s="95"/>
      <c r="CS887" s="95"/>
      <c r="CT887" s="95"/>
      <c r="CU887" s="95"/>
      <c r="CV887" s="95"/>
      <c r="CW887" s="95"/>
      <c r="CX887" s="95"/>
      <c r="CY887" s="95"/>
      <c r="CZ887" s="95"/>
      <c r="DA887" s="95"/>
      <c r="DB887" s="95"/>
      <c r="DC887" s="95"/>
      <c r="DD887" s="95"/>
      <c r="DE887" s="95"/>
      <c r="DF887" s="95"/>
      <c r="DG887" s="95"/>
      <c r="DH887" s="95"/>
      <c r="DI887" s="95"/>
      <c r="DJ887" s="95"/>
      <c r="DK887" s="95"/>
      <c r="DL887" s="95"/>
      <c r="DM887" s="95"/>
      <c r="DN887" s="95"/>
      <c r="DO887" s="95"/>
      <c r="DP887" s="95"/>
      <c r="DQ887" s="95"/>
      <c r="DR887" s="95"/>
      <c r="DS887" s="95"/>
      <c r="DT887" s="95"/>
      <c r="DU887" s="95"/>
      <c r="DV887" s="95"/>
      <c r="DW887" s="95"/>
      <c r="DX887" s="95"/>
      <c r="DY887" s="95"/>
      <c r="DZ887" s="95"/>
      <c r="EA887" s="95"/>
      <c r="EB887" s="95"/>
      <c r="EC887" s="95"/>
      <c r="ED887" s="95"/>
      <c r="EE887" s="95"/>
      <c r="EF887" s="95"/>
      <c r="EG887" s="95"/>
      <c r="EH887" s="95"/>
      <c r="EI887" s="95"/>
      <c r="EJ887" s="95"/>
      <c r="EK887" s="95"/>
      <c r="EL887" s="95"/>
      <c r="EM887" s="95"/>
      <c r="EN887" s="95"/>
      <c r="EO887" s="95"/>
      <c r="EP887" s="95"/>
      <c r="EQ887" s="95"/>
      <c r="ER887" s="95"/>
      <c r="ES887" s="95"/>
      <c r="ET887" s="95"/>
      <c r="EU887" s="95"/>
      <c r="EV887" s="95"/>
      <c r="EW887" s="95"/>
      <c r="EX887" s="95"/>
      <c r="EY887" s="95"/>
      <c r="EZ887" s="95"/>
      <c r="FA887" s="95"/>
      <c r="FB887" s="95"/>
      <c r="FC887" s="95"/>
      <c r="FD887" s="95"/>
      <c r="FE887" s="95"/>
      <c r="FF887" s="95"/>
      <c r="FG887" s="95"/>
      <c r="FH887" s="95"/>
      <c r="FI887" s="95"/>
      <c r="FJ887" s="95"/>
    </row>
    <row r="888" spans="1:166" s="43" customFormat="1" x14ac:dyDescent="0.3">
      <c r="A888" s="104"/>
      <c r="B888" s="103"/>
      <c r="C888" s="104"/>
      <c r="E888" s="105"/>
      <c r="F888" s="104"/>
      <c r="G888" s="104"/>
      <c r="H888" s="104"/>
      <c r="I888" s="104"/>
      <c r="J888" s="95"/>
      <c r="L888" s="95"/>
      <c r="M888" s="95"/>
      <c r="N888" s="95"/>
      <c r="O888" s="95"/>
      <c r="P888" s="95"/>
      <c r="Q888" s="95"/>
      <c r="R888" s="95"/>
      <c r="S888" s="95"/>
      <c r="T888" s="95"/>
      <c r="U888" s="95"/>
      <c r="V888" s="95"/>
      <c r="W888" s="95"/>
      <c r="X888" s="95"/>
      <c r="Y888" s="95"/>
      <c r="Z888" s="95"/>
      <c r="AA888" s="95"/>
      <c r="AB888" s="95"/>
      <c r="AC888" s="95"/>
      <c r="AD888" s="95"/>
      <c r="AE888" s="95"/>
      <c r="AF888" s="95"/>
      <c r="AG888" s="95"/>
      <c r="AH888" s="95"/>
      <c r="AI888" s="95"/>
      <c r="AJ888" s="95"/>
      <c r="AK888" s="95"/>
      <c r="AL888" s="95"/>
      <c r="AM888" s="95"/>
      <c r="AN888" s="95"/>
      <c r="AO888" s="95"/>
      <c r="AP888" s="95"/>
      <c r="AQ888" s="95"/>
      <c r="AR888" s="95"/>
      <c r="AS888" s="95"/>
      <c r="AT888" s="95"/>
      <c r="AU888" s="95"/>
      <c r="AV888" s="95"/>
      <c r="AW888" s="95"/>
      <c r="AX888" s="95"/>
      <c r="AY888" s="95"/>
      <c r="AZ888" s="95"/>
      <c r="BA888" s="95"/>
      <c r="BB888" s="95"/>
      <c r="BC888" s="95"/>
      <c r="BD888" s="95"/>
      <c r="BE888" s="95"/>
      <c r="BF888" s="95"/>
      <c r="BG888" s="95"/>
      <c r="BH888" s="95"/>
      <c r="BI888" s="95"/>
      <c r="BJ888" s="95"/>
      <c r="BK888" s="95"/>
      <c r="BL888" s="95"/>
      <c r="BM888" s="95"/>
      <c r="BN888" s="95"/>
      <c r="BO888" s="95"/>
      <c r="BP888" s="95"/>
      <c r="BQ888" s="95"/>
      <c r="BR888" s="95"/>
      <c r="BS888" s="95"/>
      <c r="BT888" s="95"/>
      <c r="BU888" s="95"/>
      <c r="BV888" s="95"/>
      <c r="BW888" s="95"/>
      <c r="BX888" s="95"/>
      <c r="BY888" s="95"/>
      <c r="BZ888" s="95"/>
      <c r="CA888" s="95"/>
      <c r="CB888" s="95"/>
      <c r="CC888" s="95"/>
      <c r="CD888" s="95"/>
      <c r="CE888" s="95"/>
      <c r="CF888" s="95"/>
      <c r="CG888" s="95"/>
      <c r="CH888" s="95"/>
      <c r="CI888" s="95"/>
      <c r="CJ888" s="95"/>
      <c r="CK888" s="95"/>
      <c r="CL888" s="95"/>
      <c r="CM888" s="95"/>
      <c r="CN888" s="95"/>
      <c r="CO888" s="95"/>
      <c r="CP888" s="95"/>
      <c r="CQ888" s="95"/>
      <c r="CR888" s="95"/>
      <c r="CS888" s="95"/>
      <c r="CT888" s="95"/>
      <c r="CU888" s="95"/>
      <c r="CV888" s="95"/>
      <c r="CW888" s="95"/>
      <c r="CX888" s="95"/>
      <c r="CY888" s="95"/>
      <c r="CZ888" s="95"/>
      <c r="DA888" s="95"/>
      <c r="DB888" s="95"/>
      <c r="DC888" s="95"/>
      <c r="DD888" s="95"/>
      <c r="DE888" s="95"/>
      <c r="DF888" s="95"/>
      <c r="DG888" s="95"/>
      <c r="DH888" s="95"/>
      <c r="DI888" s="95"/>
      <c r="DJ888" s="95"/>
      <c r="DK888" s="95"/>
      <c r="DL888" s="95"/>
      <c r="DM888" s="95"/>
      <c r="DN888" s="95"/>
      <c r="DO888" s="95"/>
      <c r="DP888" s="95"/>
      <c r="DQ888" s="95"/>
      <c r="DR888" s="95"/>
      <c r="DS888" s="95"/>
      <c r="DT888" s="95"/>
      <c r="DU888" s="95"/>
      <c r="DV888" s="95"/>
      <c r="DW888" s="95"/>
      <c r="DX888" s="95"/>
      <c r="DY888" s="95"/>
      <c r="DZ888" s="95"/>
      <c r="EA888" s="95"/>
      <c r="EB888" s="95"/>
      <c r="EC888" s="95"/>
      <c r="ED888" s="95"/>
      <c r="EE888" s="95"/>
      <c r="EF888" s="95"/>
      <c r="EG888" s="95"/>
      <c r="EH888" s="95"/>
      <c r="EI888" s="95"/>
      <c r="EJ888" s="95"/>
      <c r="EK888" s="95"/>
      <c r="EL888" s="95"/>
      <c r="EM888" s="95"/>
      <c r="EN888" s="95"/>
      <c r="EO888" s="95"/>
      <c r="EP888" s="95"/>
      <c r="EQ888" s="95"/>
      <c r="ER888" s="95"/>
      <c r="ES888" s="95"/>
      <c r="ET888" s="95"/>
      <c r="EU888" s="95"/>
      <c r="EV888" s="95"/>
      <c r="EW888" s="95"/>
      <c r="EX888" s="95"/>
      <c r="EY888" s="95"/>
      <c r="EZ888" s="95"/>
      <c r="FA888" s="95"/>
      <c r="FB888" s="95"/>
      <c r="FC888" s="95"/>
      <c r="FD888" s="95"/>
      <c r="FE888" s="95"/>
      <c r="FF888" s="95"/>
      <c r="FG888" s="95"/>
      <c r="FH888" s="95"/>
      <c r="FI888" s="95"/>
      <c r="FJ888" s="95"/>
    </row>
    <row r="889" spans="1:166" s="43" customFormat="1" x14ac:dyDescent="0.3">
      <c r="A889" s="104"/>
      <c r="B889" s="103"/>
      <c r="C889" s="104"/>
      <c r="E889" s="105"/>
      <c r="F889" s="104"/>
      <c r="G889" s="104"/>
      <c r="H889" s="104"/>
      <c r="I889" s="104"/>
      <c r="J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5"/>
      <c r="AU889" s="95"/>
      <c r="AV889" s="95"/>
      <c r="AW889" s="95"/>
      <c r="AX889" s="95"/>
      <c r="AY889" s="95"/>
      <c r="AZ889" s="95"/>
      <c r="BA889" s="95"/>
      <c r="BB889" s="95"/>
      <c r="BC889" s="95"/>
      <c r="BD889" s="95"/>
      <c r="BE889" s="95"/>
      <c r="BF889" s="95"/>
      <c r="BG889" s="95"/>
      <c r="BH889" s="95"/>
      <c r="BI889" s="95"/>
      <c r="BJ889" s="95"/>
      <c r="BK889" s="95"/>
      <c r="BL889" s="95"/>
      <c r="BM889" s="95"/>
      <c r="BN889" s="95"/>
      <c r="BO889" s="95"/>
      <c r="BP889" s="95"/>
      <c r="BQ889" s="95"/>
      <c r="BR889" s="95"/>
      <c r="BS889" s="95"/>
      <c r="BT889" s="95"/>
      <c r="BU889" s="95"/>
      <c r="BV889" s="95"/>
      <c r="BW889" s="95"/>
      <c r="BX889" s="95"/>
      <c r="BY889" s="95"/>
      <c r="BZ889" s="95"/>
      <c r="CA889" s="95"/>
      <c r="CB889" s="95"/>
      <c r="CC889" s="95"/>
      <c r="CD889" s="95"/>
      <c r="CE889" s="95"/>
      <c r="CF889" s="95"/>
      <c r="CG889" s="95"/>
      <c r="CH889" s="95"/>
      <c r="CI889" s="95"/>
      <c r="CJ889" s="95"/>
      <c r="CK889" s="95"/>
      <c r="CL889" s="95"/>
      <c r="CM889" s="95"/>
      <c r="CN889" s="95"/>
      <c r="CO889" s="95"/>
      <c r="CP889" s="95"/>
      <c r="CQ889" s="95"/>
      <c r="CR889" s="95"/>
      <c r="CS889" s="95"/>
      <c r="CT889" s="95"/>
      <c r="CU889" s="95"/>
      <c r="CV889" s="95"/>
      <c r="CW889" s="95"/>
      <c r="CX889" s="95"/>
      <c r="CY889" s="95"/>
      <c r="CZ889" s="95"/>
      <c r="DA889" s="95"/>
      <c r="DB889" s="95"/>
      <c r="DC889" s="95"/>
      <c r="DD889" s="95"/>
      <c r="DE889" s="95"/>
      <c r="DF889" s="95"/>
      <c r="DG889" s="95"/>
      <c r="DH889" s="95"/>
      <c r="DI889" s="95"/>
      <c r="DJ889" s="95"/>
      <c r="DK889" s="95"/>
      <c r="DL889" s="95"/>
      <c r="DM889" s="95"/>
      <c r="DN889" s="95"/>
      <c r="DO889" s="95"/>
      <c r="DP889" s="95"/>
      <c r="DQ889" s="95"/>
      <c r="DR889" s="95"/>
      <c r="DS889" s="95"/>
      <c r="DT889" s="95"/>
      <c r="DU889" s="95"/>
      <c r="DV889" s="95"/>
      <c r="DW889" s="95"/>
      <c r="DX889" s="95"/>
      <c r="DY889" s="95"/>
      <c r="DZ889" s="95"/>
      <c r="EA889" s="95"/>
      <c r="EB889" s="95"/>
      <c r="EC889" s="95"/>
      <c r="ED889" s="95"/>
      <c r="EE889" s="95"/>
      <c r="EF889" s="95"/>
      <c r="EG889" s="95"/>
      <c r="EH889" s="95"/>
      <c r="EI889" s="95"/>
      <c r="EJ889" s="95"/>
      <c r="EK889" s="95"/>
      <c r="EL889" s="95"/>
      <c r="EM889" s="95"/>
      <c r="EN889" s="95"/>
      <c r="EO889" s="95"/>
      <c r="EP889" s="95"/>
      <c r="EQ889" s="95"/>
      <c r="ER889" s="95"/>
      <c r="ES889" s="95"/>
      <c r="ET889" s="95"/>
      <c r="EU889" s="95"/>
      <c r="EV889" s="95"/>
      <c r="EW889" s="95"/>
      <c r="EX889" s="95"/>
      <c r="EY889" s="95"/>
      <c r="EZ889" s="95"/>
      <c r="FA889" s="95"/>
      <c r="FB889" s="95"/>
      <c r="FC889" s="95"/>
      <c r="FD889" s="95"/>
      <c r="FE889" s="95"/>
      <c r="FF889" s="95"/>
      <c r="FG889" s="95"/>
      <c r="FH889" s="95"/>
      <c r="FI889" s="95"/>
      <c r="FJ889" s="95"/>
    </row>
    <row r="890" spans="1:166" s="43" customFormat="1" x14ac:dyDescent="0.3">
      <c r="A890" s="104"/>
      <c r="B890" s="103"/>
      <c r="C890" s="104"/>
      <c r="E890" s="105"/>
      <c r="F890" s="104"/>
      <c r="G890" s="104"/>
      <c r="H890" s="104"/>
      <c r="I890" s="104"/>
      <c r="J890" s="95"/>
      <c r="L890" s="95"/>
      <c r="M890" s="95"/>
      <c r="N890" s="95"/>
      <c r="O890" s="95"/>
      <c r="P890" s="95"/>
      <c r="Q890" s="95"/>
      <c r="R890" s="95"/>
      <c r="S890" s="95"/>
      <c r="T890" s="95"/>
      <c r="U890" s="95"/>
      <c r="V890" s="95"/>
      <c r="W890" s="95"/>
      <c r="X890" s="95"/>
      <c r="Y890" s="95"/>
      <c r="Z890" s="95"/>
      <c r="AA890" s="95"/>
      <c r="AB890" s="95"/>
      <c r="AC890" s="95"/>
      <c r="AD890" s="95"/>
      <c r="AE890" s="95"/>
      <c r="AF890" s="95"/>
      <c r="AG890" s="95"/>
      <c r="AH890" s="95"/>
      <c r="AI890" s="95"/>
      <c r="AJ890" s="95"/>
      <c r="AK890" s="95"/>
      <c r="AL890" s="95"/>
      <c r="AM890" s="95"/>
      <c r="AN890" s="95"/>
      <c r="AO890" s="95"/>
      <c r="AP890" s="95"/>
      <c r="AQ890" s="95"/>
      <c r="AR890" s="95"/>
      <c r="AS890" s="95"/>
      <c r="AT890" s="95"/>
      <c r="AU890" s="95"/>
      <c r="AV890" s="95"/>
      <c r="AW890" s="95"/>
      <c r="AX890" s="95"/>
      <c r="AY890" s="95"/>
      <c r="AZ890" s="95"/>
      <c r="BA890" s="95"/>
      <c r="BB890" s="95"/>
      <c r="BC890" s="95"/>
      <c r="BD890" s="95"/>
      <c r="BE890" s="95"/>
      <c r="BF890" s="95"/>
      <c r="BG890" s="95"/>
      <c r="BH890" s="95"/>
      <c r="BI890" s="95"/>
      <c r="BJ890" s="95"/>
      <c r="BK890" s="95"/>
      <c r="BL890" s="95"/>
      <c r="BM890" s="95"/>
      <c r="BN890" s="95"/>
      <c r="BO890" s="95"/>
      <c r="BP890" s="95"/>
      <c r="BQ890" s="95"/>
      <c r="BR890" s="95"/>
      <c r="BS890" s="95"/>
      <c r="BT890" s="95"/>
      <c r="BU890" s="95"/>
      <c r="BV890" s="95"/>
      <c r="BW890" s="95"/>
      <c r="BX890" s="95"/>
      <c r="BY890" s="95"/>
      <c r="BZ890" s="95"/>
      <c r="CA890" s="95"/>
      <c r="CB890" s="95"/>
      <c r="CC890" s="95"/>
      <c r="CD890" s="95"/>
      <c r="CE890" s="95"/>
      <c r="CF890" s="95"/>
      <c r="CG890" s="95"/>
      <c r="CH890" s="95"/>
      <c r="CI890" s="95"/>
      <c r="CJ890" s="95"/>
      <c r="CK890" s="95"/>
      <c r="CL890" s="95"/>
      <c r="CM890" s="95"/>
      <c r="CN890" s="95"/>
      <c r="CO890" s="95"/>
      <c r="CP890" s="95"/>
      <c r="CQ890" s="95"/>
      <c r="CR890" s="95"/>
      <c r="CS890" s="95"/>
      <c r="CT890" s="95"/>
      <c r="CU890" s="95"/>
      <c r="CV890" s="95"/>
      <c r="CW890" s="95"/>
      <c r="CX890" s="95"/>
      <c r="CY890" s="95"/>
      <c r="CZ890" s="95"/>
      <c r="DA890" s="95"/>
      <c r="DB890" s="95"/>
      <c r="DC890" s="95"/>
      <c r="DD890" s="95"/>
      <c r="DE890" s="95"/>
      <c r="DF890" s="95"/>
      <c r="DG890" s="95"/>
      <c r="DH890" s="95"/>
      <c r="DI890" s="95"/>
      <c r="DJ890" s="95"/>
      <c r="DK890" s="95"/>
      <c r="DL890" s="95"/>
      <c r="DM890" s="95"/>
      <c r="DN890" s="95"/>
      <c r="DO890" s="95"/>
      <c r="DP890" s="95"/>
      <c r="DQ890" s="95"/>
      <c r="DR890" s="95"/>
      <c r="DS890" s="95"/>
      <c r="DT890" s="95"/>
      <c r="DU890" s="95"/>
      <c r="DV890" s="95"/>
      <c r="DW890" s="95"/>
      <c r="DX890" s="95"/>
      <c r="DY890" s="95"/>
      <c r="DZ890" s="95"/>
      <c r="EA890" s="95"/>
      <c r="EB890" s="95"/>
      <c r="EC890" s="95"/>
      <c r="ED890" s="95"/>
      <c r="EE890" s="95"/>
      <c r="EF890" s="95"/>
      <c r="EG890" s="95"/>
      <c r="EH890" s="95"/>
      <c r="EI890" s="95"/>
      <c r="EJ890" s="95"/>
      <c r="EK890" s="95"/>
      <c r="EL890" s="95"/>
      <c r="EM890" s="95"/>
      <c r="EN890" s="95"/>
      <c r="EO890" s="95"/>
      <c r="EP890" s="95"/>
      <c r="EQ890" s="95"/>
      <c r="ER890" s="95"/>
      <c r="ES890" s="95"/>
      <c r="ET890" s="95"/>
      <c r="EU890" s="95"/>
      <c r="EV890" s="95"/>
      <c r="EW890" s="95"/>
      <c r="EX890" s="95"/>
      <c r="EY890" s="95"/>
      <c r="EZ890" s="95"/>
      <c r="FA890" s="95"/>
      <c r="FB890" s="95"/>
      <c r="FC890" s="95"/>
      <c r="FD890" s="95"/>
      <c r="FE890" s="95"/>
      <c r="FF890" s="95"/>
      <c r="FG890" s="95"/>
      <c r="FH890" s="95"/>
      <c r="FI890" s="95"/>
      <c r="FJ890" s="95"/>
    </row>
    <row r="891" spans="1:166" s="43" customFormat="1" x14ac:dyDescent="0.3">
      <c r="A891" s="104"/>
      <c r="B891" s="103"/>
      <c r="C891" s="104"/>
      <c r="E891" s="105"/>
      <c r="F891" s="104"/>
      <c r="G891" s="104"/>
      <c r="H891" s="104"/>
      <c r="I891" s="104"/>
      <c r="J891" s="95"/>
      <c r="L891" s="95"/>
      <c r="M891" s="95"/>
      <c r="N891" s="95"/>
      <c r="O891" s="95"/>
      <c r="P891" s="95"/>
      <c r="Q891" s="95"/>
      <c r="R891" s="95"/>
      <c r="S891" s="95"/>
      <c r="T891" s="95"/>
      <c r="U891" s="95"/>
      <c r="V891" s="95"/>
      <c r="W891" s="95"/>
      <c r="X891" s="95"/>
      <c r="Y891" s="95"/>
      <c r="Z891" s="95"/>
      <c r="AA891" s="95"/>
      <c r="AB891" s="95"/>
      <c r="AC891" s="95"/>
      <c r="AD891" s="95"/>
      <c r="AE891" s="95"/>
      <c r="AF891" s="95"/>
      <c r="AG891" s="95"/>
      <c r="AH891" s="95"/>
      <c r="AI891" s="95"/>
      <c r="AJ891" s="95"/>
      <c r="AK891" s="95"/>
      <c r="AL891" s="95"/>
      <c r="AM891" s="95"/>
      <c r="AN891" s="95"/>
      <c r="AO891" s="95"/>
      <c r="AP891" s="95"/>
      <c r="AQ891" s="95"/>
      <c r="AR891" s="95"/>
      <c r="AS891" s="95"/>
      <c r="AT891" s="95"/>
      <c r="AU891" s="95"/>
      <c r="AV891" s="95"/>
      <c r="AW891" s="95"/>
      <c r="AX891" s="95"/>
      <c r="AY891" s="95"/>
      <c r="AZ891" s="95"/>
      <c r="BA891" s="95"/>
      <c r="BB891" s="95"/>
      <c r="BC891" s="95"/>
      <c r="BD891" s="95"/>
      <c r="BE891" s="95"/>
      <c r="BF891" s="95"/>
      <c r="BG891" s="95"/>
      <c r="BH891" s="95"/>
      <c r="BI891" s="95"/>
      <c r="BJ891" s="95"/>
      <c r="BK891" s="95"/>
      <c r="BL891" s="95"/>
      <c r="BM891" s="95"/>
      <c r="BN891" s="95"/>
      <c r="BO891" s="95"/>
      <c r="BP891" s="95"/>
      <c r="BQ891" s="95"/>
      <c r="BR891" s="95"/>
      <c r="BS891" s="95"/>
      <c r="BT891" s="95"/>
      <c r="BU891" s="95"/>
      <c r="BV891" s="95"/>
      <c r="BW891" s="95"/>
      <c r="BX891" s="95"/>
      <c r="BY891" s="95"/>
      <c r="BZ891" s="95"/>
      <c r="CA891" s="95"/>
      <c r="CB891" s="95"/>
      <c r="CC891" s="95"/>
      <c r="CD891" s="95"/>
      <c r="CE891" s="95"/>
      <c r="CF891" s="95"/>
      <c r="CG891" s="95"/>
      <c r="CH891" s="95"/>
      <c r="CI891" s="95"/>
      <c r="CJ891" s="95"/>
      <c r="CK891" s="95"/>
      <c r="CL891" s="95"/>
      <c r="CM891" s="95"/>
      <c r="CN891" s="95"/>
      <c r="CO891" s="95"/>
      <c r="CP891" s="95"/>
      <c r="CQ891" s="95"/>
      <c r="CR891" s="95"/>
      <c r="CS891" s="95"/>
      <c r="CT891" s="95"/>
      <c r="CU891" s="95"/>
      <c r="CV891" s="95"/>
      <c r="CW891" s="95"/>
      <c r="CX891" s="95"/>
      <c r="CY891" s="95"/>
      <c r="CZ891" s="95"/>
      <c r="DA891" s="95"/>
      <c r="DB891" s="95"/>
      <c r="DC891" s="95"/>
      <c r="DD891" s="95"/>
      <c r="DE891" s="95"/>
      <c r="DF891" s="95"/>
      <c r="DG891" s="95"/>
      <c r="DH891" s="95"/>
      <c r="DI891" s="95"/>
      <c r="DJ891" s="95"/>
      <c r="DK891" s="95"/>
      <c r="DL891" s="95"/>
      <c r="DM891" s="95"/>
      <c r="DN891" s="95"/>
      <c r="DO891" s="95"/>
      <c r="DP891" s="95"/>
      <c r="DQ891" s="95"/>
      <c r="DR891" s="95"/>
      <c r="DS891" s="95"/>
      <c r="DT891" s="95"/>
      <c r="DU891" s="95"/>
      <c r="DV891" s="95"/>
      <c r="DW891" s="95"/>
      <c r="DX891" s="95"/>
      <c r="DY891" s="95"/>
      <c r="DZ891" s="95"/>
      <c r="EA891" s="95"/>
      <c r="EB891" s="95"/>
      <c r="EC891" s="95"/>
      <c r="ED891" s="95"/>
      <c r="EE891" s="95"/>
      <c r="EF891" s="95"/>
      <c r="EG891" s="95"/>
      <c r="EH891" s="95"/>
      <c r="EI891" s="95"/>
      <c r="EJ891" s="95"/>
      <c r="EK891" s="95"/>
      <c r="EL891" s="95"/>
      <c r="EM891" s="95"/>
      <c r="EN891" s="95"/>
      <c r="EO891" s="95"/>
      <c r="EP891" s="95"/>
      <c r="EQ891" s="95"/>
      <c r="ER891" s="95"/>
      <c r="ES891" s="95"/>
      <c r="ET891" s="95"/>
      <c r="EU891" s="95"/>
      <c r="EV891" s="95"/>
      <c r="EW891" s="95"/>
      <c r="EX891" s="95"/>
      <c r="EY891" s="95"/>
      <c r="EZ891" s="95"/>
      <c r="FA891" s="95"/>
      <c r="FB891" s="95"/>
      <c r="FC891" s="95"/>
      <c r="FD891" s="95"/>
      <c r="FE891" s="95"/>
      <c r="FF891" s="95"/>
      <c r="FG891" s="95"/>
      <c r="FH891" s="95"/>
      <c r="FI891" s="95"/>
      <c r="FJ891" s="95"/>
    </row>
    <row r="892" spans="1:166" s="43" customFormat="1" x14ac:dyDescent="0.3">
      <c r="A892" s="104"/>
      <c r="B892" s="103"/>
      <c r="C892" s="104"/>
      <c r="E892" s="105"/>
      <c r="F892" s="104"/>
      <c r="G892" s="104"/>
      <c r="H892" s="104"/>
      <c r="I892" s="104"/>
      <c r="J892" s="95"/>
      <c r="L892" s="95"/>
      <c r="M892" s="95"/>
      <c r="N892" s="95"/>
      <c r="O892" s="95"/>
      <c r="P892" s="95"/>
      <c r="Q892" s="95"/>
      <c r="R892" s="95"/>
      <c r="S892" s="95"/>
      <c r="T892" s="95"/>
      <c r="U892" s="95"/>
      <c r="V892" s="95"/>
      <c r="W892" s="95"/>
      <c r="X892" s="95"/>
      <c r="Y892" s="95"/>
      <c r="Z892" s="95"/>
      <c r="AA892" s="95"/>
      <c r="AB892" s="95"/>
      <c r="AC892" s="95"/>
      <c r="AD892" s="95"/>
      <c r="AE892" s="95"/>
      <c r="AF892" s="95"/>
      <c r="AG892" s="95"/>
      <c r="AH892" s="95"/>
      <c r="AI892" s="95"/>
      <c r="AJ892" s="95"/>
      <c r="AK892" s="95"/>
      <c r="AL892" s="95"/>
      <c r="AM892" s="95"/>
      <c r="AN892" s="95"/>
      <c r="AO892" s="95"/>
      <c r="AP892" s="95"/>
      <c r="AQ892" s="95"/>
      <c r="AR892" s="95"/>
      <c r="AS892" s="95"/>
      <c r="AT892" s="95"/>
      <c r="AU892" s="95"/>
      <c r="AV892" s="95"/>
      <c r="AW892" s="95"/>
      <c r="AX892" s="95"/>
      <c r="AY892" s="95"/>
      <c r="AZ892" s="95"/>
      <c r="BA892" s="95"/>
      <c r="BB892" s="95"/>
      <c r="BC892" s="95"/>
      <c r="BD892" s="95"/>
      <c r="BE892" s="95"/>
      <c r="BF892" s="95"/>
      <c r="BG892" s="95"/>
      <c r="BH892" s="95"/>
      <c r="BI892" s="95"/>
      <c r="BJ892" s="95"/>
      <c r="BK892" s="95"/>
      <c r="BL892" s="95"/>
      <c r="BM892" s="95"/>
      <c r="BN892" s="95"/>
      <c r="BO892" s="95"/>
      <c r="BP892" s="95"/>
      <c r="BQ892" s="95"/>
      <c r="BR892" s="95"/>
      <c r="BS892" s="95"/>
      <c r="BT892" s="95"/>
      <c r="BU892" s="95"/>
      <c r="BV892" s="95"/>
      <c r="BW892" s="95"/>
      <c r="BX892" s="95"/>
      <c r="BY892" s="95"/>
      <c r="BZ892" s="95"/>
      <c r="CA892" s="95"/>
      <c r="CB892" s="95"/>
      <c r="CC892" s="95"/>
      <c r="CD892" s="95"/>
      <c r="CE892" s="95"/>
      <c r="CF892" s="95"/>
      <c r="CG892" s="95"/>
      <c r="CH892" s="95"/>
      <c r="CI892" s="95"/>
      <c r="CJ892" s="95"/>
      <c r="CK892" s="95"/>
      <c r="CL892" s="95"/>
      <c r="CM892" s="95"/>
      <c r="CN892" s="95"/>
      <c r="CO892" s="95"/>
      <c r="CP892" s="95"/>
      <c r="CQ892" s="95"/>
      <c r="CR892" s="95"/>
      <c r="CS892" s="95"/>
      <c r="CT892" s="95"/>
      <c r="CU892" s="95"/>
      <c r="CV892" s="95"/>
      <c r="CW892" s="95"/>
      <c r="CX892" s="95"/>
      <c r="CY892" s="95"/>
      <c r="CZ892" s="95"/>
      <c r="DA892" s="95"/>
      <c r="DB892" s="95"/>
      <c r="DC892" s="95"/>
      <c r="DD892" s="95"/>
      <c r="DE892" s="95"/>
      <c r="DF892" s="95"/>
      <c r="DG892" s="95"/>
      <c r="DH892" s="95"/>
      <c r="DI892" s="95"/>
      <c r="DJ892" s="95"/>
      <c r="DK892" s="95"/>
      <c r="DL892" s="95"/>
      <c r="DM892" s="95"/>
      <c r="DN892" s="95"/>
      <c r="DO892" s="95"/>
      <c r="DP892" s="95"/>
      <c r="DQ892" s="95"/>
      <c r="DR892" s="95"/>
      <c r="DS892" s="95"/>
      <c r="DT892" s="95"/>
      <c r="DU892" s="95"/>
      <c r="DV892" s="95"/>
      <c r="DW892" s="95"/>
      <c r="DX892" s="95"/>
      <c r="DY892" s="95"/>
      <c r="DZ892" s="95"/>
      <c r="EA892" s="95"/>
      <c r="EB892" s="95"/>
      <c r="EC892" s="95"/>
      <c r="ED892" s="95"/>
      <c r="EE892" s="95"/>
      <c r="EF892" s="95"/>
      <c r="EG892" s="95"/>
      <c r="EH892" s="95"/>
      <c r="EI892" s="95"/>
      <c r="EJ892" s="95"/>
      <c r="EK892" s="95"/>
      <c r="EL892" s="95"/>
      <c r="EM892" s="95"/>
      <c r="EN892" s="95"/>
      <c r="EO892" s="95"/>
      <c r="EP892" s="95"/>
      <c r="EQ892" s="95"/>
      <c r="ER892" s="95"/>
      <c r="ES892" s="95"/>
      <c r="ET892" s="95"/>
      <c r="EU892" s="95"/>
      <c r="EV892" s="95"/>
      <c r="EW892" s="95"/>
      <c r="EX892" s="95"/>
      <c r="EY892" s="95"/>
      <c r="EZ892" s="95"/>
      <c r="FA892" s="95"/>
      <c r="FB892" s="95"/>
      <c r="FC892" s="95"/>
      <c r="FD892" s="95"/>
      <c r="FE892" s="95"/>
      <c r="FF892" s="95"/>
      <c r="FG892" s="95"/>
      <c r="FH892" s="95"/>
      <c r="FI892" s="95"/>
      <c r="FJ892" s="95"/>
    </row>
    <row r="893" spans="1:166" s="43" customFormat="1" x14ac:dyDescent="0.3">
      <c r="A893" s="104"/>
      <c r="B893" s="103"/>
      <c r="C893" s="104"/>
      <c r="E893" s="105"/>
      <c r="F893" s="104"/>
      <c r="G893" s="104"/>
      <c r="H893" s="104"/>
      <c r="I893" s="104"/>
      <c r="J893" s="95"/>
      <c r="L893" s="95"/>
      <c r="M893" s="95"/>
      <c r="N893" s="95"/>
      <c r="O893" s="95"/>
      <c r="P893" s="95"/>
      <c r="Q893" s="95"/>
      <c r="R893" s="95"/>
      <c r="S893" s="95"/>
      <c r="T893" s="95"/>
      <c r="U893" s="95"/>
      <c r="V893" s="95"/>
      <c r="W893" s="95"/>
      <c r="X893" s="95"/>
      <c r="Y893" s="95"/>
      <c r="Z893" s="95"/>
      <c r="AA893" s="95"/>
      <c r="AB893" s="95"/>
      <c r="AC893" s="95"/>
      <c r="AD893" s="95"/>
      <c r="AE893" s="95"/>
      <c r="AF893" s="95"/>
      <c r="AG893" s="95"/>
      <c r="AH893" s="95"/>
      <c r="AI893" s="95"/>
      <c r="AJ893" s="95"/>
      <c r="AK893" s="95"/>
      <c r="AL893" s="95"/>
      <c r="AM893" s="95"/>
      <c r="AN893" s="95"/>
      <c r="AO893" s="95"/>
      <c r="AP893" s="95"/>
      <c r="AQ893" s="95"/>
      <c r="AR893" s="95"/>
      <c r="AS893" s="95"/>
      <c r="AT893" s="95"/>
      <c r="AU893" s="95"/>
      <c r="AV893" s="95"/>
      <c r="AW893" s="95"/>
      <c r="AX893" s="95"/>
      <c r="AY893" s="95"/>
      <c r="AZ893" s="95"/>
      <c r="BA893" s="95"/>
      <c r="BB893" s="95"/>
      <c r="BC893" s="95"/>
      <c r="BD893" s="95"/>
      <c r="BE893" s="95"/>
      <c r="BF893" s="95"/>
      <c r="BG893" s="95"/>
      <c r="BH893" s="95"/>
      <c r="BI893" s="95"/>
      <c r="BJ893" s="95"/>
      <c r="BK893" s="95"/>
      <c r="BL893" s="95"/>
      <c r="BM893" s="95"/>
      <c r="BN893" s="95"/>
      <c r="BO893" s="95"/>
      <c r="BP893" s="95"/>
      <c r="BQ893" s="95"/>
      <c r="BR893" s="95"/>
      <c r="BS893" s="95"/>
      <c r="BT893" s="95"/>
      <c r="BU893" s="95"/>
      <c r="BV893" s="95"/>
      <c r="BW893" s="95"/>
      <c r="BX893" s="95"/>
      <c r="BY893" s="95"/>
      <c r="BZ893" s="95"/>
      <c r="CA893" s="95"/>
      <c r="CB893" s="95"/>
      <c r="CC893" s="95"/>
      <c r="CD893" s="95"/>
      <c r="CE893" s="95"/>
      <c r="CF893" s="95"/>
      <c r="CG893" s="95"/>
      <c r="CH893" s="95"/>
      <c r="CI893" s="95"/>
      <c r="CJ893" s="95"/>
      <c r="CK893" s="95"/>
      <c r="CL893" s="95"/>
      <c r="CM893" s="95"/>
      <c r="CN893" s="95"/>
      <c r="CO893" s="95"/>
      <c r="CP893" s="95"/>
      <c r="CQ893" s="95"/>
      <c r="CR893" s="95"/>
      <c r="CS893" s="95"/>
      <c r="CT893" s="95"/>
      <c r="CU893" s="95"/>
      <c r="CV893" s="95"/>
      <c r="CW893" s="95"/>
      <c r="CX893" s="95"/>
      <c r="CY893" s="95"/>
      <c r="CZ893" s="95"/>
      <c r="DA893" s="95"/>
      <c r="DB893" s="95"/>
      <c r="DC893" s="95"/>
      <c r="DD893" s="95"/>
      <c r="DE893" s="95"/>
      <c r="DF893" s="95"/>
      <c r="DG893" s="95"/>
      <c r="DH893" s="95"/>
      <c r="DI893" s="95"/>
      <c r="DJ893" s="95"/>
      <c r="DK893" s="95"/>
      <c r="DL893" s="95"/>
      <c r="DM893" s="95"/>
      <c r="DN893" s="95"/>
      <c r="DO893" s="95"/>
      <c r="DP893" s="95"/>
      <c r="DQ893" s="95"/>
      <c r="DR893" s="95"/>
      <c r="DS893" s="95"/>
      <c r="DT893" s="95"/>
      <c r="DU893" s="95"/>
      <c r="DV893" s="95"/>
      <c r="DW893" s="95"/>
      <c r="DX893" s="95"/>
      <c r="DY893" s="95"/>
      <c r="DZ893" s="95"/>
      <c r="EA893" s="95"/>
      <c r="EB893" s="95"/>
      <c r="EC893" s="95"/>
      <c r="ED893" s="95"/>
      <c r="EE893" s="95"/>
      <c r="EF893" s="95"/>
      <c r="EG893" s="95"/>
      <c r="EH893" s="95"/>
      <c r="EI893" s="95"/>
      <c r="EJ893" s="95"/>
      <c r="EK893" s="95"/>
      <c r="EL893" s="95"/>
      <c r="EM893" s="95"/>
      <c r="EN893" s="95"/>
      <c r="EO893" s="95"/>
      <c r="EP893" s="95"/>
      <c r="EQ893" s="95"/>
      <c r="ER893" s="95"/>
      <c r="ES893" s="95"/>
      <c r="ET893" s="95"/>
      <c r="EU893" s="95"/>
      <c r="EV893" s="95"/>
      <c r="EW893" s="95"/>
      <c r="EX893" s="95"/>
      <c r="EY893" s="95"/>
      <c r="EZ893" s="95"/>
      <c r="FA893" s="95"/>
      <c r="FB893" s="95"/>
      <c r="FC893" s="95"/>
      <c r="FD893" s="95"/>
      <c r="FE893" s="95"/>
      <c r="FF893" s="95"/>
      <c r="FG893" s="95"/>
      <c r="FH893" s="95"/>
      <c r="FI893" s="95"/>
      <c r="FJ893" s="95"/>
    </row>
    <row r="894" spans="1:166" s="43" customFormat="1" x14ac:dyDescent="0.3">
      <c r="A894" s="104"/>
      <c r="B894" s="103"/>
      <c r="C894" s="104"/>
      <c r="E894" s="105"/>
      <c r="F894" s="104"/>
      <c r="G894" s="104"/>
      <c r="H894" s="104"/>
      <c r="I894" s="104"/>
      <c r="J894" s="95"/>
      <c r="L894" s="95"/>
      <c r="M894" s="95"/>
      <c r="N894" s="95"/>
      <c r="O894" s="95"/>
      <c r="P894" s="95"/>
      <c r="Q894" s="95"/>
      <c r="R894" s="95"/>
      <c r="S894" s="95"/>
      <c r="T894" s="95"/>
      <c r="U894" s="95"/>
      <c r="V894" s="95"/>
      <c r="W894" s="95"/>
      <c r="X894" s="95"/>
      <c r="Y894" s="95"/>
      <c r="Z894" s="95"/>
      <c r="AA894" s="95"/>
      <c r="AB894" s="95"/>
      <c r="AC894" s="95"/>
      <c r="AD894" s="95"/>
      <c r="AE894" s="95"/>
      <c r="AF894" s="95"/>
      <c r="AG894" s="95"/>
      <c r="AH894" s="95"/>
      <c r="AI894" s="95"/>
      <c r="AJ894" s="95"/>
      <c r="AK894" s="95"/>
      <c r="AL894" s="95"/>
      <c r="AM894" s="95"/>
      <c r="AN894" s="95"/>
      <c r="AO894" s="95"/>
      <c r="AP894" s="95"/>
      <c r="AQ894" s="95"/>
      <c r="AR894" s="95"/>
      <c r="AS894" s="95"/>
      <c r="AT894" s="95"/>
      <c r="AU894" s="95"/>
      <c r="AV894" s="95"/>
      <c r="AW894" s="95"/>
      <c r="AX894" s="95"/>
      <c r="AY894" s="95"/>
      <c r="AZ894" s="95"/>
      <c r="BA894" s="95"/>
      <c r="BB894" s="95"/>
      <c r="BC894" s="95"/>
      <c r="BD894" s="95"/>
      <c r="BE894" s="95"/>
      <c r="BF894" s="95"/>
      <c r="BG894" s="95"/>
      <c r="BH894" s="95"/>
      <c r="BI894" s="95"/>
      <c r="BJ894" s="95"/>
      <c r="BK894" s="95"/>
      <c r="BL894" s="95"/>
      <c r="BM894" s="95"/>
      <c r="BN894" s="95"/>
      <c r="BO894" s="95"/>
      <c r="BP894" s="95"/>
      <c r="BQ894" s="95"/>
      <c r="BR894" s="95"/>
      <c r="BS894" s="95"/>
      <c r="BT894" s="95"/>
      <c r="BU894" s="95"/>
      <c r="BV894" s="95"/>
      <c r="BW894" s="95"/>
      <c r="BX894" s="95"/>
      <c r="BY894" s="95"/>
      <c r="BZ894" s="95"/>
      <c r="CA894" s="95"/>
      <c r="CB894" s="95"/>
      <c r="CC894" s="95"/>
      <c r="CD894" s="95"/>
      <c r="CE894" s="95"/>
      <c r="CF894" s="95"/>
      <c r="CG894" s="95"/>
      <c r="CH894" s="95"/>
      <c r="CI894" s="95"/>
      <c r="CJ894" s="95"/>
      <c r="CK894" s="95"/>
      <c r="CL894" s="95"/>
      <c r="CM894" s="95"/>
      <c r="CN894" s="95"/>
      <c r="CO894" s="95"/>
      <c r="CP894" s="95"/>
      <c r="CQ894" s="95"/>
      <c r="CR894" s="95"/>
      <c r="CS894" s="95"/>
      <c r="CT894" s="95"/>
      <c r="CU894" s="95"/>
      <c r="CV894" s="95"/>
      <c r="CW894" s="95"/>
      <c r="CX894" s="95"/>
      <c r="CY894" s="95"/>
      <c r="CZ894" s="95"/>
      <c r="DA894" s="95"/>
      <c r="DB894" s="95"/>
      <c r="DC894" s="95"/>
      <c r="DD894" s="95"/>
      <c r="DE894" s="95"/>
      <c r="DF894" s="95"/>
      <c r="DG894" s="95"/>
      <c r="DH894" s="95"/>
      <c r="DI894" s="95"/>
      <c r="DJ894" s="95"/>
      <c r="DK894" s="95"/>
      <c r="DL894" s="95"/>
      <c r="DM894" s="95"/>
      <c r="DN894" s="95"/>
      <c r="DO894" s="95"/>
      <c r="DP894" s="95"/>
      <c r="DQ894" s="95"/>
      <c r="DR894" s="95"/>
      <c r="DS894" s="95"/>
      <c r="DT894" s="95"/>
      <c r="DU894" s="95"/>
      <c r="DV894" s="95"/>
      <c r="DW894" s="95"/>
      <c r="DX894" s="95"/>
      <c r="DY894" s="95"/>
      <c r="DZ894" s="95"/>
      <c r="EA894" s="95"/>
      <c r="EB894" s="95"/>
      <c r="EC894" s="95"/>
      <c r="ED894" s="95"/>
      <c r="EE894" s="95"/>
      <c r="EF894" s="95"/>
      <c r="EG894" s="95"/>
      <c r="EH894" s="95"/>
      <c r="EI894" s="95"/>
      <c r="EJ894" s="95"/>
      <c r="EK894" s="95"/>
      <c r="EL894" s="95"/>
      <c r="EM894" s="95"/>
      <c r="EN894" s="95"/>
      <c r="EO894" s="95"/>
      <c r="EP894" s="95"/>
      <c r="EQ894" s="95"/>
      <c r="ER894" s="95"/>
      <c r="ES894" s="95"/>
      <c r="ET894" s="95"/>
      <c r="EU894" s="95"/>
      <c r="EV894" s="95"/>
      <c r="EW894" s="95"/>
      <c r="EX894" s="95"/>
      <c r="EY894" s="95"/>
      <c r="EZ894" s="95"/>
      <c r="FA894" s="95"/>
      <c r="FB894" s="95"/>
      <c r="FC894" s="95"/>
      <c r="FD894" s="95"/>
      <c r="FE894" s="95"/>
      <c r="FF894" s="95"/>
      <c r="FG894" s="95"/>
      <c r="FH894" s="95"/>
      <c r="FI894" s="95"/>
      <c r="FJ894" s="95"/>
    </row>
    <row r="895" spans="1:166" s="43" customFormat="1" x14ac:dyDescent="0.3">
      <c r="A895" s="104"/>
      <c r="B895" s="103"/>
      <c r="C895" s="104"/>
      <c r="E895" s="105"/>
      <c r="F895" s="104"/>
      <c r="G895" s="104"/>
      <c r="H895" s="104"/>
      <c r="I895" s="104"/>
      <c r="J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95"/>
      <c r="BA895" s="95"/>
      <c r="BB895" s="95"/>
      <c r="BC895" s="95"/>
      <c r="BD895" s="95"/>
      <c r="BE895" s="95"/>
      <c r="BF895" s="95"/>
      <c r="BG895" s="95"/>
      <c r="BH895" s="95"/>
      <c r="BI895" s="95"/>
      <c r="BJ895" s="95"/>
      <c r="BK895" s="95"/>
      <c r="BL895" s="95"/>
      <c r="BM895" s="95"/>
      <c r="BN895" s="95"/>
      <c r="BO895" s="95"/>
      <c r="BP895" s="95"/>
      <c r="BQ895" s="95"/>
      <c r="BR895" s="95"/>
      <c r="BS895" s="95"/>
      <c r="BT895" s="95"/>
      <c r="BU895" s="95"/>
      <c r="BV895" s="95"/>
      <c r="BW895" s="95"/>
      <c r="BX895" s="95"/>
      <c r="BY895" s="95"/>
      <c r="BZ895" s="95"/>
      <c r="CA895" s="95"/>
      <c r="CB895" s="95"/>
      <c r="CC895" s="95"/>
      <c r="CD895" s="95"/>
      <c r="CE895" s="95"/>
      <c r="CF895" s="95"/>
      <c r="CG895" s="95"/>
      <c r="CH895" s="95"/>
      <c r="CI895" s="95"/>
      <c r="CJ895" s="95"/>
      <c r="CK895" s="95"/>
      <c r="CL895" s="95"/>
      <c r="CM895" s="95"/>
      <c r="CN895" s="95"/>
      <c r="CO895" s="95"/>
      <c r="CP895" s="95"/>
      <c r="CQ895" s="95"/>
      <c r="CR895" s="95"/>
      <c r="CS895" s="95"/>
      <c r="CT895" s="95"/>
      <c r="CU895" s="95"/>
      <c r="CV895" s="95"/>
      <c r="CW895" s="95"/>
      <c r="CX895" s="95"/>
      <c r="CY895" s="95"/>
      <c r="CZ895" s="95"/>
      <c r="DA895" s="95"/>
      <c r="DB895" s="95"/>
      <c r="DC895" s="95"/>
      <c r="DD895" s="95"/>
      <c r="DE895" s="95"/>
      <c r="DF895" s="95"/>
      <c r="DG895" s="95"/>
      <c r="DH895" s="95"/>
      <c r="DI895" s="95"/>
      <c r="DJ895" s="95"/>
      <c r="DK895" s="95"/>
      <c r="DL895" s="95"/>
      <c r="DM895" s="95"/>
      <c r="DN895" s="95"/>
      <c r="DO895" s="95"/>
      <c r="DP895" s="95"/>
      <c r="DQ895" s="95"/>
      <c r="DR895" s="95"/>
      <c r="DS895" s="95"/>
      <c r="DT895" s="95"/>
      <c r="DU895" s="95"/>
      <c r="DV895" s="95"/>
      <c r="DW895" s="95"/>
      <c r="DX895" s="95"/>
      <c r="DY895" s="95"/>
      <c r="DZ895" s="95"/>
      <c r="EA895" s="95"/>
      <c r="EB895" s="95"/>
      <c r="EC895" s="95"/>
      <c r="ED895" s="95"/>
      <c r="EE895" s="95"/>
      <c r="EF895" s="95"/>
      <c r="EG895" s="95"/>
      <c r="EH895" s="95"/>
      <c r="EI895" s="95"/>
      <c r="EJ895" s="95"/>
      <c r="EK895" s="95"/>
      <c r="EL895" s="95"/>
      <c r="EM895" s="95"/>
      <c r="EN895" s="95"/>
      <c r="EO895" s="95"/>
      <c r="EP895" s="95"/>
      <c r="EQ895" s="95"/>
      <c r="ER895" s="95"/>
      <c r="ES895" s="95"/>
      <c r="ET895" s="95"/>
      <c r="EU895" s="95"/>
      <c r="EV895" s="95"/>
      <c r="EW895" s="95"/>
      <c r="EX895" s="95"/>
      <c r="EY895" s="95"/>
      <c r="EZ895" s="95"/>
      <c r="FA895" s="95"/>
      <c r="FB895" s="95"/>
      <c r="FC895" s="95"/>
      <c r="FD895" s="95"/>
      <c r="FE895" s="95"/>
      <c r="FF895" s="95"/>
      <c r="FG895" s="95"/>
      <c r="FH895" s="95"/>
      <c r="FI895" s="95"/>
      <c r="FJ895" s="95"/>
    </row>
    <row r="896" spans="1:166" s="43" customFormat="1" x14ac:dyDescent="0.3">
      <c r="A896" s="104"/>
      <c r="B896" s="103"/>
      <c r="C896" s="104"/>
      <c r="E896" s="105"/>
      <c r="F896" s="104"/>
      <c r="G896" s="104"/>
      <c r="H896" s="104"/>
      <c r="I896" s="104"/>
      <c r="J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95"/>
      <c r="BA896" s="95"/>
      <c r="BB896" s="95"/>
      <c r="BC896" s="95"/>
      <c r="BD896" s="95"/>
      <c r="BE896" s="95"/>
      <c r="BF896" s="95"/>
      <c r="BG896" s="95"/>
      <c r="BH896" s="95"/>
      <c r="BI896" s="95"/>
      <c r="BJ896" s="95"/>
      <c r="BK896" s="95"/>
      <c r="BL896" s="95"/>
      <c r="BM896" s="95"/>
      <c r="BN896" s="95"/>
      <c r="BO896" s="95"/>
      <c r="BP896" s="95"/>
      <c r="BQ896" s="95"/>
      <c r="BR896" s="95"/>
      <c r="BS896" s="95"/>
      <c r="BT896" s="95"/>
      <c r="BU896" s="95"/>
      <c r="BV896" s="95"/>
      <c r="BW896" s="95"/>
      <c r="BX896" s="95"/>
      <c r="BY896" s="95"/>
      <c r="BZ896" s="95"/>
      <c r="CA896" s="95"/>
      <c r="CB896" s="95"/>
      <c r="CC896" s="95"/>
      <c r="CD896" s="95"/>
      <c r="CE896" s="95"/>
      <c r="CF896" s="95"/>
      <c r="CG896" s="95"/>
      <c r="CH896" s="95"/>
      <c r="CI896" s="95"/>
      <c r="CJ896" s="95"/>
      <c r="CK896" s="95"/>
      <c r="CL896" s="95"/>
      <c r="CM896" s="95"/>
      <c r="CN896" s="95"/>
      <c r="CO896" s="95"/>
      <c r="CP896" s="95"/>
      <c r="CQ896" s="95"/>
      <c r="CR896" s="95"/>
      <c r="CS896" s="95"/>
      <c r="CT896" s="95"/>
      <c r="CU896" s="95"/>
      <c r="CV896" s="95"/>
      <c r="CW896" s="95"/>
      <c r="CX896" s="95"/>
      <c r="CY896" s="95"/>
      <c r="CZ896" s="95"/>
      <c r="DA896" s="95"/>
      <c r="DB896" s="95"/>
      <c r="DC896" s="95"/>
      <c r="DD896" s="95"/>
      <c r="DE896" s="95"/>
      <c r="DF896" s="95"/>
      <c r="DG896" s="95"/>
      <c r="DH896" s="95"/>
      <c r="DI896" s="95"/>
      <c r="DJ896" s="95"/>
      <c r="DK896" s="95"/>
      <c r="DL896" s="95"/>
      <c r="DM896" s="95"/>
      <c r="DN896" s="95"/>
      <c r="DO896" s="95"/>
      <c r="DP896" s="95"/>
      <c r="DQ896" s="95"/>
      <c r="DR896" s="95"/>
      <c r="DS896" s="95"/>
      <c r="DT896" s="95"/>
      <c r="DU896" s="95"/>
      <c r="DV896" s="95"/>
      <c r="DW896" s="95"/>
      <c r="DX896" s="95"/>
      <c r="DY896" s="95"/>
      <c r="DZ896" s="95"/>
      <c r="EA896" s="95"/>
      <c r="EB896" s="95"/>
      <c r="EC896" s="95"/>
      <c r="ED896" s="95"/>
      <c r="EE896" s="95"/>
      <c r="EF896" s="95"/>
      <c r="EG896" s="95"/>
      <c r="EH896" s="95"/>
      <c r="EI896" s="95"/>
      <c r="EJ896" s="95"/>
      <c r="EK896" s="95"/>
      <c r="EL896" s="95"/>
      <c r="EM896" s="95"/>
      <c r="EN896" s="95"/>
      <c r="EO896" s="95"/>
      <c r="EP896" s="95"/>
      <c r="EQ896" s="95"/>
      <c r="ER896" s="95"/>
      <c r="ES896" s="95"/>
      <c r="ET896" s="95"/>
      <c r="EU896" s="95"/>
      <c r="EV896" s="95"/>
      <c r="EW896" s="95"/>
      <c r="EX896" s="95"/>
      <c r="EY896" s="95"/>
      <c r="EZ896" s="95"/>
      <c r="FA896" s="95"/>
      <c r="FB896" s="95"/>
      <c r="FC896" s="95"/>
      <c r="FD896" s="95"/>
      <c r="FE896" s="95"/>
      <c r="FF896" s="95"/>
      <c r="FG896" s="95"/>
      <c r="FH896" s="95"/>
      <c r="FI896" s="95"/>
      <c r="FJ896" s="95"/>
    </row>
    <row r="897" spans="1:166" s="43" customFormat="1" x14ac:dyDescent="0.3">
      <c r="A897" s="104"/>
      <c r="B897" s="103"/>
      <c r="C897" s="104"/>
      <c r="E897" s="105"/>
      <c r="F897" s="104"/>
      <c r="G897" s="104"/>
      <c r="H897" s="104"/>
      <c r="I897" s="104"/>
      <c r="J897" s="95"/>
      <c r="L897" s="95"/>
      <c r="M897" s="95"/>
      <c r="N897" s="95"/>
      <c r="O897" s="95"/>
      <c r="P897" s="95"/>
      <c r="Q897" s="95"/>
      <c r="R897" s="95"/>
      <c r="S897" s="95"/>
      <c r="T897" s="95"/>
      <c r="U897" s="95"/>
      <c r="V897" s="95"/>
      <c r="W897" s="95"/>
      <c r="X897" s="95"/>
      <c r="Y897" s="95"/>
      <c r="Z897" s="95"/>
      <c r="AA897" s="95"/>
      <c r="AB897" s="95"/>
      <c r="AC897" s="95"/>
      <c r="AD897" s="95"/>
      <c r="AE897" s="95"/>
      <c r="AF897" s="95"/>
      <c r="AG897" s="95"/>
      <c r="AH897" s="95"/>
      <c r="AI897" s="95"/>
      <c r="AJ897" s="95"/>
      <c r="AK897" s="95"/>
      <c r="AL897" s="95"/>
      <c r="AM897" s="95"/>
      <c r="AN897" s="95"/>
      <c r="AO897" s="95"/>
      <c r="AP897" s="95"/>
      <c r="AQ897" s="95"/>
      <c r="AR897" s="95"/>
      <c r="AS897" s="95"/>
      <c r="AT897" s="95"/>
      <c r="AU897" s="95"/>
      <c r="AV897" s="95"/>
      <c r="AW897" s="95"/>
      <c r="AX897" s="95"/>
      <c r="AY897" s="95"/>
      <c r="AZ897" s="95"/>
      <c r="BA897" s="95"/>
      <c r="BB897" s="95"/>
      <c r="BC897" s="95"/>
      <c r="BD897" s="95"/>
      <c r="BE897" s="95"/>
      <c r="BF897" s="95"/>
      <c r="BG897" s="95"/>
      <c r="BH897" s="95"/>
      <c r="BI897" s="95"/>
      <c r="BJ897" s="95"/>
      <c r="BK897" s="95"/>
      <c r="BL897" s="95"/>
      <c r="BM897" s="95"/>
      <c r="BN897" s="95"/>
      <c r="BO897" s="95"/>
      <c r="BP897" s="95"/>
      <c r="BQ897" s="95"/>
      <c r="BR897" s="95"/>
      <c r="BS897" s="95"/>
      <c r="BT897" s="95"/>
      <c r="BU897" s="95"/>
      <c r="BV897" s="95"/>
      <c r="BW897" s="95"/>
      <c r="BX897" s="95"/>
      <c r="BY897" s="95"/>
      <c r="BZ897" s="95"/>
      <c r="CA897" s="95"/>
      <c r="CB897" s="95"/>
      <c r="CC897" s="95"/>
      <c r="CD897" s="95"/>
      <c r="CE897" s="95"/>
      <c r="CF897" s="95"/>
      <c r="CG897" s="95"/>
      <c r="CH897" s="95"/>
      <c r="CI897" s="95"/>
      <c r="CJ897" s="95"/>
      <c r="CK897" s="95"/>
      <c r="CL897" s="95"/>
      <c r="CM897" s="95"/>
      <c r="CN897" s="95"/>
      <c r="CO897" s="95"/>
      <c r="CP897" s="95"/>
      <c r="CQ897" s="95"/>
      <c r="CR897" s="95"/>
      <c r="CS897" s="95"/>
      <c r="CT897" s="95"/>
      <c r="CU897" s="95"/>
      <c r="CV897" s="95"/>
      <c r="CW897" s="95"/>
      <c r="CX897" s="95"/>
      <c r="CY897" s="95"/>
      <c r="CZ897" s="95"/>
      <c r="DA897" s="95"/>
      <c r="DB897" s="95"/>
      <c r="DC897" s="95"/>
      <c r="DD897" s="95"/>
      <c r="DE897" s="95"/>
      <c r="DF897" s="95"/>
      <c r="DG897" s="95"/>
      <c r="DH897" s="95"/>
      <c r="DI897" s="95"/>
      <c r="DJ897" s="95"/>
      <c r="DK897" s="95"/>
      <c r="DL897" s="95"/>
      <c r="DM897" s="95"/>
      <c r="DN897" s="95"/>
      <c r="DO897" s="95"/>
      <c r="DP897" s="95"/>
      <c r="DQ897" s="95"/>
      <c r="DR897" s="95"/>
      <c r="DS897" s="95"/>
      <c r="DT897" s="95"/>
      <c r="DU897" s="95"/>
      <c r="DV897" s="95"/>
      <c r="DW897" s="95"/>
      <c r="DX897" s="95"/>
      <c r="DY897" s="95"/>
      <c r="DZ897" s="95"/>
      <c r="EA897" s="95"/>
      <c r="EB897" s="95"/>
      <c r="EC897" s="95"/>
      <c r="ED897" s="95"/>
      <c r="EE897" s="95"/>
      <c r="EF897" s="95"/>
      <c r="EG897" s="95"/>
      <c r="EH897" s="95"/>
      <c r="EI897" s="95"/>
      <c r="EJ897" s="95"/>
      <c r="EK897" s="95"/>
      <c r="EL897" s="95"/>
      <c r="EM897" s="95"/>
      <c r="EN897" s="95"/>
      <c r="EO897" s="95"/>
      <c r="EP897" s="95"/>
      <c r="EQ897" s="95"/>
      <c r="ER897" s="95"/>
      <c r="ES897" s="95"/>
      <c r="ET897" s="95"/>
      <c r="EU897" s="95"/>
      <c r="EV897" s="95"/>
      <c r="EW897" s="95"/>
      <c r="EX897" s="95"/>
      <c r="EY897" s="95"/>
      <c r="EZ897" s="95"/>
      <c r="FA897" s="95"/>
      <c r="FB897" s="95"/>
      <c r="FC897" s="95"/>
      <c r="FD897" s="95"/>
      <c r="FE897" s="95"/>
      <c r="FF897" s="95"/>
      <c r="FG897" s="95"/>
      <c r="FH897" s="95"/>
      <c r="FI897" s="95"/>
      <c r="FJ897" s="95"/>
    </row>
    <row r="898" spans="1:166" s="43" customFormat="1" x14ac:dyDescent="0.3">
      <c r="A898" s="104"/>
      <c r="B898" s="103"/>
      <c r="C898" s="104"/>
      <c r="E898" s="105"/>
      <c r="F898" s="104"/>
      <c r="G898" s="104"/>
      <c r="H898" s="104"/>
      <c r="I898" s="104"/>
      <c r="J898" s="95"/>
      <c r="L898" s="95"/>
      <c r="M898" s="95"/>
      <c r="N898" s="95"/>
      <c r="O898" s="95"/>
      <c r="P898" s="95"/>
      <c r="Q898" s="95"/>
      <c r="R898" s="95"/>
      <c r="S898" s="95"/>
      <c r="T898" s="95"/>
      <c r="U898" s="95"/>
      <c r="V898" s="95"/>
      <c r="W898" s="95"/>
      <c r="X898" s="95"/>
      <c r="Y898" s="95"/>
      <c r="Z898" s="95"/>
      <c r="AA898" s="95"/>
      <c r="AB898" s="95"/>
      <c r="AC898" s="95"/>
      <c r="AD898" s="95"/>
      <c r="AE898" s="95"/>
      <c r="AF898" s="95"/>
      <c r="AG898" s="95"/>
      <c r="AH898" s="95"/>
      <c r="AI898" s="95"/>
      <c r="AJ898" s="95"/>
      <c r="AK898" s="95"/>
      <c r="AL898" s="95"/>
      <c r="AM898" s="95"/>
      <c r="AN898" s="95"/>
      <c r="AO898" s="95"/>
      <c r="AP898" s="95"/>
      <c r="AQ898" s="95"/>
      <c r="AR898" s="95"/>
      <c r="AS898" s="95"/>
      <c r="AT898" s="95"/>
      <c r="AU898" s="95"/>
      <c r="AV898" s="95"/>
      <c r="AW898" s="95"/>
      <c r="AX898" s="95"/>
      <c r="AY898" s="95"/>
      <c r="AZ898" s="95"/>
      <c r="BA898" s="95"/>
      <c r="BB898" s="95"/>
      <c r="BC898" s="95"/>
      <c r="BD898" s="95"/>
      <c r="BE898" s="95"/>
      <c r="BF898" s="95"/>
      <c r="BG898" s="95"/>
      <c r="BH898" s="95"/>
      <c r="BI898" s="95"/>
      <c r="BJ898" s="95"/>
      <c r="BK898" s="95"/>
      <c r="BL898" s="95"/>
      <c r="BM898" s="95"/>
      <c r="BN898" s="95"/>
      <c r="BO898" s="95"/>
      <c r="BP898" s="95"/>
      <c r="BQ898" s="95"/>
      <c r="BR898" s="95"/>
      <c r="BS898" s="95"/>
      <c r="BT898" s="95"/>
      <c r="BU898" s="95"/>
      <c r="BV898" s="95"/>
      <c r="BW898" s="95"/>
      <c r="BX898" s="95"/>
      <c r="BY898" s="95"/>
      <c r="BZ898" s="95"/>
      <c r="CA898" s="95"/>
      <c r="CB898" s="95"/>
      <c r="CC898" s="95"/>
      <c r="CD898" s="95"/>
      <c r="CE898" s="95"/>
      <c r="CF898" s="95"/>
      <c r="CG898" s="95"/>
      <c r="CH898" s="95"/>
      <c r="CI898" s="95"/>
      <c r="CJ898" s="95"/>
      <c r="CK898" s="95"/>
      <c r="CL898" s="95"/>
      <c r="CM898" s="95"/>
      <c r="CN898" s="95"/>
      <c r="CO898" s="95"/>
      <c r="CP898" s="95"/>
      <c r="CQ898" s="95"/>
      <c r="CR898" s="95"/>
      <c r="CS898" s="95"/>
      <c r="CT898" s="95"/>
      <c r="CU898" s="95"/>
      <c r="CV898" s="95"/>
      <c r="CW898" s="95"/>
      <c r="CX898" s="95"/>
      <c r="CY898" s="95"/>
      <c r="CZ898" s="95"/>
      <c r="DA898" s="95"/>
      <c r="DB898" s="95"/>
      <c r="DC898" s="95"/>
      <c r="DD898" s="95"/>
      <c r="DE898" s="95"/>
      <c r="DF898" s="95"/>
      <c r="DG898" s="95"/>
      <c r="DH898" s="95"/>
      <c r="DI898" s="95"/>
      <c r="DJ898" s="95"/>
      <c r="DK898" s="95"/>
      <c r="DL898" s="95"/>
      <c r="DM898" s="95"/>
      <c r="DN898" s="95"/>
      <c r="DO898" s="95"/>
      <c r="DP898" s="95"/>
      <c r="DQ898" s="95"/>
      <c r="DR898" s="95"/>
      <c r="DS898" s="95"/>
      <c r="DT898" s="95"/>
      <c r="DU898" s="95"/>
      <c r="DV898" s="95"/>
      <c r="DW898" s="95"/>
      <c r="DX898" s="95"/>
      <c r="DY898" s="95"/>
      <c r="DZ898" s="95"/>
      <c r="EA898" s="95"/>
      <c r="EB898" s="95"/>
      <c r="EC898" s="95"/>
      <c r="ED898" s="95"/>
      <c r="EE898" s="95"/>
      <c r="EF898" s="95"/>
      <c r="EG898" s="95"/>
      <c r="EH898" s="95"/>
      <c r="EI898" s="95"/>
      <c r="EJ898" s="95"/>
      <c r="EK898" s="95"/>
      <c r="EL898" s="95"/>
      <c r="EM898" s="95"/>
      <c r="EN898" s="95"/>
      <c r="EO898" s="95"/>
      <c r="EP898" s="95"/>
      <c r="EQ898" s="95"/>
      <c r="ER898" s="95"/>
      <c r="ES898" s="95"/>
      <c r="ET898" s="95"/>
      <c r="EU898" s="95"/>
      <c r="EV898" s="95"/>
      <c r="EW898" s="95"/>
      <c r="EX898" s="95"/>
      <c r="EY898" s="95"/>
      <c r="EZ898" s="95"/>
      <c r="FA898" s="95"/>
      <c r="FB898" s="95"/>
      <c r="FC898" s="95"/>
      <c r="FD898" s="95"/>
      <c r="FE898" s="95"/>
      <c r="FF898" s="95"/>
      <c r="FG898" s="95"/>
      <c r="FH898" s="95"/>
      <c r="FI898" s="95"/>
      <c r="FJ898" s="95"/>
    </row>
    <row r="899" spans="1:166" s="43" customFormat="1" x14ac:dyDescent="0.3">
      <c r="A899" s="104"/>
      <c r="B899" s="103"/>
      <c r="C899" s="104"/>
      <c r="E899" s="105"/>
      <c r="F899" s="104"/>
      <c r="G899" s="104"/>
      <c r="H899" s="104"/>
      <c r="I899" s="104"/>
      <c r="J899" s="95"/>
      <c r="L899" s="95"/>
      <c r="M899" s="95"/>
      <c r="N899" s="95"/>
      <c r="O899" s="95"/>
      <c r="P899" s="95"/>
      <c r="Q899" s="95"/>
      <c r="R899" s="95"/>
      <c r="S899" s="95"/>
      <c r="T899" s="95"/>
      <c r="U899" s="95"/>
      <c r="V899" s="95"/>
      <c r="W899" s="95"/>
      <c r="X899" s="95"/>
      <c r="Y899" s="95"/>
      <c r="Z899" s="95"/>
      <c r="AA899" s="95"/>
      <c r="AB899" s="95"/>
      <c r="AC899" s="95"/>
      <c r="AD899" s="95"/>
      <c r="AE899" s="95"/>
      <c r="AF899" s="95"/>
      <c r="AG899" s="95"/>
      <c r="AH899" s="95"/>
      <c r="AI899" s="95"/>
      <c r="AJ899" s="95"/>
      <c r="AK899" s="95"/>
      <c r="AL899" s="95"/>
      <c r="AM899" s="95"/>
      <c r="AN899" s="95"/>
      <c r="AO899" s="95"/>
      <c r="AP899" s="95"/>
      <c r="AQ899" s="95"/>
      <c r="AR899" s="95"/>
      <c r="AS899" s="95"/>
      <c r="AT899" s="95"/>
      <c r="AU899" s="95"/>
      <c r="AV899" s="95"/>
      <c r="AW899" s="95"/>
      <c r="AX899" s="95"/>
      <c r="AY899" s="95"/>
      <c r="AZ899" s="95"/>
      <c r="BA899" s="95"/>
      <c r="BB899" s="95"/>
      <c r="BC899" s="95"/>
      <c r="BD899" s="95"/>
      <c r="BE899" s="95"/>
      <c r="BF899" s="95"/>
      <c r="BG899" s="95"/>
      <c r="BH899" s="95"/>
      <c r="BI899" s="95"/>
      <c r="BJ899" s="95"/>
      <c r="BK899" s="95"/>
      <c r="BL899" s="95"/>
      <c r="BM899" s="95"/>
      <c r="BN899" s="95"/>
      <c r="BO899" s="95"/>
      <c r="BP899" s="95"/>
      <c r="BQ899" s="95"/>
      <c r="BR899" s="95"/>
      <c r="BS899" s="95"/>
      <c r="BT899" s="95"/>
      <c r="BU899" s="95"/>
      <c r="BV899" s="95"/>
      <c r="BW899" s="95"/>
      <c r="BX899" s="95"/>
      <c r="BY899" s="95"/>
      <c r="BZ899" s="95"/>
      <c r="CA899" s="95"/>
      <c r="CB899" s="95"/>
      <c r="CC899" s="95"/>
      <c r="CD899" s="95"/>
      <c r="CE899" s="95"/>
      <c r="CF899" s="95"/>
      <c r="CG899" s="95"/>
      <c r="CH899" s="95"/>
      <c r="CI899" s="95"/>
      <c r="CJ899" s="95"/>
      <c r="CK899" s="95"/>
      <c r="CL899" s="95"/>
      <c r="CM899" s="95"/>
      <c r="CN899" s="95"/>
      <c r="CO899" s="95"/>
      <c r="CP899" s="95"/>
      <c r="CQ899" s="95"/>
      <c r="CR899" s="95"/>
      <c r="CS899" s="95"/>
      <c r="CT899" s="95"/>
      <c r="CU899" s="95"/>
      <c r="CV899" s="95"/>
      <c r="CW899" s="95"/>
      <c r="CX899" s="95"/>
      <c r="CY899" s="95"/>
      <c r="CZ899" s="95"/>
      <c r="DA899" s="95"/>
      <c r="DB899" s="95"/>
      <c r="DC899" s="95"/>
      <c r="DD899" s="95"/>
      <c r="DE899" s="95"/>
      <c r="DF899" s="95"/>
      <c r="DG899" s="95"/>
      <c r="DH899" s="95"/>
      <c r="DI899" s="95"/>
      <c r="DJ899" s="95"/>
      <c r="DK899" s="95"/>
      <c r="DL899" s="95"/>
      <c r="DM899" s="95"/>
      <c r="DN899" s="95"/>
      <c r="DO899" s="95"/>
      <c r="DP899" s="95"/>
      <c r="DQ899" s="95"/>
      <c r="DR899" s="95"/>
      <c r="DS899" s="95"/>
      <c r="DT899" s="95"/>
      <c r="DU899" s="95"/>
      <c r="DV899" s="95"/>
      <c r="DW899" s="95"/>
      <c r="DX899" s="95"/>
      <c r="DY899" s="95"/>
      <c r="DZ899" s="95"/>
      <c r="EA899" s="95"/>
      <c r="EB899" s="95"/>
      <c r="EC899" s="95"/>
      <c r="ED899" s="95"/>
      <c r="EE899" s="95"/>
      <c r="EF899" s="95"/>
      <c r="EG899" s="95"/>
      <c r="EH899" s="95"/>
      <c r="EI899" s="95"/>
      <c r="EJ899" s="95"/>
      <c r="EK899" s="95"/>
      <c r="EL899" s="95"/>
      <c r="EM899" s="95"/>
      <c r="EN899" s="95"/>
      <c r="EO899" s="95"/>
      <c r="EP899" s="95"/>
      <c r="EQ899" s="95"/>
      <c r="ER899" s="95"/>
      <c r="ES899" s="95"/>
      <c r="ET899" s="95"/>
      <c r="EU899" s="95"/>
      <c r="EV899" s="95"/>
      <c r="EW899" s="95"/>
      <c r="EX899" s="95"/>
      <c r="EY899" s="95"/>
      <c r="EZ899" s="95"/>
      <c r="FA899" s="95"/>
      <c r="FB899" s="95"/>
      <c r="FC899" s="95"/>
      <c r="FD899" s="95"/>
      <c r="FE899" s="95"/>
      <c r="FF899" s="95"/>
      <c r="FG899" s="95"/>
      <c r="FH899" s="95"/>
      <c r="FI899" s="95"/>
      <c r="FJ899" s="95"/>
    </row>
    <row r="900" spans="1:166" s="43" customFormat="1" x14ac:dyDescent="0.3">
      <c r="A900" s="104"/>
      <c r="B900" s="103"/>
      <c r="C900" s="104"/>
      <c r="E900" s="105"/>
      <c r="F900" s="104"/>
      <c r="G900" s="104"/>
      <c r="H900" s="104"/>
      <c r="I900" s="104"/>
      <c r="J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c r="AL900" s="95"/>
      <c r="AM900" s="95"/>
      <c r="AN900" s="95"/>
      <c r="AO900" s="95"/>
      <c r="AP900" s="95"/>
      <c r="AQ900" s="95"/>
      <c r="AR900" s="95"/>
      <c r="AS900" s="95"/>
      <c r="AT900" s="95"/>
      <c r="AU900" s="95"/>
      <c r="AV900" s="95"/>
      <c r="AW900" s="95"/>
      <c r="AX900" s="95"/>
      <c r="AY900" s="95"/>
      <c r="AZ900" s="95"/>
      <c r="BA900" s="95"/>
      <c r="BB900" s="95"/>
      <c r="BC900" s="95"/>
      <c r="BD900" s="95"/>
      <c r="BE900" s="95"/>
      <c r="BF900" s="95"/>
      <c r="BG900" s="95"/>
      <c r="BH900" s="95"/>
      <c r="BI900" s="95"/>
      <c r="BJ900" s="95"/>
      <c r="BK900" s="95"/>
      <c r="BL900" s="95"/>
      <c r="BM900" s="95"/>
      <c r="BN900" s="95"/>
      <c r="BO900" s="95"/>
      <c r="BP900" s="95"/>
      <c r="BQ900" s="95"/>
      <c r="BR900" s="95"/>
      <c r="BS900" s="95"/>
      <c r="BT900" s="95"/>
      <c r="BU900" s="95"/>
      <c r="BV900" s="95"/>
      <c r="BW900" s="95"/>
      <c r="BX900" s="95"/>
      <c r="BY900" s="95"/>
      <c r="BZ900" s="95"/>
      <c r="CA900" s="95"/>
      <c r="CB900" s="95"/>
      <c r="CC900" s="95"/>
      <c r="CD900" s="95"/>
      <c r="CE900" s="95"/>
      <c r="CF900" s="95"/>
      <c r="CG900" s="95"/>
      <c r="CH900" s="95"/>
      <c r="CI900" s="95"/>
      <c r="CJ900" s="95"/>
      <c r="CK900" s="95"/>
      <c r="CL900" s="95"/>
      <c r="CM900" s="95"/>
      <c r="CN900" s="95"/>
      <c r="CO900" s="95"/>
      <c r="CP900" s="95"/>
      <c r="CQ900" s="95"/>
      <c r="CR900" s="95"/>
      <c r="CS900" s="95"/>
      <c r="CT900" s="95"/>
      <c r="CU900" s="95"/>
      <c r="CV900" s="95"/>
      <c r="CW900" s="95"/>
      <c r="CX900" s="95"/>
      <c r="CY900" s="95"/>
      <c r="CZ900" s="95"/>
      <c r="DA900" s="95"/>
      <c r="DB900" s="95"/>
      <c r="DC900" s="95"/>
      <c r="DD900" s="95"/>
      <c r="DE900" s="95"/>
      <c r="DF900" s="95"/>
      <c r="DG900" s="95"/>
      <c r="DH900" s="95"/>
      <c r="DI900" s="95"/>
      <c r="DJ900" s="95"/>
      <c r="DK900" s="95"/>
      <c r="DL900" s="95"/>
      <c r="DM900" s="95"/>
      <c r="DN900" s="95"/>
      <c r="DO900" s="95"/>
      <c r="DP900" s="95"/>
      <c r="DQ900" s="95"/>
      <c r="DR900" s="95"/>
      <c r="DS900" s="95"/>
      <c r="DT900" s="95"/>
      <c r="DU900" s="95"/>
      <c r="DV900" s="95"/>
      <c r="DW900" s="95"/>
      <c r="DX900" s="95"/>
      <c r="DY900" s="95"/>
      <c r="DZ900" s="95"/>
      <c r="EA900" s="95"/>
      <c r="EB900" s="95"/>
      <c r="EC900" s="95"/>
      <c r="ED900" s="95"/>
      <c r="EE900" s="95"/>
      <c r="EF900" s="95"/>
      <c r="EG900" s="95"/>
      <c r="EH900" s="95"/>
      <c r="EI900" s="95"/>
      <c r="EJ900" s="95"/>
      <c r="EK900" s="95"/>
      <c r="EL900" s="95"/>
      <c r="EM900" s="95"/>
      <c r="EN900" s="95"/>
      <c r="EO900" s="95"/>
      <c r="EP900" s="95"/>
      <c r="EQ900" s="95"/>
      <c r="ER900" s="95"/>
      <c r="ES900" s="95"/>
      <c r="ET900" s="95"/>
      <c r="EU900" s="95"/>
      <c r="EV900" s="95"/>
      <c r="EW900" s="95"/>
      <c r="EX900" s="95"/>
      <c r="EY900" s="95"/>
      <c r="EZ900" s="95"/>
      <c r="FA900" s="95"/>
      <c r="FB900" s="95"/>
      <c r="FC900" s="95"/>
      <c r="FD900" s="95"/>
      <c r="FE900" s="95"/>
      <c r="FF900" s="95"/>
      <c r="FG900" s="95"/>
      <c r="FH900" s="95"/>
      <c r="FI900" s="95"/>
      <c r="FJ900" s="95"/>
    </row>
    <row r="901" spans="1:166" s="43" customFormat="1" x14ac:dyDescent="0.3">
      <c r="A901" s="104"/>
      <c r="B901" s="103"/>
      <c r="C901" s="104"/>
      <c r="E901" s="105"/>
      <c r="F901" s="104"/>
      <c r="G901" s="104"/>
      <c r="H901" s="104"/>
      <c r="I901" s="104"/>
      <c r="J901" s="95"/>
      <c r="L901" s="95"/>
      <c r="M901" s="95"/>
      <c r="N901" s="95"/>
      <c r="O901" s="95"/>
      <c r="P901" s="95"/>
      <c r="Q901" s="95"/>
      <c r="R901" s="95"/>
      <c r="S901" s="95"/>
      <c r="T901" s="95"/>
      <c r="U901" s="95"/>
      <c r="V901" s="95"/>
      <c r="W901" s="95"/>
      <c r="X901" s="95"/>
      <c r="Y901" s="95"/>
      <c r="Z901" s="95"/>
      <c r="AA901" s="95"/>
      <c r="AB901" s="95"/>
      <c r="AC901" s="95"/>
      <c r="AD901" s="95"/>
      <c r="AE901" s="95"/>
      <c r="AF901" s="95"/>
      <c r="AG901" s="95"/>
      <c r="AH901" s="95"/>
      <c r="AI901" s="95"/>
      <c r="AJ901" s="95"/>
      <c r="AK901" s="95"/>
      <c r="AL901" s="95"/>
      <c r="AM901" s="95"/>
      <c r="AN901" s="95"/>
      <c r="AO901" s="95"/>
      <c r="AP901" s="95"/>
      <c r="AQ901" s="95"/>
      <c r="AR901" s="95"/>
      <c r="AS901" s="95"/>
      <c r="AT901" s="95"/>
      <c r="AU901" s="95"/>
      <c r="AV901" s="95"/>
      <c r="AW901" s="95"/>
      <c r="AX901" s="95"/>
      <c r="AY901" s="95"/>
      <c r="AZ901" s="95"/>
      <c r="BA901" s="95"/>
      <c r="BB901" s="95"/>
      <c r="BC901" s="95"/>
      <c r="BD901" s="95"/>
      <c r="BE901" s="95"/>
      <c r="BF901" s="95"/>
      <c r="BG901" s="95"/>
      <c r="BH901" s="95"/>
      <c r="BI901" s="95"/>
      <c r="BJ901" s="95"/>
      <c r="BK901" s="95"/>
      <c r="BL901" s="95"/>
      <c r="BM901" s="95"/>
      <c r="BN901" s="95"/>
      <c r="BO901" s="95"/>
      <c r="BP901" s="95"/>
      <c r="BQ901" s="95"/>
      <c r="BR901" s="95"/>
      <c r="BS901" s="95"/>
      <c r="BT901" s="95"/>
      <c r="BU901" s="95"/>
      <c r="BV901" s="95"/>
      <c r="BW901" s="95"/>
      <c r="BX901" s="95"/>
      <c r="BY901" s="95"/>
      <c r="BZ901" s="95"/>
      <c r="CA901" s="95"/>
      <c r="CB901" s="95"/>
      <c r="CC901" s="95"/>
      <c r="CD901" s="95"/>
      <c r="CE901" s="95"/>
      <c r="CF901" s="95"/>
      <c r="CG901" s="95"/>
      <c r="CH901" s="95"/>
      <c r="CI901" s="95"/>
      <c r="CJ901" s="95"/>
      <c r="CK901" s="95"/>
      <c r="CL901" s="95"/>
      <c r="CM901" s="95"/>
      <c r="CN901" s="95"/>
      <c r="CO901" s="95"/>
      <c r="CP901" s="95"/>
      <c r="CQ901" s="95"/>
      <c r="CR901" s="95"/>
      <c r="CS901" s="95"/>
      <c r="CT901" s="95"/>
      <c r="CU901" s="95"/>
      <c r="CV901" s="95"/>
      <c r="CW901" s="95"/>
      <c r="CX901" s="95"/>
      <c r="CY901" s="95"/>
      <c r="CZ901" s="95"/>
      <c r="DA901" s="95"/>
      <c r="DB901" s="95"/>
      <c r="DC901" s="95"/>
      <c r="DD901" s="95"/>
      <c r="DE901" s="95"/>
      <c r="DF901" s="95"/>
      <c r="DG901" s="95"/>
      <c r="DH901" s="95"/>
      <c r="DI901" s="95"/>
      <c r="DJ901" s="95"/>
      <c r="DK901" s="95"/>
      <c r="DL901" s="95"/>
      <c r="DM901" s="95"/>
      <c r="DN901" s="95"/>
      <c r="DO901" s="95"/>
      <c r="DP901" s="95"/>
      <c r="DQ901" s="95"/>
      <c r="DR901" s="95"/>
      <c r="DS901" s="95"/>
      <c r="DT901" s="95"/>
      <c r="DU901" s="95"/>
      <c r="DV901" s="95"/>
      <c r="DW901" s="95"/>
      <c r="DX901" s="95"/>
      <c r="DY901" s="95"/>
      <c r="DZ901" s="95"/>
      <c r="EA901" s="95"/>
      <c r="EB901" s="95"/>
      <c r="EC901" s="95"/>
      <c r="ED901" s="95"/>
      <c r="EE901" s="95"/>
      <c r="EF901" s="95"/>
      <c r="EG901" s="95"/>
      <c r="EH901" s="95"/>
      <c r="EI901" s="95"/>
      <c r="EJ901" s="95"/>
      <c r="EK901" s="95"/>
      <c r="EL901" s="95"/>
      <c r="EM901" s="95"/>
      <c r="EN901" s="95"/>
      <c r="EO901" s="95"/>
      <c r="EP901" s="95"/>
      <c r="EQ901" s="95"/>
      <c r="ER901" s="95"/>
      <c r="ES901" s="95"/>
      <c r="ET901" s="95"/>
      <c r="EU901" s="95"/>
      <c r="EV901" s="95"/>
      <c r="EW901" s="95"/>
      <c r="EX901" s="95"/>
      <c r="EY901" s="95"/>
      <c r="EZ901" s="95"/>
      <c r="FA901" s="95"/>
      <c r="FB901" s="95"/>
      <c r="FC901" s="95"/>
      <c r="FD901" s="95"/>
      <c r="FE901" s="95"/>
      <c r="FF901" s="95"/>
      <c r="FG901" s="95"/>
      <c r="FH901" s="95"/>
      <c r="FI901" s="95"/>
      <c r="FJ901" s="95"/>
    </row>
    <row r="902" spans="1:166" s="43" customFormat="1" x14ac:dyDescent="0.3">
      <c r="A902" s="104"/>
      <c r="B902" s="103"/>
      <c r="C902" s="104"/>
      <c r="E902" s="105"/>
      <c r="F902" s="104"/>
      <c r="G902" s="104"/>
      <c r="H902" s="104"/>
      <c r="I902" s="104"/>
      <c r="J902" s="95"/>
      <c r="L902" s="95"/>
      <c r="M902" s="95"/>
      <c r="N902" s="95"/>
      <c r="O902" s="95"/>
      <c r="P902" s="95"/>
      <c r="Q902" s="95"/>
      <c r="R902" s="95"/>
      <c r="S902" s="95"/>
      <c r="T902" s="95"/>
      <c r="U902" s="95"/>
      <c r="V902" s="95"/>
      <c r="W902" s="95"/>
      <c r="X902" s="95"/>
      <c r="Y902" s="95"/>
      <c r="Z902" s="95"/>
      <c r="AA902" s="95"/>
      <c r="AB902" s="95"/>
      <c r="AC902" s="95"/>
      <c r="AD902" s="95"/>
      <c r="AE902" s="95"/>
      <c r="AF902" s="95"/>
      <c r="AG902" s="95"/>
      <c r="AH902" s="95"/>
      <c r="AI902" s="95"/>
      <c r="AJ902" s="95"/>
      <c r="AK902" s="95"/>
      <c r="AL902" s="95"/>
      <c r="AM902" s="95"/>
      <c r="AN902" s="95"/>
      <c r="AO902" s="95"/>
      <c r="AP902" s="95"/>
      <c r="AQ902" s="95"/>
      <c r="AR902" s="95"/>
      <c r="AS902" s="95"/>
      <c r="AT902" s="95"/>
      <c r="AU902" s="95"/>
      <c r="AV902" s="95"/>
      <c r="AW902" s="95"/>
      <c r="AX902" s="95"/>
      <c r="AY902" s="95"/>
      <c r="AZ902" s="95"/>
      <c r="BA902" s="95"/>
      <c r="BB902" s="95"/>
      <c r="BC902" s="95"/>
      <c r="BD902" s="95"/>
      <c r="BE902" s="95"/>
      <c r="BF902" s="95"/>
      <c r="BG902" s="95"/>
      <c r="BH902" s="95"/>
      <c r="BI902" s="95"/>
      <c r="BJ902" s="95"/>
      <c r="BK902" s="95"/>
      <c r="BL902" s="95"/>
      <c r="BM902" s="95"/>
      <c r="BN902" s="95"/>
      <c r="BO902" s="95"/>
      <c r="BP902" s="95"/>
      <c r="BQ902" s="95"/>
      <c r="BR902" s="95"/>
      <c r="BS902" s="95"/>
      <c r="BT902" s="95"/>
      <c r="BU902" s="95"/>
      <c r="BV902" s="95"/>
      <c r="BW902" s="95"/>
      <c r="BX902" s="95"/>
      <c r="BY902" s="95"/>
      <c r="BZ902" s="95"/>
      <c r="CA902" s="95"/>
      <c r="CB902" s="95"/>
      <c r="CC902" s="95"/>
      <c r="CD902" s="95"/>
      <c r="CE902" s="95"/>
      <c r="CF902" s="95"/>
      <c r="CG902" s="95"/>
      <c r="CH902" s="95"/>
      <c r="CI902" s="95"/>
      <c r="CJ902" s="95"/>
      <c r="CK902" s="95"/>
      <c r="CL902" s="95"/>
      <c r="CM902" s="95"/>
      <c r="CN902" s="95"/>
      <c r="CO902" s="95"/>
      <c r="CP902" s="95"/>
      <c r="CQ902" s="95"/>
      <c r="CR902" s="95"/>
      <c r="CS902" s="95"/>
      <c r="CT902" s="95"/>
      <c r="CU902" s="95"/>
      <c r="CV902" s="95"/>
      <c r="CW902" s="95"/>
      <c r="CX902" s="95"/>
      <c r="CY902" s="95"/>
      <c r="CZ902" s="95"/>
      <c r="DA902" s="95"/>
      <c r="DB902" s="95"/>
      <c r="DC902" s="95"/>
      <c r="DD902" s="95"/>
      <c r="DE902" s="95"/>
      <c r="DF902" s="95"/>
      <c r="DG902" s="95"/>
      <c r="DH902" s="95"/>
      <c r="DI902" s="95"/>
      <c r="DJ902" s="95"/>
      <c r="DK902" s="95"/>
      <c r="DL902" s="95"/>
      <c r="DM902" s="95"/>
      <c r="DN902" s="95"/>
      <c r="DO902" s="95"/>
      <c r="DP902" s="95"/>
      <c r="DQ902" s="95"/>
      <c r="DR902" s="95"/>
      <c r="DS902" s="95"/>
      <c r="DT902" s="95"/>
      <c r="DU902" s="95"/>
      <c r="DV902" s="95"/>
      <c r="DW902" s="95"/>
      <c r="DX902" s="95"/>
      <c r="DY902" s="95"/>
      <c r="DZ902" s="95"/>
      <c r="EA902" s="95"/>
      <c r="EB902" s="95"/>
      <c r="EC902" s="95"/>
      <c r="ED902" s="95"/>
      <c r="EE902" s="95"/>
      <c r="EF902" s="95"/>
      <c r="EG902" s="95"/>
      <c r="EH902" s="95"/>
      <c r="EI902" s="95"/>
      <c r="EJ902" s="95"/>
      <c r="EK902" s="95"/>
      <c r="EL902" s="95"/>
      <c r="EM902" s="95"/>
      <c r="EN902" s="95"/>
      <c r="EO902" s="95"/>
      <c r="EP902" s="95"/>
      <c r="EQ902" s="95"/>
      <c r="ER902" s="95"/>
      <c r="ES902" s="95"/>
      <c r="ET902" s="95"/>
      <c r="EU902" s="95"/>
      <c r="EV902" s="95"/>
      <c r="EW902" s="95"/>
      <c r="EX902" s="95"/>
      <c r="EY902" s="95"/>
      <c r="EZ902" s="95"/>
      <c r="FA902" s="95"/>
      <c r="FB902" s="95"/>
      <c r="FC902" s="95"/>
      <c r="FD902" s="95"/>
      <c r="FE902" s="95"/>
      <c r="FF902" s="95"/>
      <c r="FG902" s="95"/>
      <c r="FH902" s="95"/>
      <c r="FI902" s="95"/>
      <c r="FJ902" s="95"/>
    </row>
    <row r="903" spans="1:166" s="43" customFormat="1" x14ac:dyDescent="0.3">
      <c r="A903" s="104"/>
      <c r="B903" s="103"/>
      <c r="C903" s="104"/>
      <c r="E903" s="105"/>
      <c r="F903" s="104"/>
      <c r="G903" s="104"/>
      <c r="H903" s="104"/>
      <c r="I903" s="104"/>
      <c r="J903" s="95"/>
      <c r="L903" s="95"/>
      <c r="M903" s="95"/>
      <c r="N903" s="95"/>
      <c r="O903" s="95"/>
      <c r="P903" s="95"/>
      <c r="Q903" s="95"/>
      <c r="R903" s="95"/>
      <c r="S903" s="95"/>
      <c r="T903" s="95"/>
      <c r="U903" s="95"/>
      <c r="V903" s="95"/>
      <c r="W903" s="95"/>
      <c r="X903" s="95"/>
      <c r="Y903" s="95"/>
      <c r="Z903" s="95"/>
      <c r="AA903" s="95"/>
      <c r="AB903" s="95"/>
      <c r="AC903" s="95"/>
      <c r="AD903" s="95"/>
      <c r="AE903" s="95"/>
      <c r="AF903" s="95"/>
      <c r="AG903" s="95"/>
      <c r="AH903" s="95"/>
      <c r="AI903" s="95"/>
      <c r="AJ903" s="95"/>
      <c r="AK903" s="95"/>
      <c r="AL903" s="95"/>
      <c r="AM903" s="95"/>
      <c r="AN903" s="95"/>
      <c r="AO903" s="95"/>
      <c r="AP903" s="95"/>
      <c r="AQ903" s="95"/>
      <c r="AR903" s="95"/>
      <c r="AS903" s="95"/>
      <c r="AT903" s="95"/>
      <c r="AU903" s="95"/>
      <c r="AV903" s="95"/>
      <c r="AW903" s="95"/>
      <c r="AX903" s="95"/>
      <c r="AY903" s="95"/>
      <c r="AZ903" s="95"/>
      <c r="BA903" s="95"/>
      <c r="BB903" s="95"/>
      <c r="BC903" s="95"/>
      <c r="BD903" s="95"/>
      <c r="BE903" s="95"/>
      <c r="BF903" s="95"/>
      <c r="BG903" s="95"/>
      <c r="BH903" s="95"/>
      <c r="BI903" s="95"/>
      <c r="BJ903" s="95"/>
      <c r="BK903" s="95"/>
      <c r="BL903" s="95"/>
      <c r="BM903" s="95"/>
      <c r="BN903" s="95"/>
      <c r="BO903" s="95"/>
      <c r="BP903" s="95"/>
      <c r="BQ903" s="95"/>
      <c r="BR903" s="95"/>
      <c r="BS903" s="95"/>
      <c r="BT903" s="95"/>
      <c r="BU903" s="95"/>
      <c r="BV903" s="95"/>
      <c r="BW903" s="95"/>
      <c r="BX903" s="95"/>
      <c r="BY903" s="95"/>
      <c r="BZ903" s="95"/>
      <c r="CA903" s="95"/>
      <c r="CB903" s="95"/>
      <c r="CC903" s="95"/>
      <c r="CD903" s="95"/>
      <c r="CE903" s="95"/>
      <c r="CF903" s="95"/>
      <c r="CG903" s="95"/>
      <c r="CH903" s="95"/>
      <c r="CI903" s="95"/>
      <c r="CJ903" s="95"/>
      <c r="CK903" s="95"/>
      <c r="CL903" s="95"/>
      <c r="CM903" s="95"/>
      <c r="CN903" s="95"/>
      <c r="CO903" s="95"/>
      <c r="CP903" s="95"/>
      <c r="CQ903" s="95"/>
      <c r="CR903" s="95"/>
      <c r="CS903" s="95"/>
      <c r="CT903" s="95"/>
      <c r="CU903" s="95"/>
      <c r="CV903" s="95"/>
      <c r="CW903" s="95"/>
      <c r="CX903" s="95"/>
      <c r="CY903" s="95"/>
      <c r="CZ903" s="95"/>
      <c r="DA903" s="95"/>
      <c r="DB903" s="95"/>
      <c r="DC903" s="95"/>
      <c r="DD903" s="95"/>
      <c r="DE903" s="95"/>
      <c r="DF903" s="95"/>
      <c r="DG903" s="95"/>
      <c r="DH903" s="95"/>
      <c r="DI903" s="95"/>
      <c r="DJ903" s="95"/>
      <c r="DK903" s="95"/>
      <c r="DL903" s="95"/>
      <c r="DM903" s="95"/>
      <c r="DN903" s="95"/>
      <c r="DO903" s="95"/>
      <c r="DP903" s="95"/>
      <c r="DQ903" s="95"/>
      <c r="DR903" s="95"/>
      <c r="DS903" s="95"/>
      <c r="DT903" s="95"/>
      <c r="DU903" s="95"/>
      <c r="DV903" s="95"/>
      <c r="DW903" s="95"/>
      <c r="DX903" s="95"/>
      <c r="DY903" s="95"/>
      <c r="DZ903" s="95"/>
      <c r="EA903" s="95"/>
      <c r="EB903" s="95"/>
      <c r="EC903" s="95"/>
      <c r="ED903" s="95"/>
      <c r="EE903" s="95"/>
      <c r="EF903" s="95"/>
      <c r="EG903" s="95"/>
      <c r="EH903" s="95"/>
      <c r="EI903" s="95"/>
      <c r="EJ903" s="95"/>
      <c r="EK903" s="95"/>
      <c r="EL903" s="95"/>
      <c r="EM903" s="95"/>
      <c r="EN903" s="95"/>
      <c r="EO903" s="95"/>
      <c r="EP903" s="95"/>
      <c r="EQ903" s="95"/>
      <c r="ER903" s="95"/>
      <c r="ES903" s="95"/>
      <c r="ET903" s="95"/>
      <c r="EU903" s="95"/>
      <c r="EV903" s="95"/>
      <c r="EW903" s="95"/>
      <c r="EX903" s="95"/>
      <c r="EY903" s="95"/>
      <c r="EZ903" s="95"/>
      <c r="FA903" s="95"/>
      <c r="FB903" s="95"/>
      <c r="FC903" s="95"/>
      <c r="FD903" s="95"/>
      <c r="FE903" s="95"/>
      <c r="FF903" s="95"/>
      <c r="FG903" s="95"/>
      <c r="FH903" s="95"/>
      <c r="FI903" s="95"/>
      <c r="FJ903" s="95"/>
    </row>
    <row r="904" spans="1:166" s="43" customFormat="1" x14ac:dyDescent="0.3">
      <c r="A904" s="104"/>
      <c r="B904" s="103"/>
      <c r="C904" s="104"/>
      <c r="E904" s="105"/>
      <c r="F904" s="104"/>
      <c r="G904" s="104"/>
      <c r="H904" s="104"/>
      <c r="I904" s="104"/>
      <c r="J904" s="95"/>
      <c r="L904" s="95"/>
      <c r="M904" s="95"/>
      <c r="N904" s="95"/>
      <c r="O904" s="95"/>
      <c r="P904" s="95"/>
      <c r="Q904" s="95"/>
      <c r="R904" s="95"/>
      <c r="S904" s="95"/>
      <c r="T904" s="95"/>
      <c r="U904" s="95"/>
      <c r="V904" s="95"/>
      <c r="W904" s="95"/>
      <c r="X904" s="95"/>
      <c r="Y904" s="95"/>
      <c r="Z904" s="95"/>
      <c r="AA904" s="95"/>
      <c r="AB904" s="95"/>
      <c r="AC904" s="95"/>
      <c r="AD904" s="95"/>
      <c r="AE904" s="95"/>
      <c r="AF904" s="95"/>
      <c r="AG904" s="95"/>
      <c r="AH904" s="95"/>
      <c r="AI904" s="95"/>
      <c r="AJ904" s="95"/>
      <c r="AK904" s="95"/>
      <c r="AL904" s="95"/>
      <c r="AM904" s="95"/>
      <c r="AN904" s="95"/>
      <c r="AO904" s="95"/>
      <c r="AP904" s="95"/>
      <c r="AQ904" s="95"/>
      <c r="AR904" s="95"/>
      <c r="AS904" s="95"/>
      <c r="AT904" s="95"/>
      <c r="AU904" s="95"/>
      <c r="AV904" s="95"/>
      <c r="AW904" s="95"/>
      <c r="AX904" s="95"/>
      <c r="AY904" s="95"/>
      <c r="AZ904" s="95"/>
      <c r="BA904" s="95"/>
      <c r="BB904" s="95"/>
      <c r="BC904" s="95"/>
      <c r="BD904" s="95"/>
      <c r="BE904" s="95"/>
      <c r="BF904" s="95"/>
      <c r="BG904" s="95"/>
      <c r="BH904" s="95"/>
      <c r="BI904" s="95"/>
      <c r="BJ904" s="95"/>
      <c r="BK904" s="95"/>
      <c r="BL904" s="95"/>
      <c r="BM904" s="95"/>
      <c r="BN904" s="95"/>
      <c r="BO904" s="95"/>
      <c r="BP904" s="95"/>
      <c r="BQ904" s="95"/>
      <c r="BR904" s="95"/>
      <c r="BS904" s="95"/>
      <c r="BT904" s="95"/>
      <c r="BU904" s="95"/>
      <c r="BV904" s="95"/>
      <c r="BW904" s="95"/>
      <c r="BX904" s="95"/>
      <c r="BY904" s="95"/>
      <c r="BZ904" s="95"/>
      <c r="CA904" s="95"/>
      <c r="CB904" s="95"/>
      <c r="CC904" s="95"/>
      <c r="CD904" s="95"/>
      <c r="CE904" s="95"/>
      <c r="CF904" s="95"/>
      <c r="CG904" s="95"/>
      <c r="CH904" s="95"/>
      <c r="CI904" s="95"/>
      <c r="CJ904" s="95"/>
      <c r="CK904" s="95"/>
      <c r="CL904" s="95"/>
      <c r="CM904" s="95"/>
      <c r="CN904" s="95"/>
      <c r="CO904" s="95"/>
      <c r="CP904" s="95"/>
      <c r="CQ904" s="95"/>
      <c r="CR904" s="95"/>
      <c r="CS904" s="95"/>
      <c r="CT904" s="95"/>
      <c r="CU904" s="95"/>
      <c r="CV904" s="95"/>
      <c r="CW904" s="95"/>
      <c r="CX904" s="95"/>
      <c r="CY904" s="95"/>
      <c r="CZ904" s="95"/>
      <c r="DA904" s="95"/>
      <c r="DB904" s="95"/>
      <c r="DC904" s="95"/>
      <c r="DD904" s="95"/>
      <c r="DE904" s="95"/>
      <c r="DF904" s="95"/>
      <c r="DG904" s="95"/>
      <c r="DH904" s="95"/>
      <c r="DI904" s="95"/>
      <c r="DJ904" s="95"/>
      <c r="DK904" s="95"/>
      <c r="DL904" s="95"/>
      <c r="DM904" s="95"/>
      <c r="DN904" s="95"/>
      <c r="DO904" s="95"/>
      <c r="DP904" s="95"/>
      <c r="DQ904" s="95"/>
      <c r="DR904" s="95"/>
      <c r="DS904" s="95"/>
      <c r="DT904" s="95"/>
      <c r="DU904" s="95"/>
      <c r="DV904" s="95"/>
      <c r="DW904" s="95"/>
      <c r="DX904" s="95"/>
      <c r="DY904" s="95"/>
      <c r="DZ904" s="95"/>
      <c r="EA904" s="95"/>
      <c r="EB904" s="95"/>
      <c r="EC904" s="95"/>
      <c r="ED904" s="95"/>
      <c r="EE904" s="95"/>
      <c r="EF904" s="95"/>
      <c r="EG904" s="95"/>
      <c r="EH904" s="95"/>
      <c r="EI904" s="95"/>
      <c r="EJ904" s="95"/>
      <c r="EK904" s="95"/>
      <c r="EL904" s="95"/>
      <c r="EM904" s="95"/>
      <c r="EN904" s="95"/>
      <c r="EO904" s="95"/>
      <c r="EP904" s="95"/>
      <c r="EQ904" s="95"/>
      <c r="ER904" s="95"/>
      <c r="ES904" s="95"/>
      <c r="ET904" s="95"/>
      <c r="EU904" s="95"/>
      <c r="EV904" s="95"/>
      <c r="EW904" s="95"/>
      <c r="EX904" s="95"/>
      <c r="EY904" s="95"/>
      <c r="EZ904" s="95"/>
      <c r="FA904" s="95"/>
      <c r="FB904" s="95"/>
      <c r="FC904" s="95"/>
      <c r="FD904" s="95"/>
      <c r="FE904" s="95"/>
      <c r="FF904" s="95"/>
      <c r="FG904" s="95"/>
      <c r="FH904" s="95"/>
      <c r="FI904" s="95"/>
      <c r="FJ904" s="95"/>
    </row>
    <row r="905" spans="1:166" s="43" customFormat="1" x14ac:dyDescent="0.3">
      <c r="A905" s="104"/>
      <c r="B905" s="103"/>
      <c r="C905" s="104"/>
      <c r="E905" s="105"/>
      <c r="F905" s="104"/>
      <c r="G905" s="104"/>
      <c r="H905" s="104"/>
      <c r="I905" s="104"/>
      <c r="J905" s="95"/>
      <c r="L905" s="95"/>
      <c r="M905" s="95"/>
      <c r="N905" s="95"/>
      <c r="O905" s="95"/>
      <c r="P905" s="95"/>
      <c r="Q905" s="95"/>
      <c r="R905" s="95"/>
      <c r="S905" s="95"/>
      <c r="T905" s="95"/>
      <c r="U905" s="95"/>
      <c r="V905" s="95"/>
      <c r="W905" s="95"/>
      <c r="X905" s="95"/>
      <c r="Y905" s="95"/>
      <c r="Z905" s="95"/>
      <c r="AA905" s="95"/>
      <c r="AB905" s="95"/>
      <c r="AC905" s="95"/>
      <c r="AD905" s="95"/>
      <c r="AE905" s="95"/>
      <c r="AF905" s="95"/>
      <c r="AG905" s="95"/>
      <c r="AH905" s="95"/>
      <c r="AI905" s="95"/>
      <c r="AJ905" s="95"/>
      <c r="AK905" s="95"/>
      <c r="AL905" s="95"/>
      <c r="AM905" s="95"/>
      <c r="AN905" s="95"/>
      <c r="AO905" s="95"/>
      <c r="AP905" s="95"/>
      <c r="AQ905" s="95"/>
      <c r="AR905" s="95"/>
      <c r="AS905" s="95"/>
      <c r="AT905" s="95"/>
      <c r="AU905" s="95"/>
      <c r="AV905" s="95"/>
      <c r="AW905" s="95"/>
      <c r="AX905" s="95"/>
      <c r="AY905" s="95"/>
      <c r="AZ905" s="95"/>
      <c r="BA905" s="95"/>
      <c r="BB905" s="95"/>
      <c r="BC905" s="95"/>
      <c r="BD905" s="95"/>
      <c r="BE905" s="95"/>
      <c r="BF905" s="95"/>
      <c r="BG905" s="95"/>
      <c r="BH905" s="95"/>
      <c r="BI905" s="95"/>
      <c r="BJ905" s="95"/>
      <c r="BK905" s="95"/>
      <c r="BL905" s="95"/>
      <c r="BM905" s="95"/>
      <c r="BN905" s="95"/>
      <c r="BO905" s="95"/>
      <c r="BP905" s="95"/>
      <c r="BQ905" s="95"/>
      <c r="BR905" s="95"/>
      <c r="BS905" s="95"/>
      <c r="BT905" s="95"/>
      <c r="BU905" s="95"/>
      <c r="BV905" s="95"/>
      <c r="BW905" s="95"/>
      <c r="BX905" s="95"/>
      <c r="BY905" s="95"/>
      <c r="BZ905" s="95"/>
      <c r="CA905" s="95"/>
      <c r="CB905" s="95"/>
      <c r="CC905" s="95"/>
      <c r="CD905" s="95"/>
      <c r="CE905" s="95"/>
      <c r="CF905" s="95"/>
      <c r="CG905" s="95"/>
      <c r="CH905" s="95"/>
      <c r="CI905" s="95"/>
      <c r="CJ905" s="95"/>
      <c r="CK905" s="95"/>
      <c r="CL905" s="95"/>
      <c r="CM905" s="95"/>
      <c r="CN905" s="95"/>
      <c r="CO905" s="95"/>
      <c r="CP905" s="95"/>
      <c r="CQ905" s="95"/>
      <c r="CR905" s="95"/>
      <c r="CS905" s="95"/>
      <c r="CT905" s="95"/>
      <c r="CU905" s="95"/>
      <c r="CV905" s="95"/>
      <c r="CW905" s="95"/>
      <c r="CX905" s="95"/>
      <c r="CY905" s="95"/>
      <c r="CZ905" s="95"/>
      <c r="DA905" s="95"/>
      <c r="DB905" s="95"/>
      <c r="DC905" s="95"/>
      <c r="DD905" s="95"/>
      <c r="DE905" s="95"/>
      <c r="DF905" s="95"/>
      <c r="DG905" s="95"/>
      <c r="DH905" s="95"/>
      <c r="DI905" s="95"/>
      <c r="DJ905" s="95"/>
      <c r="DK905" s="95"/>
      <c r="DL905" s="95"/>
      <c r="DM905" s="95"/>
      <c r="DN905" s="95"/>
      <c r="DO905" s="95"/>
      <c r="DP905" s="95"/>
      <c r="DQ905" s="95"/>
      <c r="DR905" s="95"/>
      <c r="DS905" s="95"/>
      <c r="DT905" s="95"/>
      <c r="DU905" s="95"/>
      <c r="DV905" s="95"/>
      <c r="DW905" s="95"/>
      <c r="DX905" s="95"/>
      <c r="DY905" s="95"/>
      <c r="DZ905" s="95"/>
      <c r="EA905" s="95"/>
      <c r="EB905" s="95"/>
      <c r="EC905" s="95"/>
      <c r="ED905" s="95"/>
      <c r="EE905" s="95"/>
      <c r="EF905" s="95"/>
      <c r="EG905" s="95"/>
      <c r="EH905" s="95"/>
      <c r="EI905" s="95"/>
      <c r="EJ905" s="95"/>
      <c r="EK905" s="95"/>
      <c r="EL905" s="95"/>
      <c r="EM905" s="95"/>
      <c r="EN905" s="95"/>
      <c r="EO905" s="95"/>
      <c r="EP905" s="95"/>
      <c r="EQ905" s="95"/>
      <c r="ER905" s="95"/>
      <c r="ES905" s="95"/>
      <c r="ET905" s="95"/>
      <c r="EU905" s="95"/>
      <c r="EV905" s="95"/>
      <c r="EW905" s="95"/>
      <c r="EX905" s="95"/>
      <c r="EY905" s="95"/>
      <c r="EZ905" s="95"/>
      <c r="FA905" s="95"/>
      <c r="FB905" s="95"/>
      <c r="FC905" s="95"/>
      <c r="FD905" s="95"/>
      <c r="FE905" s="95"/>
      <c r="FF905" s="95"/>
      <c r="FG905" s="95"/>
      <c r="FH905" s="95"/>
      <c r="FI905" s="95"/>
      <c r="FJ905" s="95"/>
    </row>
    <row r="906" spans="1:166" s="43" customFormat="1" x14ac:dyDescent="0.3">
      <c r="A906" s="104"/>
      <c r="B906" s="103"/>
      <c r="C906" s="104"/>
      <c r="E906" s="105"/>
      <c r="F906" s="104"/>
      <c r="G906" s="104"/>
      <c r="H906" s="104"/>
      <c r="I906" s="104"/>
      <c r="J906" s="95"/>
      <c r="L906" s="95"/>
      <c r="M906" s="95"/>
      <c r="N906" s="95"/>
      <c r="O906" s="95"/>
      <c r="P906" s="95"/>
      <c r="Q906" s="95"/>
      <c r="R906" s="95"/>
      <c r="S906" s="95"/>
      <c r="T906" s="95"/>
      <c r="U906" s="95"/>
      <c r="V906" s="95"/>
      <c r="W906" s="95"/>
      <c r="X906" s="95"/>
      <c r="Y906" s="95"/>
      <c r="Z906" s="95"/>
      <c r="AA906" s="95"/>
      <c r="AB906" s="95"/>
      <c r="AC906" s="95"/>
      <c r="AD906" s="95"/>
      <c r="AE906" s="95"/>
      <c r="AF906" s="95"/>
      <c r="AG906" s="95"/>
      <c r="AH906" s="95"/>
      <c r="AI906" s="95"/>
      <c r="AJ906" s="95"/>
      <c r="AK906" s="95"/>
      <c r="AL906" s="95"/>
      <c r="AM906" s="95"/>
      <c r="AN906" s="95"/>
      <c r="AO906" s="95"/>
      <c r="AP906" s="95"/>
      <c r="AQ906" s="95"/>
      <c r="AR906" s="95"/>
      <c r="AS906" s="95"/>
      <c r="AT906" s="95"/>
      <c r="AU906" s="95"/>
      <c r="AV906" s="95"/>
      <c r="AW906" s="95"/>
      <c r="AX906" s="95"/>
      <c r="AY906" s="95"/>
      <c r="AZ906" s="95"/>
      <c r="BA906" s="95"/>
      <c r="BB906" s="95"/>
      <c r="BC906" s="95"/>
      <c r="BD906" s="95"/>
      <c r="BE906" s="95"/>
      <c r="BF906" s="95"/>
      <c r="BG906" s="95"/>
      <c r="BH906" s="95"/>
      <c r="BI906" s="95"/>
      <c r="BJ906" s="95"/>
      <c r="BK906" s="95"/>
      <c r="BL906" s="95"/>
      <c r="BM906" s="95"/>
      <c r="BN906" s="95"/>
      <c r="BO906" s="95"/>
      <c r="BP906" s="95"/>
      <c r="BQ906" s="95"/>
      <c r="BR906" s="95"/>
      <c r="BS906" s="95"/>
      <c r="BT906" s="95"/>
      <c r="BU906" s="95"/>
      <c r="BV906" s="95"/>
      <c r="BW906" s="95"/>
      <c r="BX906" s="95"/>
      <c r="BY906" s="95"/>
      <c r="BZ906" s="95"/>
      <c r="CA906" s="95"/>
      <c r="CB906" s="95"/>
      <c r="CC906" s="95"/>
      <c r="CD906" s="95"/>
      <c r="CE906" s="95"/>
      <c r="CF906" s="95"/>
      <c r="CG906" s="95"/>
      <c r="CH906" s="95"/>
      <c r="CI906" s="95"/>
      <c r="CJ906" s="95"/>
      <c r="CK906" s="95"/>
      <c r="CL906" s="95"/>
      <c r="CM906" s="95"/>
      <c r="CN906" s="95"/>
      <c r="CO906" s="95"/>
      <c r="CP906" s="95"/>
      <c r="CQ906" s="95"/>
      <c r="CR906" s="95"/>
      <c r="CS906" s="95"/>
      <c r="CT906" s="95"/>
      <c r="CU906" s="95"/>
      <c r="CV906" s="95"/>
      <c r="CW906" s="95"/>
      <c r="CX906" s="95"/>
      <c r="CY906" s="95"/>
      <c r="CZ906" s="95"/>
      <c r="DA906" s="95"/>
      <c r="DB906" s="95"/>
      <c r="DC906" s="95"/>
      <c r="DD906" s="95"/>
      <c r="DE906" s="95"/>
      <c r="DF906" s="95"/>
      <c r="DG906" s="95"/>
      <c r="DH906" s="95"/>
      <c r="DI906" s="95"/>
      <c r="DJ906" s="95"/>
      <c r="DK906" s="95"/>
      <c r="DL906" s="95"/>
      <c r="DM906" s="95"/>
      <c r="DN906" s="95"/>
      <c r="DO906" s="95"/>
      <c r="DP906" s="95"/>
      <c r="DQ906" s="95"/>
      <c r="DR906" s="95"/>
      <c r="DS906" s="95"/>
      <c r="DT906" s="95"/>
      <c r="DU906" s="95"/>
      <c r="DV906" s="95"/>
      <c r="DW906" s="95"/>
      <c r="DX906" s="95"/>
      <c r="DY906" s="95"/>
      <c r="DZ906" s="95"/>
      <c r="EA906" s="95"/>
      <c r="EB906" s="95"/>
      <c r="EC906" s="95"/>
      <c r="ED906" s="95"/>
      <c r="EE906" s="95"/>
      <c r="EF906" s="95"/>
      <c r="EG906" s="95"/>
      <c r="EH906" s="95"/>
      <c r="EI906" s="95"/>
      <c r="EJ906" s="95"/>
      <c r="EK906" s="95"/>
      <c r="EL906" s="95"/>
      <c r="EM906" s="95"/>
      <c r="EN906" s="95"/>
      <c r="EO906" s="95"/>
      <c r="EP906" s="95"/>
      <c r="EQ906" s="95"/>
      <c r="ER906" s="95"/>
      <c r="ES906" s="95"/>
      <c r="ET906" s="95"/>
      <c r="EU906" s="95"/>
      <c r="EV906" s="95"/>
      <c r="EW906" s="95"/>
      <c r="EX906" s="95"/>
      <c r="EY906" s="95"/>
      <c r="EZ906" s="95"/>
      <c r="FA906" s="95"/>
      <c r="FB906" s="95"/>
      <c r="FC906" s="95"/>
      <c r="FD906" s="95"/>
      <c r="FE906" s="95"/>
      <c r="FF906" s="95"/>
      <c r="FG906" s="95"/>
      <c r="FH906" s="95"/>
      <c r="FI906" s="95"/>
      <c r="FJ906" s="95"/>
    </row>
    <row r="907" spans="1:166" s="43" customFormat="1" x14ac:dyDescent="0.3">
      <c r="A907" s="104"/>
      <c r="B907" s="103"/>
      <c r="C907" s="104"/>
      <c r="E907" s="105"/>
      <c r="F907" s="104"/>
      <c r="G907" s="104"/>
      <c r="H907" s="104"/>
      <c r="I907" s="104"/>
      <c r="J907" s="95"/>
      <c r="L907" s="95"/>
      <c r="M907" s="95"/>
      <c r="N907" s="95"/>
      <c r="O907" s="95"/>
      <c r="P907" s="95"/>
      <c r="Q907" s="95"/>
      <c r="R907" s="95"/>
      <c r="S907" s="95"/>
      <c r="T907" s="95"/>
      <c r="U907" s="95"/>
      <c r="V907" s="95"/>
      <c r="W907" s="95"/>
      <c r="X907" s="95"/>
      <c r="Y907" s="95"/>
      <c r="Z907" s="95"/>
      <c r="AA907" s="95"/>
      <c r="AB907" s="95"/>
      <c r="AC907" s="95"/>
      <c r="AD907" s="95"/>
      <c r="AE907" s="95"/>
      <c r="AF907" s="95"/>
      <c r="AG907" s="95"/>
      <c r="AH907" s="95"/>
      <c r="AI907" s="95"/>
      <c r="AJ907" s="95"/>
      <c r="AK907" s="95"/>
      <c r="AL907" s="95"/>
      <c r="AM907" s="95"/>
      <c r="AN907" s="95"/>
      <c r="AO907" s="95"/>
      <c r="AP907" s="95"/>
      <c r="AQ907" s="95"/>
      <c r="AR907" s="95"/>
      <c r="AS907" s="95"/>
      <c r="AT907" s="95"/>
      <c r="AU907" s="95"/>
      <c r="AV907" s="95"/>
      <c r="AW907" s="95"/>
      <c r="AX907" s="95"/>
      <c r="AY907" s="95"/>
      <c r="AZ907" s="95"/>
      <c r="BA907" s="95"/>
      <c r="BB907" s="95"/>
      <c r="BC907" s="95"/>
      <c r="BD907" s="95"/>
      <c r="BE907" s="95"/>
      <c r="BF907" s="95"/>
      <c r="BG907" s="95"/>
      <c r="BH907" s="95"/>
      <c r="BI907" s="95"/>
      <c r="BJ907" s="95"/>
      <c r="BK907" s="95"/>
      <c r="BL907" s="95"/>
      <c r="BM907" s="95"/>
      <c r="BN907" s="95"/>
      <c r="BO907" s="95"/>
      <c r="BP907" s="95"/>
      <c r="BQ907" s="95"/>
      <c r="BR907" s="95"/>
      <c r="BS907" s="95"/>
      <c r="BT907" s="95"/>
      <c r="BU907" s="95"/>
      <c r="BV907" s="95"/>
      <c r="BW907" s="95"/>
      <c r="BX907" s="95"/>
      <c r="BY907" s="95"/>
      <c r="BZ907" s="95"/>
      <c r="CA907" s="95"/>
      <c r="CB907" s="95"/>
      <c r="CC907" s="95"/>
      <c r="CD907" s="95"/>
      <c r="CE907" s="95"/>
      <c r="CF907" s="95"/>
      <c r="CG907" s="95"/>
      <c r="CH907" s="95"/>
      <c r="CI907" s="95"/>
      <c r="CJ907" s="95"/>
      <c r="CK907" s="95"/>
      <c r="CL907" s="95"/>
      <c r="CM907" s="95"/>
      <c r="CN907" s="95"/>
      <c r="CO907" s="95"/>
      <c r="CP907" s="95"/>
      <c r="CQ907" s="95"/>
      <c r="CR907" s="95"/>
      <c r="CS907" s="95"/>
      <c r="CT907" s="95"/>
      <c r="CU907" s="95"/>
      <c r="CV907" s="95"/>
      <c r="CW907" s="95"/>
      <c r="CX907" s="95"/>
      <c r="CY907" s="95"/>
      <c r="CZ907" s="95"/>
      <c r="DA907" s="95"/>
      <c r="DB907" s="95"/>
      <c r="DC907" s="95"/>
      <c r="DD907" s="95"/>
      <c r="DE907" s="95"/>
      <c r="DF907" s="95"/>
      <c r="DG907" s="95"/>
      <c r="DH907" s="95"/>
      <c r="DI907" s="95"/>
      <c r="DJ907" s="95"/>
      <c r="DK907" s="95"/>
      <c r="DL907" s="95"/>
      <c r="DM907" s="95"/>
      <c r="DN907" s="95"/>
      <c r="DO907" s="95"/>
      <c r="DP907" s="95"/>
      <c r="DQ907" s="95"/>
      <c r="DR907" s="95"/>
      <c r="DS907" s="95"/>
      <c r="DT907" s="95"/>
      <c r="DU907" s="95"/>
      <c r="DV907" s="95"/>
      <c r="DW907" s="95"/>
      <c r="DX907" s="95"/>
      <c r="DY907" s="95"/>
      <c r="DZ907" s="95"/>
      <c r="EA907" s="95"/>
      <c r="EB907" s="95"/>
      <c r="EC907" s="95"/>
      <c r="ED907" s="95"/>
      <c r="EE907" s="95"/>
      <c r="EF907" s="95"/>
      <c r="EG907" s="95"/>
      <c r="EH907" s="95"/>
      <c r="EI907" s="95"/>
      <c r="EJ907" s="95"/>
      <c r="EK907" s="95"/>
      <c r="EL907" s="95"/>
      <c r="EM907" s="95"/>
      <c r="EN907" s="95"/>
      <c r="EO907" s="95"/>
      <c r="EP907" s="95"/>
      <c r="EQ907" s="95"/>
      <c r="ER907" s="95"/>
      <c r="ES907" s="95"/>
      <c r="ET907" s="95"/>
      <c r="EU907" s="95"/>
      <c r="EV907" s="95"/>
      <c r="EW907" s="95"/>
      <c r="EX907" s="95"/>
      <c r="EY907" s="95"/>
      <c r="EZ907" s="95"/>
      <c r="FA907" s="95"/>
      <c r="FB907" s="95"/>
      <c r="FC907" s="95"/>
      <c r="FD907" s="95"/>
      <c r="FE907" s="95"/>
      <c r="FF907" s="95"/>
      <c r="FG907" s="95"/>
      <c r="FH907" s="95"/>
      <c r="FI907" s="95"/>
      <c r="FJ907" s="95"/>
    </row>
    <row r="908" spans="1:166" s="43" customFormat="1" x14ac:dyDescent="0.3">
      <c r="A908" s="104"/>
      <c r="B908" s="103"/>
      <c r="C908" s="104"/>
      <c r="E908" s="105"/>
      <c r="F908" s="104"/>
      <c r="G908" s="104"/>
      <c r="H908" s="104"/>
      <c r="I908" s="104"/>
      <c r="J908" s="95"/>
      <c r="L908" s="95"/>
      <c r="M908" s="95"/>
      <c r="N908" s="95"/>
      <c r="O908" s="95"/>
      <c r="P908" s="95"/>
      <c r="Q908" s="95"/>
      <c r="R908" s="95"/>
      <c r="S908" s="95"/>
      <c r="T908" s="95"/>
      <c r="U908" s="95"/>
      <c r="V908" s="95"/>
      <c r="W908" s="95"/>
      <c r="X908" s="95"/>
      <c r="Y908" s="95"/>
      <c r="Z908" s="95"/>
      <c r="AA908" s="95"/>
      <c r="AB908" s="95"/>
      <c r="AC908" s="95"/>
      <c r="AD908" s="95"/>
      <c r="AE908" s="95"/>
      <c r="AF908" s="95"/>
      <c r="AG908" s="95"/>
      <c r="AH908" s="95"/>
      <c r="AI908" s="95"/>
      <c r="AJ908" s="95"/>
      <c r="AK908" s="95"/>
      <c r="AL908" s="95"/>
      <c r="AM908" s="95"/>
      <c r="AN908" s="95"/>
      <c r="AO908" s="95"/>
      <c r="AP908" s="95"/>
      <c r="AQ908" s="95"/>
      <c r="AR908" s="95"/>
      <c r="AS908" s="95"/>
      <c r="AT908" s="95"/>
      <c r="AU908" s="95"/>
      <c r="AV908" s="95"/>
      <c r="AW908" s="95"/>
      <c r="AX908" s="95"/>
      <c r="AY908" s="95"/>
      <c r="AZ908" s="95"/>
      <c r="BA908" s="95"/>
      <c r="BB908" s="95"/>
      <c r="BC908" s="95"/>
      <c r="BD908" s="95"/>
      <c r="BE908" s="95"/>
      <c r="BF908" s="95"/>
      <c r="BG908" s="95"/>
      <c r="BH908" s="95"/>
      <c r="BI908" s="95"/>
      <c r="BJ908" s="95"/>
      <c r="BK908" s="95"/>
      <c r="BL908" s="95"/>
      <c r="BM908" s="95"/>
      <c r="BN908" s="95"/>
      <c r="BO908" s="95"/>
      <c r="BP908" s="95"/>
      <c r="BQ908" s="95"/>
      <c r="BR908" s="95"/>
      <c r="BS908" s="95"/>
      <c r="BT908" s="95"/>
      <c r="BU908" s="95"/>
      <c r="BV908" s="95"/>
      <c r="BW908" s="95"/>
      <c r="BX908" s="95"/>
      <c r="BY908" s="95"/>
      <c r="BZ908" s="95"/>
      <c r="CA908" s="95"/>
      <c r="CB908" s="95"/>
      <c r="CC908" s="95"/>
      <c r="CD908" s="95"/>
      <c r="CE908" s="95"/>
      <c r="CF908" s="95"/>
      <c r="CG908" s="95"/>
      <c r="CH908" s="95"/>
      <c r="CI908" s="95"/>
      <c r="CJ908" s="95"/>
      <c r="CK908" s="95"/>
      <c r="CL908" s="95"/>
      <c r="CM908" s="95"/>
      <c r="CN908" s="95"/>
      <c r="CO908" s="95"/>
      <c r="CP908" s="95"/>
      <c r="CQ908" s="95"/>
      <c r="CR908" s="95"/>
      <c r="CS908" s="95"/>
      <c r="CT908" s="95"/>
      <c r="CU908" s="95"/>
      <c r="CV908" s="95"/>
      <c r="CW908" s="95"/>
      <c r="CX908" s="95"/>
      <c r="CY908" s="95"/>
      <c r="CZ908" s="95"/>
      <c r="DA908" s="95"/>
      <c r="DB908" s="95"/>
      <c r="DC908" s="95"/>
      <c r="DD908" s="95"/>
      <c r="DE908" s="95"/>
      <c r="DF908" s="95"/>
      <c r="DG908" s="95"/>
      <c r="DH908" s="95"/>
      <c r="DI908" s="95"/>
      <c r="DJ908" s="95"/>
      <c r="DK908" s="95"/>
      <c r="DL908" s="95"/>
      <c r="DM908" s="95"/>
      <c r="DN908" s="95"/>
      <c r="DO908" s="95"/>
      <c r="DP908" s="95"/>
      <c r="DQ908" s="95"/>
      <c r="DR908" s="95"/>
      <c r="DS908" s="95"/>
      <c r="DT908" s="95"/>
      <c r="DU908" s="95"/>
      <c r="DV908" s="95"/>
      <c r="DW908" s="95"/>
      <c r="DX908" s="95"/>
      <c r="DY908" s="95"/>
      <c r="DZ908" s="95"/>
      <c r="EA908" s="95"/>
      <c r="EB908" s="95"/>
      <c r="EC908" s="95"/>
      <c r="ED908" s="95"/>
      <c r="EE908" s="95"/>
      <c r="EF908" s="95"/>
      <c r="EG908" s="95"/>
      <c r="EH908" s="95"/>
      <c r="EI908" s="95"/>
      <c r="EJ908" s="95"/>
      <c r="EK908" s="95"/>
      <c r="EL908" s="95"/>
      <c r="EM908" s="95"/>
      <c r="EN908" s="95"/>
      <c r="EO908" s="95"/>
      <c r="EP908" s="95"/>
      <c r="EQ908" s="95"/>
      <c r="ER908" s="95"/>
      <c r="ES908" s="95"/>
      <c r="ET908" s="95"/>
      <c r="EU908" s="95"/>
      <c r="EV908" s="95"/>
      <c r="EW908" s="95"/>
      <c r="EX908" s="95"/>
      <c r="EY908" s="95"/>
      <c r="EZ908" s="95"/>
      <c r="FA908" s="95"/>
      <c r="FB908" s="95"/>
      <c r="FC908" s="95"/>
      <c r="FD908" s="95"/>
      <c r="FE908" s="95"/>
      <c r="FF908" s="95"/>
      <c r="FG908" s="95"/>
      <c r="FH908" s="95"/>
      <c r="FI908" s="95"/>
      <c r="FJ908" s="95"/>
    </row>
    <row r="909" spans="1:166" s="43" customFormat="1" x14ac:dyDescent="0.3">
      <c r="A909" s="104"/>
      <c r="B909" s="103"/>
      <c r="C909" s="104"/>
      <c r="E909" s="105"/>
      <c r="F909" s="104"/>
      <c r="G909" s="104"/>
      <c r="H909" s="104"/>
      <c r="I909" s="104"/>
      <c r="J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95"/>
      <c r="BA909" s="95"/>
      <c r="BB909" s="95"/>
      <c r="BC909" s="95"/>
      <c r="BD909" s="95"/>
      <c r="BE909" s="95"/>
      <c r="BF909" s="95"/>
      <c r="BG909" s="95"/>
      <c r="BH909" s="95"/>
      <c r="BI909" s="95"/>
      <c r="BJ909" s="95"/>
      <c r="BK909" s="95"/>
      <c r="BL909" s="95"/>
      <c r="BM909" s="95"/>
      <c r="BN909" s="95"/>
      <c r="BO909" s="95"/>
      <c r="BP909" s="95"/>
      <c r="BQ909" s="95"/>
      <c r="BR909" s="95"/>
      <c r="BS909" s="95"/>
      <c r="BT909" s="95"/>
      <c r="BU909" s="95"/>
      <c r="BV909" s="95"/>
      <c r="BW909" s="95"/>
      <c r="BX909" s="95"/>
      <c r="BY909" s="95"/>
      <c r="BZ909" s="95"/>
      <c r="CA909" s="95"/>
      <c r="CB909" s="95"/>
      <c r="CC909" s="95"/>
      <c r="CD909" s="95"/>
      <c r="CE909" s="95"/>
      <c r="CF909" s="95"/>
      <c r="CG909" s="95"/>
      <c r="CH909" s="95"/>
      <c r="CI909" s="95"/>
      <c r="CJ909" s="95"/>
      <c r="CK909" s="95"/>
      <c r="CL909" s="95"/>
      <c r="CM909" s="95"/>
      <c r="CN909" s="95"/>
      <c r="CO909" s="95"/>
      <c r="CP909" s="95"/>
      <c r="CQ909" s="95"/>
      <c r="CR909" s="95"/>
      <c r="CS909" s="95"/>
      <c r="CT909" s="95"/>
      <c r="CU909" s="95"/>
      <c r="CV909" s="95"/>
      <c r="CW909" s="95"/>
      <c r="CX909" s="95"/>
      <c r="CY909" s="95"/>
      <c r="CZ909" s="95"/>
      <c r="DA909" s="95"/>
      <c r="DB909" s="95"/>
      <c r="DC909" s="95"/>
      <c r="DD909" s="95"/>
      <c r="DE909" s="95"/>
      <c r="DF909" s="95"/>
      <c r="DG909" s="95"/>
      <c r="DH909" s="95"/>
      <c r="DI909" s="95"/>
      <c r="DJ909" s="95"/>
      <c r="DK909" s="95"/>
      <c r="DL909" s="95"/>
      <c r="DM909" s="95"/>
      <c r="DN909" s="95"/>
      <c r="DO909" s="95"/>
      <c r="DP909" s="95"/>
      <c r="DQ909" s="95"/>
      <c r="DR909" s="95"/>
      <c r="DS909" s="95"/>
      <c r="DT909" s="95"/>
      <c r="DU909" s="95"/>
      <c r="DV909" s="95"/>
      <c r="DW909" s="95"/>
      <c r="DX909" s="95"/>
      <c r="DY909" s="95"/>
      <c r="DZ909" s="95"/>
      <c r="EA909" s="95"/>
      <c r="EB909" s="95"/>
      <c r="EC909" s="95"/>
      <c r="ED909" s="95"/>
      <c r="EE909" s="95"/>
      <c r="EF909" s="95"/>
      <c r="EG909" s="95"/>
      <c r="EH909" s="95"/>
      <c r="EI909" s="95"/>
      <c r="EJ909" s="95"/>
      <c r="EK909" s="95"/>
      <c r="EL909" s="95"/>
      <c r="EM909" s="95"/>
      <c r="EN909" s="95"/>
      <c r="EO909" s="95"/>
      <c r="EP909" s="95"/>
      <c r="EQ909" s="95"/>
      <c r="ER909" s="95"/>
      <c r="ES909" s="95"/>
      <c r="ET909" s="95"/>
      <c r="EU909" s="95"/>
      <c r="EV909" s="95"/>
      <c r="EW909" s="95"/>
      <c r="EX909" s="95"/>
      <c r="EY909" s="95"/>
      <c r="EZ909" s="95"/>
      <c r="FA909" s="95"/>
      <c r="FB909" s="95"/>
      <c r="FC909" s="95"/>
      <c r="FD909" s="95"/>
      <c r="FE909" s="95"/>
      <c r="FF909" s="95"/>
      <c r="FG909" s="95"/>
      <c r="FH909" s="95"/>
      <c r="FI909" s="95"/>
      <c r="FJ909" s="95"/>
    </row>
    <row r="910" spans="1:166" s="43" customFormat="1" x14ac:dyDescent="0.3">
      <c r="A910" s="104"/>
      <c r="B910" s="103"/>
      <c r="C910" s="104"/>
      <c r="E910" s="105"/>
      <c r="F910" s="104"/>
      <c r="G910" s="104"/>
      <c r="H910" s="104"/>
      <c r="I910" s="104"/>
      <c r="J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95"/>
      <c r="BA910" s="95"/>
      <c r="BB910" s="95"/>
      <c r="BC910" s="95"/>
      <c r="BD910" s="95"/>
      <c r="BE910" s="95"/>
      <c r="BF910" s="95"/>
      <c r="BG910" s="95"/>
      <c r="BH910" s="95"/>
      <c r="BI910" s="95"/>
      <c r="BJ910" s="95"/>
      <c r="BK910" s="95"/>
      <c r="BL910" s="95"/>
      <c r="BM910" s="95"/>
      <c r="BN910" s="95"/>
      <c r="BO910" s="95"/>
      <c r="BP910" s="95"/>
      <c r="BQ910" s="95"/>
      <c r="BR910" s="95"/>
      <c r="BS910" s="95"/>
      <c r="BT910" s="95"/>
      <c r="BU910" s="95"/>
      <c r="BV910" s="95"/>
      <c r="BW910" s="95"/>
      <c r="BX910" s="95"/>
      <c r="BY910" s="95"/>
      <c r="BZ910" s="95"/>
      <c r="CA910" s="95"/>
      <c r="CB910" s="95"/>
      <c r="CC910" s="95"/>
      <c r="CD910" s="95"/>
      <c r="CE910" s="95"/>
      <c r="CF910" s="95"/>
      <c r="CG910" s="95"/>
      <c r="CH910" s="95"/>
      <c r="CI910" s="95"/>
      <c r="CJ910" s="95"/>
      <c r="CK910" s="95"/>
      <c r="CL910" s="95"/>
      <c r="CM910" s="95"/>
      <c r="CN910" s="95"/>
      <c r="CO910" s="95"/>
      <c r="CP910" s="95"/>
      <c r="CQ910" s="95"/>
      <c r="CR910" s="95"/>
      <c r="CS910" s="95"/>
      <c r="CT910" s="95"/>
      <c r="CU910" s="95"/>
      <c r="CV910" s="95"/>
      <c r="CW910" s="95"/>
      <c r="CX910" s="95"/>
      <c r="CY910" s="95"/>
      <c r="CZ910" s="95"/>
      <c r="DA910" s="95"/>
      <c r="DB910" s="95"/>
      <c r="DC910" s="95"/>
      <c r="DD910" s="95"/>
      <c r="DE910" s="95"/>
      <c r="DF910" s="95"/>
      <c r="DG910" s="95"/>
      <c r="DH910" s="95"/>
      <c r="DI910" s="95"/>
      <c r="DJ910" s="95"/>
      <c r="DK910" s="95"/>
      <c r="DL910" s="95"/>
      <c r="DM910" s="95"/>
      <c r="DN910" s="95"/>
      <c r="DO910" s="95"/>
      <c r="DP910" s="95"/>
      <c r="DQ910" s="95"/>
      <c r="DR910" s="95"/>
      <c r="DS910" s="95"/>
      <c r="DT910" s="95"/>
      <c r="DU910" s="95"/>
      <c r="DV910" s="95"/>
      <c r="DW910" s="95"/>
      <c r="DX910" s="95"/>
      <c r="DY910" s="95"/>
      <c r="DZ910" s="95"/>
      <c r="EA910" s="95"/>
      <c r="EB910" s="95"/>
      <c r="EC910" s="95"/>
      <c r="ED910" s="95"/>
      <c r="EE910" s="95"/>
      <c r="EF910" s="95"/>
      <c r="EG910" s="95"/>
      <c r="EH910" s="95"/>
      <c r="EI910" s="95"/>
      <c r="EJ910" s="95"/>
      <c r="EK910" s="95"/>
      <c r="EL910" s="95"/>
      <c r="EM910" s="95"/>
      <c r="EN910" s="95"/>
      <c r="EO910" s="95"/>
      <c r="EP910" s="95"/>
      <c r="EQ910" s="95"/>
      <c r="ER910" s="95"/>
      <c r="ES910" s="95"/>
      <c r="ET910" s="95"/>
      <c r="EU910" s="95"/>
      <c r="EV910" s="95"/>
      <c r="EW910" s="95"/>
      <c r="EX910" s="95"/>
      <c r="EY910" s="95"/>
      <c r="EZ910" s="95"/>
      <c r="FA910" s="95"/>
      <c r="FB910" s="95"/>
      <c r="FC910" s="95"/>
      <c r="FD910" s="95"/>
      <c r="FE910" s="95"/>
      <c r="FF910" s="95"/>
      <c r="FG910" s="95"/>
      <c r="FH910" s="95"/>
      <c r="FI910" s="95"/>
      <c r="FJ910" s="95"/>
    </row>
    <row r="911" spans="1:166" s="43" customFormat="1" x14ac:dyDescent="0.3">
      <c r="A911" s="104"/>
      <c r="B911" s="103"/>
      <c r="C911" s="104"/>
      <c r="E911" s="105"/>
      <c r="F911" s="104"/>
      <c r="G911" s="104"/>
      <c r="H911" s="104"/>
      <c r="I911" s="104"/>
      <c r="J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U911" s="95"/>
      <c r="AV911" s="95"/>
      <c r="AW911" s="95"/>
      <c r="AX911" s="95"/>
      <c r="AY911" s="95"/>
      <c r="AZ911" s="95"/>
      <c r="BA911" s="95"/>
      <c r="BB911" s="95"/>
      <c r="BC911" s="95"/>
      <c r="BD911" s="95"/>
      <c r="BE911" s="95"/>
      <c r="BF911" s="95"/>
      <c r="BG911" s="95"/>
      <c r="BH911" s="95"/>
      <c r="BI911" s="95"/>
      <c r="BJ911" s="95"/>
      <c r="BK911" s="95"/>
      <c r="BL911" s="95"/>
      <c r="BM911" s="95"/>
      <c r="BN911" s="95"/>
      <c r="BO911" s="95"/>
      <c r="BP911" s="95"/>
      <c r="BQ911" s="95"/>
      <c r="BR911" s="95"/>
      <c r="BS911" s="95"/>
      <c r="BT911" s="95"/>
      <c r="BU911" s="95"/>
      <c r="BV911" s="95"/>
      <c r="BW911" s="95"/>
      <c r="BX911" s="95"/>
      <c r="BY911" s="95"/>
      <c r="BZ911" s="95"/>
      <c r="CA911" s="95"/>
      <c r="CB911" s="95"/>
      <c r="CC911" s="95"/>
      <c r="CD911" s="95"/>
      <c r="CE911" s="95"/>
      <c r="CF911" s="95"/>
      <c r="CG911" s="95"/>
      <c r="CH911" s="95"/>
      <c r="CI911" s="95"/>
      <c r="CJ911" s="95"/>
      <c r="CK911" s="95"/>
      <c r="CL911" s="95"/>
      <c r="CM911" s="95"/>
      <c r="CN911" s="95"/>
      <c r="CO911" s="95"/>
      <c r="CP911" s="95"/>
      <c r="CQ911" s="95"/>
      <c r="CR911" s="95"/>
      <c r="CS911" s="95"/>
      <c r="CT911" s="95"/>
      <c r="CU911" s="95"/>
      <c r="CV911" s="95"/>
      <c r="CW911" s="95"/>
      <c r="CX911" s="95"/>
      <c r="CY911" s="95"/>
      <c r="CZ911" s="95"/>
      <c r="DA911" s="95"/>
      <c r="DB911" s="95"/>
      <c r="DC911" s="95"/>
      <c r="DD911" s="95"/>
      <c r="DE911" s="95"/>
      <c r="DF911" s="95"/>
      <c r="DG911" s="95"/>
      <c r="DH911" s="95"/>
      <c r="DI911" s="95"/>
      <c r="DJ911" s="95"/>
      <c r="DK911" s="95"/>
      <c r="DL911" s="95"/>
      <c r="DM911" s="95"/>
      <c r="DN911" s="95"/>
      <c r="DO911" s="95"/>
      <c r="DP911" s="95"/>
      <c r="DQ911" s="95"/>
      <c r="DR911" s="95"/>
      <c r="DS911" s="95"/>
      <c r="DT911" s="95"/>
      <c r="DU911" s="95"/>
      <c r="DV911" s="95"/>
      <c r="DW911" s="95"/>
      <c r="DX911" s="95"/>
      <c r="DY911" s="95"/>
      <c r="DZ911" s="95"/>
      <c r="EA911" s="95"/>
      <c r="EB911" s="95"/>
      <c r="EC911" s="95"/>
      <c r="ED911" s="95"/>
      <c r="EE911" s="95"/>
      <c r="EF911" s="95"/>
      <c r="EG911" s="95"/>
      <c r="EH911" s="95"/>
      <c r="EI911" s="95"/>
      <c r="EJ911" s="95"/>
      <c r="EK911" s="95"/>
      <c r="EL911" s="95"/>
      <c r="EM911" s="95"/>
      <c r="EN911" s="95"/>
      <c r="EO911" s="95"/>
      <c r="EP911" s="95"/>
      <c r="EQ911" s="95"/>
      <c r="ER911" s="95"/>
      <c r="ES911" s="95"/>
      <c r="ET911" s="95"/>
      <c r="EU911" s="95"/>
      <c r="EV911" s="95"/>
      <c r="EW911" s="95"/>
      <c r="EX911" s="95"/>
      <c r="EY911" s="95"/>
      <c r="EZ911" s="95"/>
      <c r="FA911" s="95"/>
      <c r="FB911" s="95"/>
      <c r="FC911" s="95"/>
      <c r="FD911" s="95"/>
      <c r="FE911" s="95"/>
      <c r="FF911" s="95"/>
      <c r="FG911" s="95"/>
      <c r="FH911" s="95"/>
      <c r="FI911" s="95"/>
      <c r="FJ911" s="95"/>
    </row>
    <row r="912" spans="1:166" s="43" customFormat="1" x14ac:dyDescent="0.3">
      <c r="A912" s="104"/>
      <c r="B912" s="103"/>
      <c r="C912" s="104"/>
      <c r="E912" s="105"/>
      <c r="F912" s="104"/>
      <c r="G912" s="104"/>
      <c r="H912" s="104"/>
      <c r="I912" s="104"/>
      <c r="J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U912" s="95"/>
      <c r="AV912" s="95"/>
      <c r="AW912" s="95"/>
      <c r="AX912" s="95"/>
      <c r="AY912" s="95"/>
      <c r="AZ912" s="95"/>
      <c r="BA912" s="95"/>
      <c r="BB912" s="95"/>
      <c r="BC912" s="95"/>
      <c r="BD912" s="95"/>
      <c r="BE912" s="95"/>
      <c r="BF912" s="95"/>
      <c r="BG912" s="95"/>
      <c r="BH912" s="95"/>
      <c r="BI912" s="95"/>
      <c r="BJ912" s="95"/>
      <c r="BK912" s="95"/>
      <c r="BL912" s="95"/>
      <c r="BM912" s="95"/>
      <c r="BN912" s="95"/>
      <c r="BO912" s="95"/>
      <c r="BP912" s="95"/>
      <c r="BQ912" s="95"/>
      <c r="BR912" s="95"/>
      <c r="BS912" s="95"/>
      <c r="BT912" s="95"/>
      <c r="BU912" s="95"/>
      <c r="BV912" s="95"/>
      <c r="BW912" s="95"/>
      <c r="BX912" s="95"/>
      <c r="BY912" s="95"/>
      <c r="BZ912" s="95"/>
      <c r="CA912" s="95"/>
      <c r="CB912" s="95"/>
      <c r="CC912" s="95"/>
      <c r="CD912" s="95"/>
      <c r="CE912" s="95"/>
      <c r="CF912" s="95"/>
      <c r="CG912" s="95"/>
      <c r="CH912" s="95"/>
      <c r="CI912" s="95"/>
      <c r="CJ912" s="95"/>
      <c r="CK912" s="95"/>
      <c r="CL912" s="95"/>
      <c r="CM912" s="95"/>
      <c r="CN912" s="95"/>
      <c r="CO912" s="95"/>
      <c r="CP912" s="95"/>
      <c r="CQ912" s="95"/>
      <c r="CR912" s="95"/>
      <c r="CS912" s="95"/>
      <c r="CT912" s="95"/>
      <c r="CU912" s="95"/>
      <c r="CV912" s="95"/>
      <c r="CW912" s="95"/>
      <c r="CX912" s="95"/>
      <c r="CY912" s="95"/>
      <c r="CZ912" s="95"/>
      <c r="DA912" s="95"/>
      <c r="DB912" s="95"/>
      <c r="DC912" s="95"/>
      <c r="DD912" s="95"/>
      <c r="DE912" s="95"/>
      <c r="DF912" s="95"/>
      <c r="DG912" s="95"/>
      <c r="DH912" s="95"/>
      <c r="DI912" s="95"/>
      <c r="DJ912" s="95"/>
      <c r="DK912" s="95"/>
      <c r="DL912" s="95"/>
      <c r="DM912" s="95"/>
      <c r="DN912" s="95"/>
      <c r="DO912" s="95"/>
      <c r="DP912" s="95"/>
      <c r="DQ912" s="95"/>
      <c r="DR912" s="95"/>
      <c r="DS912" s="95"/>
      <c r="DT912" s="95"/>
      <c r="DU912" s="95"/>
      <c r="DV912" s="95"/>
      <c r="DW912" s="95"/>
      <c r="DX912" s="95"/>
      <c r="DY912" s="95"/>
      <c r="DZ912" s="95"/>
      <c r="EA912" s="95"/>
      <c r="EB912" s="95"/>
      <c r="EC912" s="95"/>
      <c r="ED912" s="95"/>
      <c r="EE912" s="95"/>
      <c r="EF912" s="95"/>
      <c r="EG912" s="95"/>
      <c r="EH912" s="95"/>
      <c r="EI912" s="95"/>
      <c r="EJ912" s="95"/>
      <c r="EK912" s="95"/>
      <c r="EL912" s="95"/>
      <c r="EM912" s="95"/>
      <c r="EN912" s="95"/>
      <c r="EO912" s="95"/>
      <c r="EP912" s="95"/>
      <c r="EQ912" s="95"/>
      <c r="ER912" s="95"/>
      <c r="ES912" s="95"/>
      <c r="ET912" s="95"/>
      <c r="EU912" s="95"/>
      <c r="EV912" s="95"/>
      <c r="EW912" s="95"/>
      <c r="EX912" s="95"/>
      <c r="EY912" s="95"/>
      <c r="EZ912" s="95"/>
      <c r="FA912" s="95"/>
      <c r="FB912" s="95"/>
      <c r="FC912" s="95"/>
      <c r="FD912" s="95"/>
      <c r="FE912" s="95"/>
      <c r="FF912" s="95"/>
      <c r="FG912" s="95"/>
      <c r="FH912" s="95"/>
      <c r="FI912" s="95"/>
      <c r="FJ912" s="95"/>
    </row>
    <row r="913" spans="1:166" s="43" customFormat="1" x14ac:dyDescent="0.3">
      <c r="A913" s="104"/>
      <c r="B913" s="103"/>
      <c r="C913" s="104"/>
      <c r="E913" s="105"/>
      <c r="F913" s="104"/>
      <c r="G913" s="104"/>
      <c r="H913" s="104"/>
      <c r="I913" s="104"/>
      <c r="J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c r="CR913" s="95"/>
      <c r="CS913" s="95"/>
      <c r="CT913" s="95"/>
      <c r="CU913" s="95"/>
      <c r="CV913" s="95"/>
      <c r="CW913" s="95"/>
      <c r="CX913" s="95"/>
      <c r="CY913" s="95"/>
      <c r="CZ913" s="95"/>
      <c r="DA913" s="95"/>
      <c r="DB913" s="95"/>
      <c r="DC913" s="95"/>
      <c r="DD913" s="95"/>
      <c r="DE913" s="95"/>
      <c r="DF913" s="95"/>
      <c r="DG913" s="95"/>
      <c r="DH913" s="95"/>
      <c r="DI913" s="95"/>
      <c r="DJ913" s="95"/>
      <c r="DK913" s="95"/>
      <c r="DL913" s="95"/>
      <c r="DM913" s="95"/>
      <c r="DN913" s="95"/>
      <c r="DO913" s="95"/>
      <c r="DP913" s="95"/>
      <c r="DQ913" s="95"/>
      <c r="DR913" s="95"/>
      <c r="DS913" s="95"/>
      <c r="DT913" s="95"/>
      <c r="DU913" s="95"/>
      <c r="DV913" s="95"/>
      <c r="DW913" s="95"/>
      <c r="DX913" s="95"/>
      <c r="DY913" s="95"/>
      <c r="DZ913" s="95"/>
      <c r="EA913" s="95"/>
      <c r="EB913" s="95"/>
      <c r="EC913" s="95"/>
      <c r="ED913" s="95"/>
      <c r="EE913" s="95"/>
      <c r="EF913" s="95"/>
      <c r="EG913" s="95"/>
      <c r="EH913" s="95"/>
      <c r="EI913" s="95"/>
      <c r="EJ913" s="95"/>
      <c r="EK913" s="95"/>
      <c r="EL913" s="95"/>
      <c r="EM913" s="95"/>
      <c r="EN913" s="95"/>
      <c r="EO913" s="95"/>
      <c r="EP913" s="95"/>
      <c r="EQ913" s="95"/>
      <c r="ER913" s="95"/>
      <c r="ES913" s="95"/>
      <c r="ET913" s="95"/>
      <c r="EU913" s="95"/>
      <c r="EV913" s="95"/>
      <c r="EW913" s="95"/>
      <c r="EX913" s="95"/>
      <c r="EY913" s="95"/>
      <c r="EZ913" s="95"/>
      <c r="FA913" s="95"/>
      <c r="FB913" s="95"/>
      <c r="FC913" s="95"/>
      <c r="FD913" s="95"/>
      <c r="FE913" s="95"/>
      <c r="FF913" s="95"/>
      <c r="FG913" s="95"/>
      <c r="FH913" s="95"/>
      <c r="FI913" s="95"/>
      <c r="FJ913" s="95"/>
    </row>
    <row r="914" spans="1:166" s="43" customFormat="1" x14ac:dyDescent="0.3">
      <c r="A914" s="104"/>
      <c r="B914" s="103"/>
      <c r="C914" s="104"/>
      <c r="E914" s="105"/>
      <c r="F914" s="104"/>
      <c r="G914" s="104"/>
      <c r="H914" s="104"/>
      <c r="I914" s="104"/>
      <c r="J914" s="95"/>
      <c r="L914" s="95"/>
      <c r="M914" s="95"/>
      <c r="N914" s="95"/>
      <c r="O914" s="95"/>
      <c r="P914" s="95"/>
      <c r="Q914" s="95"/>
      <c r="R914" s="95"/>
      <c r="S914" s="95"/>
      <c r="T914" s="95"/>
      <c r="U914" s="95"/>
      <c r="V914" s="95"/>
      <c r="W914" s="95"/>
      <c r="X914" s="95"/>
      <c r="Y914" s="95"/>
      <c r="Z914" s="95"/>
      <c r="AA914" s="95"/>
      <c r="AB914" s="95"/>
      <c r="AC914" s="95"/>
      <c r="AD914" s="95"/>
      <c r="AE914" s="95"/>
      <c r="AF914" s="95"/>
      <c r="AG914" s="95"/>
      <c r="AH914" s="95"/>
      <c r="AI914" s="95"/>
      <c r="AJ914" s="95"/>
      <c r="AK914" s="95"/>
      <c r="AL914" s="95"/>
      <c r="AM914" s="95"/>
      <c r="AN914" s="95"/>
      <c r="AO914" s="95"/>
      <c r="AP914" s="95"/>
      <c r="AQ914" s="95"/>
      <c r="AR914" s="95"/>
      <c r="AS914" s="95"/>
      <c r="AT914" s="95"/>
      <c r="AU914" s="95"/>
      <c r="AV914" s="95"/>
      <c r="AW914" s="95"/>
      <c r="AX914" s="95"/>
      <c r="AY914" s="95"/>
      <c r="AZ914" s="95"/>
      <c r="BA914" s="95"/>
      <c r="BB914" s="95"/>
      <c r="BC914" s="95"/>
      <c r="BD914" s="95"/>
      <c r="BE914" s="95"/>
      <c r="BF914" s="95"/>
      <c r="BG914" s="95"/>
      <c r="BH914" s="95"/>
      <c r="BI914" s="95"/>
      <c r="BJ914" s="95"/>
      <c r="BK914" s="95"/>
      <c r="BL914" s="95"/>
      <c r="BM914" s="95"/>
      <c r="BN914" s="95"/>
      <c r="BO914" s="95"/>
      <c r="BP914" s="95"/>
      <c r="BQ914" s="95"/>
      <c r="BR914" s="95"/>
      <c r="BS914" s="95"/>
      <c r="BT914" s="95"/>
      <c r="BU914" s="95"/>
      <c r="BV914" s="95"/>
      <c r="BW914" s="95"/>
      <c r="BX914" s="95"/>
      <c r="BY914" s="95"/>
      <c r="BZ914" s="95"/>
      <c r="CA914" s="95"/>
      <c r="CB914" s="95"/>
      <c r="CC914" s="95"/>
      <c r="CD914" s="95"/>
      <c r="CE914" s="95"/>
      <c r="CF914" s="95"/>
      <c r="CG914" s="95"/>
      <c r="CH914" s="95"/>
      <c r="CI914" s="95"/>
      <c r="CJ914" s="95"/>
      <c r="CK914" s="95"/>
      <c r="CL914" s="95"/>
      <c r="CM914" s="95"/>
      <c r="CN914" s="95"/>
      <c r="CO914" s="95"/>
      <c r="CP914" s="95"/>
      <c r="CQ914" s="95"/>
      <c r="CR914" s="95"/>
      <c r="CS914" s="95"/>
      <c r="CT914" s="95"/>
      <c r="CU914" s="95"/>
      <c r="CV914" s="95"/>
      <c r="CW914" s="95"/>
      <c r="CX914" s="95"/>
      <c r="CY914" s="95"/>
      <c r="CZ914" s="95"/>
      <c r="DA914" s="95"/>
      <c r="DB914" s="95"/>
      <c r="DC914" s="95"/>
      <c r="DD914" s="95"/>
      <c r="DE914" s="95"/>
      <c r="DF914" s="95"/>
      <c r="DG914" s="95"/>
      <c r="DH914" s="95"/>
      <c r="DI914" s="95"/>
      <c r="DJ914" s="95"/>
      <c r="DK914" s="95"/>
      <c r="DL914" s="95"/>
      <c r="DM914" s="95"/>
      <c r="DN914" s="95"/>
      <c r="DO914" s="95"/>
      <c r="DP914" s="95"/>
      <c r="DQ914" s="95"/>
      <c r="DR914" s="95"/>
      <c r="DS914" s="95"/>
      <c r="DT914" s="95"/>
      <c r="DU914" s="95"/>
      <c r="DV914" s="95"/>
      <c r="DW914" s="95"/>
      <c r="DX914" s="95"/>
      <c r="DY914" s="95"/>
      <c r="DZ914" s="95"/>
      <c r="EA914" s="95"/>
      <c r="EB914" s="95"/>
      <c r="EC914" s="95"/>
      <c r="ED914" s="95"/>
      <c r="EE914" s="95"/>
      <c r="EF914" s="95"/>
      <c r="EG914" s="95"/>
      <c r="EH914" s="95"/>
      <c r="EI914" s="95"/>
      <c r="EJ914" s="95"/>
      <c r="EK914" s="95"/>
      <c r="EL914" s="95"/>
      <c r="EM914" s="95"/>
      <c r="EN914" s="95"/>
      <c r="EO914" s="95"/>
      <c r="EP914" s="95"/>
      <c r="EQ914" s="95"/>
      <c r="ER914" s="95"/>
      <c r="ES914" s="95"/>
      <c r="ET914" s="95"/>
      <c r="EU914" s="95"/>
      <c r="EV914" s="95"/>
      <c r="EW914" s="95"/>
      <c r="EX914" s="95"/>
      <c r="EY914" s="95"/>
      <c r="EZ914" s="95"/>
      <c r="FA914" s="95"/>
      <c r="FB914" s="95"/>
      <c r="FC914" s="95"/>
      <c r="FD914" s="95"/>
      <c r="FE914" s="95"/>
      <c r="FF914" s="95"/>
      <c r="FG914" s="95"/>
      <c r="FH914" s="95"/>
      <c r="FI914" s="95"/>
      <c r="FJ914" s="95"/>
    </row>
    <row r="915" spans="1:166" s="43" customFormat="1" x14ac:dyDescent="0.3">
      <c r="A915" s="104"/>
      <c r="B915" s="103"/>
      <c r="C915" s="104"/>
      <c r="E915" s="105"/>
      <c r="F915" s="104"/>
      <c r="G915" s="104"/>
      <c r="H915" s="104"/>
      <c r="I915" s="104"/>
      <c r="J915" s="95"/>
      <c r="L915" s="95"/>
      <c r="M915" s="95"/>
      <c r="N915" s="95"/>
      <c r="O915" s="95"/>
      <c r="P915" s="95"/>
      <c r="Q915" s="95"/>
      <c r="R915" s="95"/>
      <c r="S915" s="95"/>
      <c r="T915" s="95"/>
      <c r="U915" s="95"/>
      <c r="V915" s="95"/>
      <c r="W915" s="95"/>
      <c r="X915" s="95"/>
      <c r="Y915" s="95"/>
      <c r="Z915" s="95"/>
      <c r="AA915" s="95"/>
      <c r="AB915" s="95"/>
      <c r="AC915" s="95"/>
      <c r="AD915" s="95"/>
      <c r="AE915" s="95"/>
      <c r="AF915" s="95"/>
      <c r="AG915" s="95"/>
      <c r="AH915" s="95"/>
      <c r="AI915" s="95"/>
      <c r="AJ915" s="95"/>
      <c r="AK915" s="95"/>
      <c r="AL915" s="95"/>
      <c r="AM915" s="95"/>
      <c r="AN915" s="95"/>
      <c r="AO915" s="95"/>
      <c r="AP915" s="95"/>
      <c r="AQ915" s="95"/>
      <c r="AR915" s="95"/>
      <c r="AS915" s="95"/>
      <c r="AT915" s="95"/>
      <c r="AU915" s="95"/>
      <c r="AV915" s="95"/>
      <c r="AW915" s="95"/>
      <c r="AX915" s="95"/>
      <c r="AY915" s="95"/>
      <c r="AZ915" s="95"/>
      <c r="BA915" s="95"/>
      <c r="BB915" s="95"/>
      <c r="BC915" s="95"/>
      <c r="BD915" s="95"/>
      <c r="BE915" s="95"/>
      <c r="BF915" s="95"/>
      <c r="BG915" s="95"/>
      <c r="BH915" s="95"/>
      <c r="BI915" s="95"/>
      <c r="BJ915" s="95"/>
      <c r="BK915" s="95"/>
      <c r="BL915" s="95"/>
      <c r="BM915" s="95"/>
      <c r="BN915" s="95"/>
      <c r="BO915" s="95"/>
      <c r="BP915" s="95"/>
      <c r="BQ915" s="95"/>
      <c r="BR915" s="95"/>
      <c r="BS915" s="95"/>
      <c r="BT915" s="95"/>
      <c r="BU915" s="95"/>
      <c r="BV915" s="95"/>
      <c r="BW915" s="95"/>
      <c r="BX915" s="95"/>
      <c r="BY915" s="95"/>
      <c r="BZ915" s="95"/>
      <c r="CA915" s="95"/>
      <c r="CB915" s="95"/>
      <c r="CC915" s="95"/>
      <c r="CD915" s="95"/>
      <c r="CE915" s="95"/>
      <c r="CF915" s="95"/>
      <c r="CG915" s="95"/>
      <c r="CH915" s="95"/>
      <c r="CI915" s="95"/>
      <c r="CJ915" s="95"/>
      <c r="CK915" s="95"/>
      <c r="CL915" s="95"/>
      <c r="CM915" s="95"/>
      <c r="CN915" s="95"/>
      <c r="CO915" s="95"/>
      <c r="CP915" s="95"/>
      <c r="CQ915" s="95"/>
      <c r="CR915" s="95"/>
      <c r="CS915" s="95"/>
      <c r="CT915" s="95"/>
      <c r="CU915" s="95"/>
      <c r="CV915" s="95"/>
      <c r="CW915" s="95"/>
      <c r="CX915" s="95"/>
      <c r="CY915" s="95"/>
      <c r="CZ915" s="95"/>
      <c r="DA915" s="95"/>
      <c r="DB915" s="95"/>
      <c r="DC915" s="95"/>
      <c r="DD915" s="95"/>
      <c r="DE915" s="95"/>
      <c r="DF915" s="95"/>
      <c r="DG915" s="95"/>
      <c r="DH915" s="95"/>
      <c r="DI915" s="95"/>
      <c r="DJ915" s="95"/>
      <c r="DK915" s="95"/>
      <c r="DL915" s="95"/>
      <c r="DM915" s="95"/>
      <c r="DN915" s="95"/>
      <c r="DO915" s="95"/>
      <c r="DP915" s="95"/>
      <c r="DQ915" s="95"/>
      <c r="DR915" s="95"/>
      <c r="DS915" s="95"/>
      <c r="DT915" s="95"/>
      <c r="DU915" s="95"/>
      <c r="DV915" s="95"/>
      <c r="DW915" s="95"/>
      <c r="DX915" s="95"/>
      <c r="DY915" s="95"/>
      <c r="DZ915" s="95"/>
      <c r="EA915" s="95"/>
      <c r="EB915" s="95"/>
      <c r="EC915" s="95"/>
      <c r="ED915" s="95"/>
      <c r="EE915" s="95"/>
      <c r="EF915" s="95"/>
      <c r="EG915" s="95"/>
      <c r="EH915" s="95"/>
      <c r="EI915" s="95"/>
      <c r="EJ915" s="95"/>
      <c r="EK915" s="95"/>
      <c r="EL915" s="95"/>
      <c r="EM915" s="95"/>
      <c r="EN915" s="95"/>
      <c r="EO915" s="95"/>
      <c r="EP915" s="95"/>
      <c r="EQ915" s="95"/>
      <c r="ER915" s="95"/>
      <c r="ES915" s="95"/>
      <c r="ET915" s="95"/>
      <c r="EU915" s="95"/>
      <c r="EV915" s="95"/>
      <c r="EW915" s="95"/>
      <c r="EX915" s="95"/>
      <c r="EY915" s="95"/>
      <c r="EZ915" s="95"/>
      <c r="FA915" s="95"/>
      <c r="FB915" s="95"/>
      <c r="FC915" s="95"/>
      <c r="FD915" s="95"/>
      <c r="FE915" s="95"/>
      <c r="FF915" s="95"/>
      <c r="FG915" s="95"/>
      <c r="FH915" s="95"/>
      <c r="FI915" s="95"/>
      <c r="FJ915" s="95"/>
    </row>
    <row r="916" spans="1:166" s="43" customFormat="1" x14ac:dyDescent="0.3">
      <c r="A916" s="104"/>
      <c r="B916" s="103"/>
      <c r="C916" s="104"/>
      <c r="E916" s="105"/>
      <c r="F916" s="104"/>
      <c r="G916" s="104"/>
      <c r="H916" s="104"/>
      <c r="I916" s="104"/>
      <c r="J916" s="95"/>
      <c r="L916" s="95"/>
      <c r="M916" s="95"/>
      <c r="N916" s="95"/>
      <c r="O916" s="95"/>
      <c r="P916" s="95"/>
      <c r="Q916" s="95"/>
      <c r="R916" s="95"/>
      <c r="S916" s="95"/>
      <c r="T916" s="95"/>
      <c r="U916" s="95"/>
      <c r="V916" s="95"/>
      <c r="W916" s="95"/>
      <c r="X916" s="95"/>
      <c r="Y916" s="95"/>
      <c r="Z916" s="95"/>
      <c r="AA916" s="95"/>
      <c r="AB916" s="95"/>
      <c r="AC916" s="95"/>
      <c r="AD916" s="95"/>
      <c r="AE916" s="95"/>
      <c r="AF916" s="95"/>
      <c r="AG916" s="95"/>
      <c r="AH916" s="95"/>
      <c r="AI916" s="95"/>
      <c r="AJ916" s="95"/>
      <c r="AK916" s="95"/>
      <c r="AL916" s="95"/>
      <c r="AM916" s="95"/>
      <c r="AN916" s="95"/>
      <c r="AO916" s="95"/>
      <c r="AP916" s="95"/>
      <c r="AQ916" s="95"/>
      <c r="AR916" s="95"/>
      <c r="AS916" s="95"/>
      <c r="AT916" s="95"/>
      <c r="AU916" s="95"/>
      <c r="AV916" s="95"/>
      <c r="AW916" s="95"/>
      <c r="AX916" s="95"/>
      <c r="AY916" s="95"/>
      <c r="AZ916" s="95"/>
      <c r="BA916" s="95"/>
      <c r="BB916" s="95"/>
      <c r="BC916" s="95"/>
      <c r="BD916" s="95"/>
      <c r="BE916" s="95"/>
      <c r="BF916" s="95"/>
      <c r="BG916" s="95"/>
      <c r="BH916" s="95"/>
      <c r="BI916" s="95"/>
      <c r="BJ916" s="95"/>
      <c r="BK916" s="95"/>
      <c r="BL916" s="95"/>
      <c r="BM916" s="95"/>
      <c r="BN916" s="95"/>
      <c r="BO916" s="95"/>
      <c r="BP916" s="95"/>
      <c r="BQ916" s="95"/>
      <c r="BR916" s="95"/>
      <c r="BS916" s="95"/>
      <c r="BT916" s="95"/>
      <c r="BU916" s="95"/>
      <c r="BV916" s="95"/>
      <c r="BW916" s="95"/>
      <c r="BX916" s="95"/>
      <c r="BY916" s="95"/>
      <c r="BZ916" s="95"/>
      <c r="CA916" s="95"/>
      <c r="CB916" s="95"/>
      <c r="CC916" s="95"/>
      <c r="CD916" s="95"/>
      <c r="CE916" s="95"/>
      <c r="CF916" s="95"/>
      <c r="CG916" s="95"/>
      <c r="CH916" s="95"/>
      <c r="CI916" s="95"/>
      <c r="CJ916" s="95"/>
      <c r="CK916" s="95"/>
      <c r="CL916" s="95"/>
      <c r="CM916" s="95"/>
      <c r="CN916" s="95"/>
      <c r="CO916" s="95"/>
      <c r="CP916" s="95"/>
      <c r="CQ916" s="95"/>
      <c r="CR916" s="95"/>
      <c r="CS916" s="95"/>
      <c r="CT916" s="95"/>
      <c r="CU916" s="95"/>
      <c r="CV916" s="95"/>
      <c r="CW916" s="95"/>
      <c r="CX916" s="95"/>
      <c r="CY916" s="95"/>
      <c r="CZ916" s="95"/>
      <c r="DA916" s="95"/>
      <c r="DB916" s="95"/>
      <c r="DC916" s="95"/>
      <c r="DD916" s="95"/>
      <c r="DE916" s="95"/>
      <c r="DF916" s="95"/>
      <c r="DG916" s="95"/>
      <c r="DH916" s="95"/>
      <c r="DI916" s="95"/>
      <c r="DJ916" s="95"/>
      <c r="DK916" s="95"/>
      <c r="DL916" s="95"/>
      <c r="DM916" s="95"/>
      <c r="DN916" s="95"/>
      <c r="DO916" s="95"/>
      <c r="DP916" s="95"/>
      <c r="DQ916" s="95"/>
      <c r="DR916" s="95"/>
      <c r="DS916" s="95"/>
      <c r="DT916" s="95"/>
      <c r="DU916" s="95"/>
      <c r="DV916" s="95"/>
      <c r="DW916" s="95"/>
      <c r="DX916" s="95"/>
      <c r="DY916" s="95"/>
      <c r="DZ916" s="95"/>
      <c r="EA916" s="95"/>
      <c r="EB916" s="95"/>
      <c r="EC916" s="95"/>
      <c r="ED916" s="95"/>
      <c r="EE916" s="95"/>
      <c r="EF916" s="95"/>
      <c r="EG916" s="95"/>
      <c r="EH916" s="95"/>
      <c r="EI916" s="95"/>
      <c r="EJ916" s="95"/>
      <c r="EK916" s="95"/>
      <c r="EL916" s="95"/>
      <c r="EM916" s="95"/>
      <c r="EN916" s="95"/>
      <c r="EO916" s="95"/>
      <c r="EP916" s="95"/>
      <c r="EQ916" s="95"/>
      <c r="ER916" s="95"/>
      <c r="ES916" s="95"/>
      <c r="ET916" s="95"/>
      <c r="EU916" s="95"/>
      <c r="EV916" s="95"/>
      <c r="EW916" s="95"/>
      <c r="EX916" s="95"/>
      <c r="EY916" s="95"/>
      <c r="EZ916" s="95"/>
      <c r="FA916" s="95"/>
      <c r="FB916" s="95"/>
      <c r="FC916" s="95"/>
      <c r="FD916" s="95"/>
      <c r="FE916" s="95"/>
      <c r="FF916" s="95"/>
      <c r="FG916" s="95"/>
      <c r="FH916" s="95"/>
      <c r="FI916" s="95"/>
      <c r="FJ916" s="95"/>
    </row>
    <row r="917" spans="1:166" s="43" customFormat="1" x14ac:dyDescent="0.3">
      <c r="A917" s="104"/>
      <c r="B917" s="103"/>
      <c r="C917" s="104"/>
      <c r="E917" s="105"/>
      <c r="F917" s="104"/>
      <c r="G917" s="104"/>
      <c r="H917" s="104"/>
      <c r="I917" s="104"/>
      <c r="J917" s="95"/>
      <c r="L917" s="95"/>
      <c r="M917" s="95"/>
      <c r="N917" s="95"/>
      <c r="O917" s="95"/>
      <c r="P917" s="95"/>
      <c r="Q917" s="95"/>
      <c r="R917" s="95"/>
      <c r="S917" s="95"/>
      <c r="T917" s="95"/>
      <c r="U917" s="95"/>
      <c r="V917" s="95"/>
      <c r="W917" s="95"/>
      <c r="X917" s="95"/>
      <c r="Y917" s="95"/>
      <c r="Z917" s="95"/>
      <c r="AA917" s="95"/>
      <c r="AB917" s="95"/>
      <c r="AC917" s="95"/>
      <c r="AD917" s="95"/>
      <c r="AE917" s="95"/>
      <c r="AF917" s="95"/>
      <c r="AG917" s="95"/>
      <c r="AH917" s="95"/>
      <c r="AI917" s="95"/>
      <c r="AJ917" s="95"/>
      <c r="AK917" s="95"/>
      <c r="AL917" s="95"/>
      <c r="AM917" s="95"/>
      <c r="AN917" s="95"/>
      <c r="AO917" s="95"/>
      <c r="AP917" s="95"/>
      <c r="AQ917" s="95"/>
      <c r="AR917" s="95"/>
      <c r="AS917" s="95"/>
      <c r="AT917" s="95"/>
      <c r="AU917" s="95"/>
      <c r="AV917" s="95"/>
      <c r="AW917" s="95"/>
      <c r="AX917" s="95"/>
      <c r="AY917" s="95"/>
      <c r="AZ917" s="95"/>
      <c r="BA917" s="95"/>
      <c r="BB917" s="95"/>
      <c r="BC917" s="95"/>
      <c r="BD917" s="95"/>
      <c r="BE917" s="95"/>
      <c r="BF917" s="95"/>
      <c r="BG917" s="95"/>
      <c r="BH917" s="95"/>
      <c r="BI917" s="95"/>
      <c r="BJ917" s="95"/>
      <c r="BK917" s="95"/>
      <c r="BL917" s="95"/>
      <c r="BM917" s="95"/>
      <c r="BN917" s="95"/>
      <c r="BO917" s="95"/>
      <c r="BP917" s="95"/>
      <c r="BQ917" s="95"/>
      <c r="BR917" s="95"/>
      <c r="BS917" s="95"/>
      <c r="BT917" s="95"/>
      <c r="BU917" s="95"/>
      <c r="BV917" s="95"/>
      <c r="BW917" s="95"/>
      <c r="BX917" s="95"/>
      <c r="BY917" s="95"/>
      <c r="BZ917" s="95"/>
      <c r="CA917" s="95"/>
      <c r="CB917" s="95"/>
      <c r="CC917" s="95"/>
      <c r="CD917" s="95"/>
      <c r="CE917" s="95"/>
      <c r="CF917" s="95"/>
      <c r="CG917" s="95"/>
      <c r="CH917" s="95"/>
      <c r="CI917" s="95"/>
      <c r="CJ917" s="95"/>
      <c r="CK917" s="95"/>
      <c r="CL917" s="95"/>
      <c r="CM917" s="95"/>
      <c r="CN917" s="95"/>
      <c r="CO917" s="95"/>
      <c r="CP917" s="95"/>
      <c r="CQ917" s="95"/>
      <c r="CR917" s="95"/>
      <c r="CS917" s="95"/>
      <c r="CT917" s="95"/>
      <c r="CU917" s="95"/>
      <c r="CV917" s="95"/>
      <c r="CW917" s="95"/>
      <c r="CX917" s="95"/>
      <c r="CY917" s="95"/>
      <c r="CZ917" s="95"/>
      <c r="DA917" s="95"/>
      <c r="DB917" s="95"/>
      <c r="DC917" s="95"/>
      <c r="DD917" s="95"/>
      <c r="DE917" s="95"/>
      <c r="DF917" s="95"/>
      <c r="DG917" s="95"/>
      <c r="DH917" s="95"/>
      <c r="DI917" s="95"/>
      <c r="DJ917" s="95"/>
      <c r="DK917" s="95"/>
      <c r="DL917" s="95"/>
      <c r="DM917" s="95"/>
      <c r="DN917" s="95"/>
      <c r="DO917" s="95"/>
      <c r="DP917" s="95"/>
      <c r="DQ917" s="95"/>
      <c r="DR917" s="95"/>
      <c r="DS917" s="95"/>
      <c r="DT917" s="95"/>
      <c r="DU917" s="95"/>
      <c r="DV917" s="95"/>
      <c r="DW917" s="95"/>
      <c r="DX917" s="95"/>
      <c r="DY917" s="95"/>
      <c r="DZ917" s="95"/>
      <c r="EA917" s="95"/>
      <c r="EB917" s="95"/>
      <c r="EC917" s="95"/>
      <c r="ED917" s="95"/>
      <c r="EE917" s="95"/>
      <c r="EF917" s="95"/>
      <c r="EG917" s="95"/>
      <c r="EH917" s="95"/>
      <c r="EI917" s="95"/>
      <c r="EJ917" s="95"/>
      <c r="EK917" s="95"/>
      <c r="EL917" s="95"/>
      <c r="EM917" s="95"/>
      <c r="EN917" s="95"/>
      <c r="EO917" s="95"/>
      <c r="EP917" s="95"/>
      <c r="EQ917" s="95"/>
      <c r="ER917" s="95"/>
      <c r="ES917" s="95"/>
      <c r="ET917" s="95"/>
      <c r="EU917" s="95"/>
      <c r="EV917" s="95"/>
      <c r="EW917" s="95"/>
      <c r="EX917" s="95"/>
      <c r="EY917" s="95"/>
      <c r="EZ917" s="95"/>
      <c r="FA917" s="95"/>
      <c r="FB917" s="95"/>
      <c r="FC917" s="95"/>
      <c r="FD917" s="95"/>
      <c r="FE917" s="95"/>
      <c r="FF917" s="95"/>
      <c r="FG917" s="95"/>
      <c r="FH917" s="95"/>
      <c r="FI917" s="95"/>
      <c r="FJ917" s="95"/>
    </row>
    <row r="918" spans="1:166" s="43" customFormat="1" x14ac:dyDescent="0.3">
      <c r="A918" s="104"/>
      <c r="B918" s="103"/>
      <c r="C918" s="104"/>
      <c r="E918" s="105"/>
      <c r="F918" s="104"/>
      <c r="G918" s="104"/>
      <c r="H918" s="104"/>
      <c r="I918" s="104"/>
      <c r="J918" s="95"/>
      <c r="L918" s="95"/>
      <c r="M918" s="95"/>
      <c r="N918" s="95"/>
      <c r="O918" s="95"/>
      <c r="P918" s="95"/>
      <c r="Q918" s="95"/>
      <c r="R918" s="95"/>
      <c r="S918" s="95"/>
      <c r="T918" s="95"/>
      <c r="U918" s="95"/>
      <c r="V918" s="95"/>
      <c r="W918" s="95"/>
      <c r="X918" s="95"/>
      <c r="Y918" s="95"/>
      <c r="Z918" s="95"/>
      <c r="AA918" s="95"/>
      <c r="AB918" s="95"/>
      <c r="AC918" s="95"/>
      <c r="AD918" s="95"/>
      <c r="AE918" s="95"/>
      <c r="AF918" s="95"/>
      <c r="AG918" s="95"/>
      <c r="AH918" s="95"/>
      <c r="AI918" s="95"/>
      <c r="AJ918" s="95"/>
      <c r="AK918" s="95"/>
      <c r="AL918" s="95"/>
      <c r="AM918" s="95"/>
      <c r="AN918" s="95"/>
      <c r="AO918" s="95"/>
      <c r="AP918" s="95"/>
      <c r="AQ918" s="95"/>
      <c r="AR918" s="95"/>
      <c r="AS918" s="95"/>
      <c r="AT918" s="95"/>
      <c r="AU918" s="95"/>
      <c r="AV918" s="95"/>
      <c r="AW918" s="95"/>
      <c r="AX918" s="95"/>
      <c r="AY918" s="95"/>
      <c r="AZ918" s="95"/>
      <c r="BA918" s="95"/>
      <c r="BB918" s="95"/>
      <c r="BC918" s="95"/>
      <c r="BD918" s="95"/>
      <c r="BE918" s="95"/>
      <c r="BF918" s="95"/>
      <c r="BG918" s="95"/>
      <c r="BH918" s="95"/>
      <c r="BI918" s="95"/>
      <c r="BJ918" s="95"/>
      <c r="BK918" s="95"/>
      <c r="BL918" s="95"/>
      <c r="BM918" s="95"/>
      <c r="BN918" s="95"/>
      <c r="BO918" s="95"/>
      <c r="BP918" s="95"/>
      <c r="BQ918" s="95"/>
      <c r="BR918" s="95"/>
      <c r="BS918" s="95"/>
      <c r="BT918" s="95"/>
      <c r="BU918" s="95"/>
      <c r="BV918" s="95"/>
      <c r="BW918" s="95"/>
      <c r="BX918" s="95"/>
      <c r="BY918" s="95"/>
      <c r="BZ918" s="95"/>
      <c r="CA918" s="95"/>
      <c r="CB918" s="95"/>
      <c r="CC918" s="95"/>
      <c r="CD918" s="95"/>
      <c r="CE918" s="95"/>
      <c r="CF918" s="95"/>
      <c r="CG918" s="95"/>
      <c r="CH918" s="95"/>
      <c r="CI918" s="95"/>
      <c r="CJ918" s="95"/>
      <c r="CK918" s="95"/>
      <c r="CL918" s="95"/>
      <c r="CM918" s="95"/>
      <c r="CN918" s="95"/>
      <c r="CO918" s="95"/>
      <c r="CP918" s="95"/>
      <c r="CQ918" s="95"/>
      <c r="CR918" s="95"/>
      <c r="CS918" s="95"/>
      <c r="CT918" s="95"/>
      <c r="CU918" s="95"/>
      <c r="CV918" s="95"/>
      <c r="CW918" s="95"/>
      <c r="CX918" s="95"/>
      <c r="CY918" s="95"/>
      <c r="CZ918" s="95"/>
      <c r="DA918" s="95"/>
      <c r="DB918" s="95"/>
      <c r="DC918" s="95"/>
      <c r="DD918" s="95"/>
      <c r="DE918" s="95"/>
      <c r="DF918" s="95"/>
      <c r="DG918" s="95"/>
      <c r="DH918" s="95"/>
      <c r="DI918" s="95"/>
      <c r="DJ918" s="95"/>
      <c r="DK918" s="95"/>
      <c r="DL918" s="95"/>
      <c r="DM918" s="95"/>
      <c r="DN918" s="95"/>
      <c r="DO918" s="95"/>
      <c r="DP918" s="95"/>
      <c r="DQ918" s="95"/>
      <c r="DR918" s="95"/>
      <c r="DS918" s="95"/>
      <c r="DT918" s="95"/>
      <c r="DU918" s="95"/>
      <c r="DV918" s="95"/>
      <c r="DW918" s="95"/>
      <c r="DX918" s="95"/>
      <c r="DY918" s="95"/>
      <c r="DZ918" s="95"/>
      <c r="EA918" s="95"/>
      <c r="EB918" s="95"/>
      <c r="EC918" s="95"/>
      <c r="ED918" s="95"/>
      <c r="EE918" s="95"/>
      <c r="EF918" s="95"/>
      <c r="EG918" s="95"/>
      <c r="EH918" s="95"/>
      <c r="EI918" s="95"/>
      <c r="EJ918" s="95"/>
      <c r="EK918" s="95"/>
      <c r="EL918" s="95"/>
      <c r="EM918" s="95"/>
      <c r="EN918" s="95"/>
      <c r="EO918" s="95"/>
      <c r="EP918" s="95"/>
      <c r="EQ918" s="95"/>
      <c r="ER918" s="95"/>
      <c r="ES918" s="95"/>
      <c r="ET918" s="95"/>
      <c r="EU918" s="95"/>
      <c r="EV918" s="95"/>
      <c r="EW918" s="95"/>
      <c r="EX918" s="95"/>
      <c r="EY918" s="95"/>
      <c r="EZ918" s="95"/>
      <c r="FA918" s="95"/>
      <c r="FB918" s="95"/>
      <c r="FC918" s="95"/>
      <c r="FD918" s="95"/>
      <c r="FE918" s="95"/>
      <c r="FF918" s="95"/>
      <c r="FG918" s="95"/>
      <c r="FH918" s="95"/>
      <c r="FI918" s="95"/>
      <c r="FJ918" s="95"/>
    </row>
    <row r="919" spans="1:166" s="43" customFormat="1" x14ac:dyDescent="0.3">
      <c r="A919" s="104"/>
      <c r="B919" s="103"/>
      <c r="C919" s="104"/>
      <c r="E919" s="105"/>
      <c r="F919" s="104"/>
      <c r="G919" s="104"/>
      <c r="H919" s="104"/>
      <c r="I919" s="104"/>
      <c r="J919" s="95"/>
      <c r="L919" s="95"/>
      <c r="M919" s="95"/>
      <c r="N919" s="95"/>
      <c r="O919" s="95"/>
      <c r="P919" s="95"/>
      <c r="Q919" s="95"/>
      <c r="R919" s="95"/>
      <c r="S919" s="95"/>
      <c r="T919" s="95"/>
      <c r="U919" s="95"/>
      <c r="V919" s="95"/>
      <c r="W919" s="95"/>
      <c r="X919" s="95"/>
      <c r="Y919" s="95"/>
      <c r="Z919" s="95"/>
      <c r="AA919" s="95"/>
      <c r="AB919" s="95"/>
      <c r="AC919" s="95"/>
      <c r="AD919" s="95"/>
      <c r="AE919" s="95"/>
      <c r="AF919" s="95"/>
      <c r="AG919" s="95"/>
      <c r="AH919" s="95"/>
      <c r="AI919" s="95"/>
      <c r="AJ919" s="95"/>
      <c r="AK919" s="95"/>
      <c r="AL919" s="95"/>
      <c r="AM919" s="95"/>
      <c r="AN919" s="95"/>
      <c r="AO919" s="95"/>
      <c r="AP919" s="95"/>
      <c r="AQ919" s="95"/>
      <c r="AR919" s="95"/>
      <c r="AS919" s="95"/>
      <c r="AT919" s="95"/>
      <c r="AU919" s="95"/>
      <c r="AV919" s="95"/>
      <c r="AW919" s="95"/>
      <c r="AX919" s="95"/>
      <c r="AY919" s="95"/>
      <c r="AZ919" s="95"/>
      <c r="BA919" s="95"/>
      <c r="BB919" s="95"/>
      <c r="BC919" s="95"/>
      <c r="BD919" s="95"/>
      <c r="BE919" s="95"/>
      <c r="BF919" s="95"/>
      <c r="BG919" s="95"/>
      <c r="BH919" s="95"/>
      <c r="BI919" s="95"/>
      <c r="BJ919" s="95"/>
      <c r="BK919" s="95"/>
      <c r="BL919" s="95"/>
      <c r="BM919" s="95"/>
      <c r="BN919" s="95"/>
      <c r="BO919" s="95"/>
      <c r="BP919" s="95"/>
      <c r="BQ919" s="95"/>
      <c r="BR919" s="95"/>
      <c r="BS919" s="95"/>
      <c r="BT919" s="95"/>
      <c r="BU919" s="95"/>
      <c r="BV919" s="95"/>
      <c r="BW919" s="95"/>
      <c r="BX919" s="95"/>
      <c r="BY919" s="95"/>
      <c r="BZ919" s="95"/>
      <c r="CA919" s="95"/>
      <c r="CB919" s="95"/>
      <c r="CC919" s="95"/>
      <c r="CD919" s="95"/>
      <c r="CE919" s="95"/>
      <c r="CF919" s="95"/>
      <c r="CG919" s="95"/>
      <c r="CH919" s="95"/>
      <c r="CI919" s="95"/>
      <c r="CJ919" s="95"/>
      <c r="CK919" s="95"/>
      <c r="CL919" s="95"/>
      <c r="CM919" s="95"/>
      <c r="CN919" s="95"/>
      <c r="CO919" s="95"/>
      <c r="CP919" s="95"/>
      <c r="CQ919" s="95"/>
      <c r="CR919" s="95"/>
      <c r="CS919" s="95"/>
      <c r="CT919" s="95"/>
      <c r="CU919" s="95"/>
      <c r="CV919" s="95"/>
      <c r="CW919" s="95"/>
      <c r="CX919" s="95"/>
      <c r="CY919" s="95"/>
      <c r="CZ919" s="95"/>
      <c r="DA919" s="95"/>
      <c r="DB919" s="95"/>
      <c r="DC919" s="95"/>
      <c r="DD919" s="95"/>
      <c r="DE919" s="95"/>
      <c r="DF919" s="95"/>
      <c r="DG919" s="95"/>
      <c r="DH919" s="95"/>
      <c r="DI919" s="95"/>
      <c r="DJ919" s="95"/>
      <c r="DK919" s="95"/>
      <c r="DL919" s="95"/>
      <c r="DM919" s="95"/>
      <c r="DN919" s="95"/>
      <c r="DO919" s="95"/>
      <c r="DP919" s="95"/>
      <c r="DQ919" s="95"/>
      <c r="DR919" s="95"/>
      <c r="DS919" s="95"/>
      <c r="DT919" s="95"/>
      <c r="DU919" s="95"/>
      <c r="DV919" s="95"/>
      <c r="DW919" s="95"/>
      <c r="DX919" s="95"/>
      <c r="DY919" s="95"/>
      <c r="DZ919" s="95"/>
      <c r="EA919" s="95"/>
      <c r="EB919" s="95"/>
      <c r="EC919" s="95"/>
      <c r="ED919" s="95"/>
      <c r="EE919" s="95"/>
      <c r="EF919" s="95"/>
      <c r="EG919" s="95"/>
      <c r="EH919" s="95"/>
      <c r="EI919" s="95"/>
      <c r="EJ919" s="95"/>
      <c r="EK919" s="95"/>
      <c r="EL919" s="95"/>
      <c r="EM919" s="95"/>
      <c r="EN919" s="95"/>
      <c r="EO919" s="95"/>
      <c r="EP919" s="95"/>
      <c r="EQ919" s="95"/>
      <c r="ER919" s="95"/>
      <c r="ES919" s="95"/>
      <c r="ET919" s="95"/>
      <c r="EU919" s="95"/>
      <c r="EV919" s="95"/>
      <c r="EW919" s="95"/>
      <c r="EX919" s="95"/>
      <c r="EY919" s="95"/>
      <c r="EZ919" s="95"/>
      <c r="FA919" s="95"/>
      <c r="FB919" s="95"/>
      <c r="FC919" s="95"/>
      <c r="FD919" s="95"/>
      <c r="FE919" s="95"/>
      <c r="FF919" s="95"/>
      <c r="FG919" s="95"/>
      <c r="FH919" s="95"/>
      <c r="FI919" s="95"/>
      <c r="FJ919" s="95"/>
    </row>
    <row r="920" spans="1:166" s="43" customFormat="1" x14ac:dyDescent="0.3">
      <c r="A920" s="104"/>
      <c r="B920" s="103"/>
      <c r="C920" s="104"/>
      <c r="E920" s="105"/>
      <c r="F920" s="104"/>
      <c r="G920" s="104"/>
      <c r="H920" s="104"/>
      <c r="I920" s="104"/>
      <c r="J920" s="95"/>
      <c r="L920" s="95"/>
      <c r="M920" s="95"/>
      <c r="N920" s="95"/>
      <c r="O920" s="95"/>
      <c r="P920" s="95"/>
      <c r="Q920" s="95"/>
      <c r="R920" s="95"/>
      <c r="S920" s="95"/>
      <c r="T920" s="95"/>
      <c r="U920" s="95"/>
      <c r="V920" s="95"/>
      <c r="W920" s="95"/>
      <c r="X920" s="95"/>
      <c r="Y920" s="95"/>
      <c r="Z920" s="95"/>
      <c r="AA920" s="95"/>
      <c r="AB920" s="95"/>
      <c r="AC920" s="95"/>
      <c r="AD920" s="95"/>
      <c r="AE920" s="95"/>
      <c r="AF920" s="95"/>
      <c r="AG920" s="95"/>
      <c r="AH920" s="95"/>
      <c r="AI920" s="95"/>
      <c r="AJ920" s="95"/>
      <c r="AK920" s="95"/>
      <c r="AL920" s="95"/>
      <c r="AM920" s="95"/>
      <c r="AN920" s="95"/>
      <c r="AO920" s="95"/>
      <c r="AP920" s="95"/>
      <c r="AQ920" s="95"/>
      <c r="AR920" s="95"/>
      <c r="AS920" s="95"/>
      <c r="AT920" s="95"/>
      <c r="AU920" s="95"/>
      <c r="AV920" s="95"/>
      <c r="AW920" s="95"/>
      <c r="AX920" s="95"/>
      <c r="AY920" s="95"/>
      <c r="AZ920" s="95"/>
      <c r="BA920" s="95"/>
      <c r="BB920" s="95"/>
      <c r="BC920" s="95"/>
      <c r="BD920" s="95"/>
      <c r="BE920" s="95"/>
      <c r="BF920" s="95"/>
      <c r="BG920" s="95"/>
      <c r="BH920" s="95"/>
      <c r="BI920" s="95"/>
      <c r="BJ920" s="95"/>
      <c r="BK920" s="95"/>
      <c r="BL920" s="95"/>
      <c r="BM920" s="95"/>
      <c r="BN920" s="95"/>
      <c r="BO920" s="95"/>
      <c r="BP920" s="95"/>
      <c r="BQ920" s="95"/>
      <c r="BR920" s="95"/>
      <c r="BS920" s="95"/>
      <c r="BT920" s="95"/>
      <c r="BU920" s="95"/>
      <c r="BV920" s="95"/>
      <c r="BW920" s="95"/>
      <c r="BX920" s="95"/>
      <c r="BY920" s="95"/>
      <c r="BZ920" s="95"/>
      <c r="CA920" s="95"/>
      <c r="CB920" s="95"/>
      <c r="CC920" s="95"/>
      <c r="CD920" s="95"/>
      <c r="CE920" s="95"/>
      <c r="CF920" s="95"/>
      <c r="CG920" s="95"/>
      <c r="CH920" s="95"/>
      <c r="CI920" s="95"/>
      <c r="CJ920" s="95"/>
      <c r="CK920" s="95"/>
      <c r="CL920" s="95"/>
      <c r="CM920" s="95"/>
      <c r="CN920" s="95"/>
      <c r="CO920" s="95"/>
      <c r="CP920" s="95"/>
      <c r="CQ920" s="95"/>
      <c r="CR920" s="95"/>
      <c r="CS920" s="95"/>
      <c r="CT920" s="95"/>
      <c r="CU920" s="95"/>
      <c r="CV920" s="95"/>
      <c r="CW920" s="95"/>
      <c r="CX920" s="95"/>
      <c r="CY920" s="95"/>
      <c r="CZ920" s="95"/>
      <c r="DA920" s="95"/>
      <c r="DB920" s="95"/>
      <c r="DC920" s="95"/>
      <c r="DD920" s="95"/>
      <c r="DE920" s="95"/>
      <c r="DF920" s="95"/>
      <c r="DG920" s="95"/>
      <c r="DH920" s="95"/>
      <c r="DI920" s="95"/>
      <c r="DJ920" s="95"/>
      <c r="DK920" s="95"/>
      <c r="DL920" s="95"/>
      <c r="DM920" s="95"/>
      <c r="DN920" s="95"/>
      <c r="DO920" s="95"/>
      <c r="DP920" s="95"/>
      <c r="DQ920" s="95"/>
      <c r="DR920" s="95"/>
      <c r="DS920" s="95"/>
      <c r="DT920" s="95"/>
      <c r="DU920" s="95"/>
      <c r="DV920" s="95"/>
      <c r="DW920" s="95"/>
      <c r="DX920" s="95"/>
      <c r="DY920" s="95"/>
      <c r="DZ920" s="95"/>
      <c r="EA920" s="95"/>
      <c r="EB920" s="95"/>
      <c r="EC920" s="95"/>
      <c r="ED920" s="95"/>
      <c r="EE920" s="95"/>
      <c r="EF920" s="95"/>
      <c r="EG920" s="95"/>
      <c r="EH920" s="95"/>
      <c r="EI920" s="95"/>
      <c r="EJ920" s="95"/>
      <c r="EK920" s="95"/>
      <c r="EL920" s="95"/>
      <c r="EM920" s="95"/>
      <c r="EN920" s="95"/>
      <c r="EO920" s="95"/>
      <c r="EP920" s="95"/>
      <c r="EQ920" s="95"/>
      <c r="ER920" s="95"/>
      <c r="ES920" s="95"/>
      <c r="ET920" s="95"/>
      <c r="EU920" s="95"/>
      <c r="EV920" s="95"/>
      <c r="EW920" s="95"/>
      <c r="EX920" s="95"/>
      <c r="EY920" s="95"/>
      <c r="EZ920" s="95"/>
      <c r="FA920" s="95"/>
      <c r="FB920" s="95"/>
      <c r="FC920" s="95"/>
      <c r="FD920" s="95"/>
      <c r="FE920" s="95"/>
      <c r="FF920" s="95"/>
      <c r="FG920" s="95"/>
      <c r="FH920" s="95"/>
      <c r="FI920" s="95"/>
      <c r="FJ920" s="95"/>
    </row>
    <row r="921" spans="1:166" s="43" customFormat="1" x14ac:dyDescent="0.3">
      <c r="A921" s="104"/>
      <c r="B921" s="103"/>
      <c r="C921" s="104"/>
      <c r="E921" s="105"/>
      <c r="F921" s="104"/>
      <c r="G921" s="104"/>
      <c r="H921" s="104"/>
      <c r="I921" s="104"/>
      <c r="J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c r="AJ921" s="95"/>
      <c r="AK921" s="95"/>
      <c r="AL921" s="95"/>
      <c r="AM921" s="95"/>
      <c r="AN921" s="95"/>
      <c r="AO921" s="95"/>
      <c r="AP921" s="95"/>
      <c r="AQ921" s="95"/>
      <c r="AR921" s="95"/>
      <c r="AS921" s="95"/>
      <c r="AT921" s="95"/>
      <c r="AU921" s="95"/>
      <c r="AV921" s="95"/>
      <c r="AW921" s="95"/>
      <c r="AX921" s="95"/>
      <c r="AY921" s="95"/>
      <c r="AZ921" s="95"/>
      <c r="BA921" s="95"/>
      <c r="BB921" s="95"/>
      <c r="BC921" s="95"/>
      <c r="BD921" s="95"/>
      <c r="BE921" s="95"/>
      <c r="BF921" s="95"/>
      <c r="BG921" s="95"/>
      <c r="BH921" s="95"/>
      <c r="BI921" s="95"/>
      <c r="BJ921" s="95"/>
      <c r="BK921" s="95"/>
      <c r="BL921" s="95"/>
      <c r="BM921" s="95"/>
      <c r="BN921" s="95"/>
      <c r="BO921" s="95"/>
      <c r="BP921" s="95"/>
      <c r="BQ921" s="95"/>
      <c r="BR921" s="95"/>
      <c r="BS921" s="95"/>
      <c r="BT921" s="95"/>
      <c r="BU921" s="95"/>
      <c r="BV921" s="95"/>
      <c r="BW921" s="95"/>
      <c r="BX921" s="95"/>
      <c r="BY921" s="95"/>
      <c r="BZ921" s="95"/>
      <c r="CA921" s="95"/>
      <c r="CB921" s="95"/>
      <c r="CC921" s="95"/>
      <c r="CD921" s="95"/>
      <c r="CE921" s="95"/>
      <c r="CF921" s="95"/>
      <c r="CG921" s="95"/>
      <c r="CH921" s="95"/>
      <c r="CI921" s="95"/>
      <c r="CJ921" s="95"/>
      <c r="CK921" s="95"/>
      <c r="CL921" s="95"/>
      <c r="CM921" s="95"/>
      <c r="CN921" s="95"/>
      <c r="CO921" s="95"/>
      <c r="CP921" s="95"/>
      <c r="CQ921" s="95"/>
      <c r="CR921" s="95"/>
      <c r="CS921" s="95"/>
      <c r="CT921" s="95"/>
      <c r="CU921" s="95"/>
      <c r="CV921" s="95"/>
      <c r="CW921" s="95"/>
      <c r="CX921" s="95"/>
      <c r="CY921" s="95"/>
      <c r="CZ921" s="95"/>
      <c r="DA921" s="95"/>
      <c r="DB921" s="95"/>
      <c r="DC921" s="95"/>
      <c r="DD921" s="95"/>
      <c r="DE921" s="95"/>
      <c r="DF921" s="95"/>
      <c r="DG921" s="95"/>
      <c r="DH921" s="95"/>
      <c r="DI921" s="95"/>
      <c r="DJ921" s="95"/>
      <c r="DK921" s="95"/>
      <c r="DL921" s="95"/>
      <c r="DM921" s="95"/>
      <c r="DN921" s="95"/>
      <c r="DO921" s="95"/>
      <c r="DP921" s="95"/>
      <c r="DQ921" s="95"/>
      <c r="DR921" s="95"/>
      <c r="DS921" s="95"/>
      <c r="DT921" s="95"/>
      <c r="DU921" s="95"/>
      <c r="DV921" s="95"/>
      <c r="DW921" s="95"/>
      <c r="DX921" s="95"/>
      <c r="DY921" s="95"/>
      <c r="DZ921" s="95"/>
      <c r="EA921" s="95"/>
      <c r="EB921" s="95"/>
      <c r="EC921" s="95"/>
      <c r="ED921" s="95"/>
      <c r="EE921" s="95"/>
      <c r="EF921" s="95"/>
      <c r="EG921" s="95"/>
      <c r="EH921" s="95"/>
      <c r="EI921" s="95"/>
      <c r="EJ921" s="95"/>
      <c r="EK921" s="95"/>
      <c r="EL921" s="95"/>
      <c r="EM921" s="95"/>
      <c r="EN921" s="95"/>
      <c r="EO921" s="95"/>
      <c r="EP921" s="95"/>
      <c r="EQ921" s="95"/>
      <c r="ER921" s="95"/>
      <c r="ES921" s="95"/>
      <c r="ET921" s="95"/>
      <c r="EU921" s="95"/>
      <c r="EV921" s="95"/>
      <c r="EW921" s="95"/>
      <c r="EX921" s="95"/>
      <c r="EY921" s="95"/>
      <c r="EZ921" s="95"/>
      <c r="FA921" s="95"/>
      <c r="FB921" s="95"/>
      <c r="FC921" s="95"/>
      <c r="FD921" s="95"/>
      <c r="FE921" s="95"/>
      <c r="FF921" s="95"/>
      <c r="FG921" s="95"/>
      <c r="FH921" s="95"/>
      <c r="FI921" s="95"/>
      <c r="FJ921" s="95"/>
    </row>
    <row r="922" spans="1:166" s="43" customFormat="1" x14ac:dyDescent="0.3">
      <c r="A922" s="104"/>
      <c r="B922" s="103"/>
      <c r="C922" s="104"/>
      <c r="E922" s="105"/>
      <c r="F922" s="104"/>
      <c r="G922" s="104"/>
      <c r="H922" s="104"/>
      <c r="I922" s="104"/>
      <c r="J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c r="AL922" s="95"/>
      <c r="AM922" s="95"/>
      <c r="AN922" s="95"/>
      <c r="AO922" s="95"/>
      <c r="AP922" s="95"/>
      <c r="AQ922" s="95"/>
      <c r="AR922" s="95"/>
      <c r="AS922" s="95"/>
      <c r="AT922" s="95"/>
      <c r="AU922" s="95"/>
      <c r="AV922" s="95"/>
      <c r="AW922" s="95"/>
      <c r="AX922" s="95"/>
      <c r="AY922" s="95"/>
      <c r="AZ922" s="95"/>
      <c r="BA922" s="95"/>
      <c r="BB922" s="95"/>
      <c r="BC922" s="95"/>
      <c r="BD922" s="95"/>
      <c r="BE922" s="95"/>
      <c r="BF922" s="95"/>
      <c r="BG922" s="95"/>
      <c r="BH922" s="95"/>
      <c r="BI922" s="95"/>
      <c r="BJ922" s="95"/>
      <c r="BK922" s="95"/>
      <c r="BL922" s="95"/>
      <c r="BM922" s="95"/>
      <c r="BN922" s="95"/>
      <c r="BO922" s="95"/>
      <c r="BP922" s="95"/>
      <c r="BQ922" s="95"/>
      <c r="BR922" s="95"/>
      <c r="BS922" s="95"/>
      <c r="BT922" s="95"/>
      <c r="BU922" s="95"/>
      <c r="BV922" s="95"/>
      <c r="BW922" s="95"/>
      <c r="BX922" s="95"/>
      <c r="BY922" s="95"/>
      <c r="BZ922" s="95"/>
      <c r="CA922" s="95"/>
      <c r="CB922" s="95"/>
      <c r="CC922" s="95"/>
      <c r="CD922" s="95"/>
      <c r="CE922" s="95"/>
      <c r="CF922" s="95"/>
      <c r="CG922" s="95"/>
      <c r="CH922" s="95"/>
      <c r="CI922" s="95"/>
      <c r="CJ922" s="95"/>
      <c r="CK922" s="95"/>
      <c r="CL922" s="95"/>
      <c r="CM922" s="95"/>
      <c r="CN922" s="95"/>
      <c r="CO922" s="95"/>
      <c r="CP922" s="95"/>
      <c r="CQ922" s="95"/>
      <c r="CR922" s="95"/>
      <c r="CS922" s="95"/>
      <c r="CT922" s="95"/>
      <c r="CU922" s="95"/>
      <c r="CV922" s="95"/>
      <c r="CW922" s="95"/>
      <c r="CX922" s="95"/>
      <c r="CY922" s="95"/>
      <c r="CZ922" s="95"/>
      <c r="DA922" s="95"/>
      <c r="DB922" s="95"/>
      <c r="DC922" s="95"/>
      <c r="DD922" s="95"/>
      <c r="DE922" s="95"/>
      <c r="DF922" s="95"/>
      <c r="DG922" s="95"/>
      <c r="DH922" s="95"/>
      <c r="DI922" s="95"/>
      <c r="DJ922" s="95"/>
      <c r="DK922" s="95"/>
      <c r="DL922" s="95"/>
      <c r="DM922" s="95"/>
      <c r="DN922" s="95"/>
      <c r="DO922" s="95"/>
      <c r="DP922" s="95"/>
      <c r="DQ922" s="95"/>
      <c r="DR922" s="95"/>
      <c r="DS922" s="95"/>
      <c r="DT922" s="95"/>
      <c r="DU922" s="95"/>
      <c r="DV922" s="95"/>
      <c r="DW922" s="95"/>
      <c r="DX922" s="95"/>
      <c r="DY922" s="95"/>
      <c r="DZ922" s="95"/>
      <c r="EA922" s="95"/>
      <c r="EB922" s="95"/>
      <c r="EC922" s="95"/>
      <c r="ED922" s="95"/>
      <c r="EE922" s="95"/>
      <c r="EF922" s="95"/>
      <c r="EG922" s="95"/>
      <c r="EH922" s="95"/>
      <c r="EI922" s="95"/>
      <c r="EJ922" s="95"/>
      <c r="EK922" s="95"/>
      <c r="EL922" s="95"/>
      <c r="EM922" s="95"/>
      <c r="EN922" s="95"/>
      <c r="EO922" s="95"/>
      <c r="EP922" s="95"/>
      <c r="EQ922" s="95"/>
      <c r="ER922" s="95"/>
      <c r="ES922" s="95"/>
      <c r="ET922" s="95"/>
      <c r="EU922" s="95"/>
      <c r="EV922" s="95"/>
      <c r="EW922" s="95"/>
      <c r="EX922" s="95"/>
      <c r="EY922" s="95"/>
      <c r="EZ922" s="95"/>
      <c r="FA922" s="95"/>
      <c r="FB922" s="95"/>
      <c r="FC922" s="95"/>
      <c r="FD922" s="95"/>
      <c r="FE922" s="95"/>
      <c r="FF922" s="95"/>
      <c r="FG922" s="95"/>
      <c r="FH922" s="95"/>
      <c r="FI922" s="95"/>
      <c r="FJ922" s="95"/>
    </row>
    <row r="923" spans="1:166" s="43" customFormat="1" x14ac:dyDescent="0.3">
      <c r="A923" s="104"/>
      <c r="B923" s="103"/>
      <c r="C923" s="104"/>
      <c r="E923" s="105"/>
      <c r="F923" s="104"/>
      <c r="G923" s="104"/>
      <c r="H923" s="104"/>
      <c r="I923" s="104"/>
      <c r="J923" s="95"/>
      <c r="L923" s="95"/>
      <c r="M923" s="95"/>
      <c r="N923" s="95"/>
      <c r="O923" s="95"/>
      <c r="P923" s="95"/>
      <c r="Q923" s="95"/>
      <c r="R923" s="95"/>
      <c r="S923" s="95"/>
      <c r="T923" s="95"/>
      <c r="U923" s="95"/>
      <c r="V923" s="95"/>
      <c r="W923" s="95"/>
      <c r="X923" s="95"/>
      <c r="Y923" s="95"/>
      <c r="Z923" s="95"/>
      <c r="AA923" s="95"/>
      <c r="AB923" s="95"/>
      <c r="AC923" s="95"/>
      <c r="AD923" s="95"/>
      <c r="AE923" s="95"/>
      <c r="AF923" s="95"/>
      <c r="AG923" s="95"/>
      <c r="AH923" s="95"/>
      <c r="AI923" s="95"/>
      <c r="AJ923" s="95"/>
      <c r="AK923" s="95"/>
      <c r="AL923" s="95"/>
      <c r="AM923" s="95"/>
      <c r="AN923" s="95"/>
      <c r="AO923" s="95"/>
      <c r="AP923" s="95"/>
      <c r="AQ923" s="95"/>
      <c r="AR923" s="95"/>
      <c r="AS923" s="95"/>
      <c r="AT923" s="95"/>
      <c r="AU923" s="95"/>
      <c r="AV923" s="95"/>
      <c r="AW923" s="95"/>
      <c r="AX923" s="95"/>
      <c r="AY923" s="95"/>
      <c r="AZ923" s="95"/>
      <c r="BA923" s="95"/>
      <c r="BB923" s="95"/>
      <c r="BC923" s="95"/>
      <c r="BD923" s="95"/>
      <c r="BE923" s="95"/>
      <c r="BF923" s="95"/>
      <c r="BG923" s="95"/>
      <c r="BH923" s="95"/>
      <c r="BI923" s="95"/>
      <c r="BJ923" s="95"/>
      <c r="BK923" s="95"/>
      <c r="BL923" s="95"/>
      <c r="BM923" s="95"/>
      <c r="BN923" s="95"/>
      <c r="BO923" s="95"/>
      <c r="BP923" s="95"/>
      <c r="BQ923" s="95"/>
      <c r="BR923" s="95"/>
      <c r="BS923" s="95"/>
      <c r="BT923" s="95"/>
      <c r="BU923" s="95"/>
      <c r="BV923" s="95"/>
      <c r="BW923" s="95"/>
      <c r="BX923" s="95"/>
      <c r="BY923" s="95"/>
      <c r="BZ923" s="95"/>
      <c r="CA923" s="95"/>
      <c r="CB923" s="95"/>
      <c r="CC923" s="95"/>
      <c r="CD923" s="95"/>
      <c r="CE923" s="95"/>
      <c r="CF923" s="95"/>
      <c r="CG923" s="95"/>
      <c r="CH923" s="95"/>
      <c r="CI923" s="95"/>
      <c r="CJ923" s="95"/>
      <c r="CK923" s="95"/>
      <c r="CL923" s="95"/>
      <c r="CM923" s="95"/>
      <c r="CN923" s="95"/>
      <c r="CO923" s="95"/>
      <c r="CP923" s="95"/>
      <c r="CQ923" s="95"/>
      <c r="CR923" s="95"/>
      <c r="CS923" s="95"/>
      <c r="CT923" s="95"/>
      <c r="CU923" s="95"/>
      <c r="CV923" s="95"/>
      <c r="CW923" s="95"/>
      <c r="CX923" s="95"/>
      <c r="CY923" s="95"/>
      <c r="CZ923" s="95"/>
      <c r="DA923" s="95"/>
      <c r="DB923" s="95"/>
      <c r="DC923" s="95"/>
      <c r="DD923" s="95"/>
      <c r="DE923" s="95"/>
      <c r="DF923" s="95"/>
      <c r="DG923" s="95"/>
      <c r="DH923" s="95"/>
      <c r="DI923" s="95"/>
      <c r="DJ923" s="95"/>
      <c r="DK923" s="95"/>
      <c r="DL923" s="95"/>
      <c r="DM923" s="95"/>
      <c r="DN923" s="95"/>
      <c r="DO923" s="95"/>
      <c r="DP923" s="95"/>
      <c r="DQ923" s="95"/>
      <c r="DR923" s="95"/>
      <c r="DS923" s="95"/>
      <c r="DT923" s="95"/>
      <c r="DU923" s="95"/>
      <c r="DV923" s="95"/>
      <c r="DW923" s="95"/>
      <c r="DX923" s="95"/>
      <c r="DY923" s="95"/>
      <c r="DZ923" s="95"/>
      <c r="EA923" s="95"/>
      <c r="EB923" s="95"/>
      <c r="EC923" s="95"/>
      <c r="ED923" s="95"/>
      <c r="EE923" s="95"/>
      <c r="EF923" s="95"/>
      <c r="EG923" s="95"/>
      <c r="EH923" s="95"/>
      <c r="EI923" s="95"/>
      <c r="EJ923" s="95"/>
      <c r="EK923" s="95"/>
      <c r="EL923" s="95"/>
      <c r="EM923" s="95"/>
      <c r="EN923" s="95"/>
      <c r="EO923" s="95"/>
      <c r="EP923" s="95"/>
      <c r="EQ923" s="95"/>
      <c r="ER923" s="95"/>
      <c r="ES923" s="95"/>
      <c r="ET923" s="95"/>
      <c r="EU923" s="95"/>
      <c r="EV923" s="95"/>
      <c r="EW923" s="95"/>
      <c r="EX923" s="95"/>
      <c r="EY923" s="95"/>
      <c r="EZ923" s="95"/>
      <c r="FA923" s="95"/>
      <c r="FB923" s="95"/>
      <c r="FC923" s="95"/>
      <c r="FD923" s="95"/>
      <c r="FE923" s="95"/>
      <c r="FF923" s="95"/>
      <c r="FG923" s="95"/>
      <c r="FH923" s="95"/>
      <c r="FI923" s="95"/>
      <c r="FJ923" s="95"/>
    </row>
    <row r="924" spans="1:166" s="43" customFormat="1" x14ac:dyDescent="0.3">
      <c r="A924" s="104"/>
      <c r="B924" s="103"/>
      <c r="C924" s="104"/>
      <c r="E924" s="105"/>
      <c r="F924" s="104"/>
      <c r="G924" s="104"/>
      <c r="H924" s="104"/>
      <c r="I924" s="104"/>
      <c r="J924" s="95"/>
      <c r="L924" s="95"/>
      <c r="M924" s="95"/>
      <c r="N924" s="95"/>
      <c r="O924" s="95"/>
      <c r="P924" s="95"/>
      <c r="Q924" s="95"/>
      <c r="R924" s="95"/>
      <c r="S924" s="95"/>
      <c r="T924" s="95"/>
      <c r="U924" s="95"/>
      <c r="V924" s="95"/>
      <c r="W924" s="95"/>
      <c r="X924" s="95"/>
      <c r="Y924" s="95"/>
      <c r="Z924" s="95"/>
      <c r="AA924" s="95"/>
      <c r="AB924" s="95"/>
      <c r="AC924" s="95"/>
      <c r="AD924" s="95"/>
      <c r="AE924" s="95"/>
      <c r="AF924" s="95"/>
      <c r="AG924" s="95"/>
      <c r="AH924" s="95"/>
      <c r="AI924" s="95"/>
      <c r="AJ924" s="95"/>
      <c r="AK924" s="95"/>
      <c r="AL924" s="95"/>
      <c r="AM924" s="95"/>
      <c r="AN924" s="95"/>
      <c r="AO924" s="95"/>
      <c r="AP924" s="95"/>
      <c r="AQ924" s="95"/>
      <c r="AR924" s="95"/>
      <c r="AS924" s="95"/>
      <c r="AT924" s="95"/>
      <c r="AU924" s="95"/>
      <c r="AV924" s="95"/>
      <c r="AW924" s="95"/>
      <c r="AX924" s="95"/>
      <c r="AY924" s="95"/>
      <c r="AZ924" s="95"/>
      <c r="BA924" s="95"/>
      <c r="BB924" s="95"/>
      <c r="BC924" s="95"/>
      <c r="BD924" s="95"/>
      <c r="BE924" s="95"/>
      <c r="BF924" s="95"/>
      <c r="BG924" s="95"/>
      <c r="BH924" s="95"/>
      <c r="BI924" s="95"/>
      <c r="BJ924" s="95"/>
      <c r="BK924" s="95"/>
      <c r="BL924" s="95"/>
      <c r="BM924" s="95"/>
      <c r="BN924" s="95"/>
      <c r="BO924" s="95"/>
      <c r="BP924" s="95"/>
      <c r="BQ924" s="95"/>
      <c r="BR924" s="95"/>
      <c r="BS924" s="95"/>
      <c r="BT924" s="95"/>
      <c r="BU924" s="95"/>
      <c r="BV924" s="95"/>
      <c r="BW924" s="95"/>
      <c r="BX924" s="95"/>
      <c r="BY924" s="95"/>
      <c r="BZ924" s="95"/>
      <c r="CA924" s="95"/>
      <c r="CB924" s="95"/>
      <c r="CC924" s="95"/>
      <c r="CD924" s="95"/>
      <c r="CE924" s="95"/>
      <c r="CF924" s="95"/>
      <c r="CG924" s="95"/>
      <c r="CH924" s="95"/>
      <c r="CI924" s="95"/>
      <c r="CJ924" s="95"/>
      <c r="CK924" s="95"/>
      <c r="CL924" s="95"/>
      <c r="CM924" s="95"/>
      <c r="CN924" s="95"/>
      <c r="CO924" s="95"/>
      <c r="CP924" s="95"/>
      <c r="CQ924" s="95"/>
      <c r="CR924" s="95"/>
      <c r="CS924" s="95"/>
      <c r="CT924" s="95"/>
      <c r="CU924" s="95"/>
      <c r="CV924" s="95"/>
      <c r="CW924" s="95"/>
      <c r="CX924" s="95"/>
      <c r="CY924" s="95"/>
      <c r="CZ924" s="95"/>
      <c r="DA924" s="95"/>
      <c r="DB924" s="95"/>
      <c r="DC924" s="95"/>
      <c r="DD924" s="95"/>
      <c r="DE924" s="95"/>
      <c r="DF924" s="95"/>
      <c r="DG924" s="95"/>
      <c r="DH924" s="95"/>
      <c r="DI924" s="95"/>
      <c r="DJ924" s="95"/>
      <c r="DK924" s="95"/>
      <c r="DL924" s="95"/>
      <c r="DM924" s="95"/>
      <c r="DN924" s="95"/>
      <c r="DO924" s="95"/>
      <c r="DP924" s="95"/>
      <c r="DQ924" s="95"/>
      <c r="DR924" s="95"/>
      <c r="DS924" s="95"/>
      <c r="DT924" s="95"/>
      <c r="DU924" s="95"/>
      <c r="DV924" s="95"/>
      <c r="DW924" s="95"/>
      <c r="DX924" s="95"/>
      <c r="DY924" s="95"/>
      <c r="DZ924" s="95"/>
      <c r="EA924" s="95"/>
      <c r="EB924" s="95"/>
      <c r="EC924" s="95"/>
      <c r="ED924" s="95"/>
      <c r="EE924" s="95"/>
      <c r="EF924" s="95"/>
      <c r="EG924" s="95"/>
      <c r="EH924" s="95"/>
      <c r="EI924" s="95"/>
      <c r="EJ924" s="95"/>
      <c r="EK924" s="95"/>
      <c r="EL924" s="95"/>
      <c r="EM924" s="95"/>
      <c r="EN924" s="95"/>
      <c r="EO924" s="95"/>
      <c r="EP924" s="95"/>
      <c r="EQ924" s="95"/>
      <c r="ER924" s="95"/>
      <c r="ES924" s="95"/>
      <c r="ET924" s="95"/>
      <c r="EU924" s="95"/>
      <c r="EV924" s="95"/>
      <c r="EW924" s="95"/>
      <c r="EX924" s="95"/>
      <c r="EY924" s="95"/>
      <c r="EZ924" s="95"/>
      <c r="FA924" s="95"/>
      <c r="FB924" s="95"/>
      <c r="FC924" s="95"/>
      <c r="FD924" s="95"/>
      <c r="FE924" s="95"/>
      <c r="FF924" s="95"/>
      <c r="FG924" s="95"/>
      <c r="FH924" s="95"/>
      <c r="FI924" s="95"/>
      <c r="FJ924" s="95"/>
    </row>
    <row r="925" spans="1:166" s="43" customFormat="1" x14ac:dyDescent="0.3">
      <c r="A925" s="104"/>
      <c r="B925" s="103"/>
      <c r="C925" s="104"/>
      <c r="E925" s="105"/>
      <c r="F925" s="104"/>
      <c r="G925" s="104"/>
      <c r="H925" s="104"/>
      <c r="I925" s="104"/>
      <c r="J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c r="AJ925" s="95"/>
      <c r="AK925" s="95"/>
      <c r="AL925" s="95"/>
      <c r="AM925" s="95"/>
      <c r="AN925" s="95"/>
      <c r="AO925" s="95"/>
      <c r="AP925" s="95"/>
      <c r="AQ925" s="95"/>
      <c r="AR925" s="95"/>
      <c r="AS925" s="95"/>
      <c r="AT925" s="95"/>
      <c r="AU925" s="95"/>
      <c r="AV925" s="95"/>
      <c r="AW925" s="95"/>
      <c r="AX925" s="95"/>
      <c r="AY925" s="95"/>
      <c r="AZ925" s="95"/>
      <c r="BA925" s="95"/>
      <c r="BB925" s="95"/>
      <c r="BC925" s="95"/>
      <c r="BD925" s="95"/>
      <c r="BE925" s="95"/>
      <c r="BF925" s="95"/>
      <c r="BG925" s="95"/>
      <c r="BH925" s="95"/>
      <c r="BI925" s="95"/>
      <c r="BJ925" s="95"/>
      <c r="BK925" s="95"/>
      <c r="BL925" s="95"/>
      <c r="BM925" s="95"/>
      <c r="BN925" s="95"/>
      <c r="BO925" s="95"/>
      <c r="BP925" s="95"/>
      <c r="BQ925" s="95"/>
      <c r="BR925" s="95"/>
      <c r="BS925" s="95"/>
      <c r="BT925" s="95"/>
      <c r="BU925" s="95"/>
      <c r="BV925" s="95"/>
      <c r="BW925" s="95"/>
      <c r="BX925" s="95"/>
      <c r="BY925" s="95"/>
      <c r="BZ925" s="95"/>
      <c r="CA925" s="95"/>
      <c r="CB925" s="95"/>
      <c r="CC925" s="95"/>
      <c r="CD925" s="95"/>
      <c r="CE925" s="95"/>
      <c r="CF925" s="95"/>
      <c r="CG925" s="95"/>
      <c r="CH925" s="95"/>
      <c r="CI925" s="95"/>
      <c r="CJ925" s="95"/>
      <c r="CK925" s="95"/>
      <c r="CL925" s="95"/>
      <c r="CM925" s="95"/>
      <c r="CN925" s="95"/>
      <c r="CO925" s="95"/>
      <c r="CP925" s="95"/>
      <c r="CQ925" s="95"/>
      <c r="CR925" s="95"/>
      <c r="CS925" s="95"/>
      <c r="CT925" s="95"/>
      <c r="CU925" s="95"/>
      <c r="CV925" s="95"/>
      <c r="CW925" s="95"/>
      <c r="CX925" s="95"/>
      <c r="CY925" s="95"/>
      <c r="CZ925" s="95"/>
      <c r="DA925" s="95"/>
      <c r="DB925" s="95"/>
      <c r="DC925" s="95"/>
      <c r="DD925" s="95"/>
      <c r="DE925" s="95"/>
      <c r="DF925" s="95"/>
      <c r="DG925" s="95"/>
      <c r="DH925" s="95"/>
      <c r="DI925" s="95"/>
      <c r="DJ925" s="95"/>
      <c r="DK925" s="95"/>
      <c r="DL925" s="95"/>
      <c r="DM925" s="95"/>
      <c r="DN925" s="95"/>
      <c r="DO925" s="95"/>
      <c r="DP925" s="95"/>
      <c r="DQ925" s="95"/>
      <c r="DR925" s="95"/>
      <c r="DS925" s="95"/>
      <c r="DT925" s="95"/>
      <c r="DU925" s="95"/>
      <c r="DV925" s="95"/>
      <c r="DW925" s="95"/>
      <c r="DX925" s="95"/>
      <c r="DY925" s="95"/>
      <c r="DZ925" s="95"/>
      <c r="EA925" s="95"/>
      <c r="EB925" s="95"/>
      <c r="EC925" s="95"/>
      <c r="ED925" s="95"/>
      <c r="EE925" s="95"/>
      <c r="EF925" s="95"/>
      <c r="EG925" s="95"/>
      <c r="EH925" s="95"/>
      <c r="EI925" s="95"/>
      <c r="EJ925" s="95"/>
      <c r="EK925" s="95"/>
      <c r="EL925" s="95"/>
      <c r="EM925" s="95"/>
      <c r="EN925" s="95"/>
      <c r="EO925" s="95"/>
      <c r="EP925" s="95"/>
      <c r="EQ925" s="95"/>
      <c r="ER925" s="95"/>
      <c r="ES925" s="95"/>
      <c r="ET925" s="95"/>
      <c r="EU925" s="95"/>
      <c r="EV925" s="95"/>
      <c r="EW925" s="95"/>
      <c r="EX925" s="95"/>
      <c r="EY925" s="95"/>
      <c r="EZ925" s="95"/>
      <c r="FA925" s="95"/>
      <c r="FB925" s="95"/>
      <c r="FC925" s="95"/>
      <c r="FD925" s="95"/>
      <c r="FE925" s="95"/>
      <c r="FF925" s="95"/>
      <c r="FG925" s="95"/>
      <c r="FH925" s="95"/>
      <c r="FI925" s="95"/>
      <c r="FJ925" s="95"/>
    </row>
    <row r="926" spans="1:166" s="43" customFormat="1" x14ac:dyDescent="0.3">
      <c r="A926" s="104"/>
      <c r="B926" s="103"/>
      <c r="C926" s="104"/>
      <c r="E926" s="105"/>
      <c r="F926" s="104"/>
      <c r="G926" s="104"/>
      <c r="H926" s="104"/>
      <c r="I926" s="104"/>
      <c r="J926" s="95"/>
      <c r="L926" s="95"/>
      <c r="M926" s="95"/>
      <c r="N926" s="95"/>
      <c r="O926" s="95"/>
      <c r="P926" s="95"/>
      <c r="Q926" s="95"/>
      <c r="R926" s="95"/>
      <c r="S926" s="95"/>
      <c r="T926" s="95"/>
      <c r="U926" s="95"/>
      <c r="V926" s="95"/>
      <c r="W926" s="95"/>
      <c r="X926" s="95"/>
      <c r="Y926" s="95"/>
      <c r="Z926" s="95"/>
      <c r="AA926" s="95"/>
      <c r="AB926" s="95"/>
      <c r="AC926" s="95"/>
      <c r="AD926" s="95"/>
      <c r="AE926" s="95"/>
      <c r="AF926" s="95"/>
      <c r="AG926" s="95"/>
      <c r="AH926" s="95"/>
      <c r="AI926" s="95"/>
      <c r="AJ926" s="95"/>
      <c r="AK926" s="95"/>
      <c r="AL926" s="95"/>
      <c r="AM926" s="95"/>
      <c r="AN926" s="95"/>
      <c r="AO926" s="95"/>
      <c r="AP926" s="95"/>
      <c r="AQ926" s="95"/>
      <c r="AR926" s="95"/>
      <c r="AS926" s="95"/>
      <c r="AT926" s="95"/>
      <c r="AU926" s="95"/>
      <c r="AV926" s="95"/>
      <c r="AW926" s="95"/>
      <c r="AX926" s="95"/>
      <c r="AY926" s="95"/>
      <c r="AZ926" s="95"/>
      <c r="BA926" s="95"/>
      <c r="BB926" s="95"/>
      <c r="BC926" s="95"/>
      <c r="BD926" s="95"/>
      <c r="BE926" s="95"/>
      <c r="BF926" s="95"/>
      <c r="BG926" s="95"/>
      <c r="BH926" s="95"/>
      <c r="BI926" s="95"/>
      <c r="BJ926" s="95"/>
      <c r="BK926" s="95"/>
      <c r="BL926" s="95"/>
      <c r="BM926" s="95"/>
      <c r="BN926" s="95"/>
      <c r="BO926" s="95"/>
      <c r="BP926" s="95"/>
      <c r="BQ926" s="95"/>
      <c r="BR926" s="95"/>
      <c r="BS926" s="95"/>
      <c r="BT926" s="95"/>
      <c r="BU926" s="95"/>
      <c r="BV926" s="95"/>
      <c r="BW926" s="95"/>
      <c r="BX926" s="95"/>
      <c r="BY926" s="95"/>
      <c r="BZ926" s="95"/>
      <c r="CA926" s="95"/>
      <c r="CB926" s="95"/>
      <c r="CC926" s="95"/>
      <c r="CD926" s="95"/>
      <c r="CE926" s="95"/>
      <c r="CF926" s="95"/>
      <c r="CG926" s="95"/>
      <c r="CH926" s="95"/>
      <c r="CI926" s="95"/>
      <c r="CJ926" s="95"/>
      <c r="CK926" s="95"/>
      <c r="CL926" s="95"/>
      <c r="CM926" s="95"/>
      <c r="CN926" s="95"/>
      <c r="CO926" s="95"/>
      <c r="CP926" s="95"/>
      <c r="CQ926" s="95"/>
      <c r="CR926" s="95"/>
      <c r="CS926" s="95"/>
      <c r="CT926" s="95"/>
      <c r="CU926" s="95"/>
      <c r="CV926" s="95"/>
      <c r="CW926" s="95"/>
      <c r="CX926" s="95"/>
      <c r="CY926" s="95"/>
      <c r="CZ926" s="95"/>
      <c r="DA926" s="95"/>
      <c r="DB926" s="95"/>
      <c r="DC926" s="95"/>
      <c r="DD926" s="95"/>
      <c r="DE926" s="95"/>
      <c r="DF926" s="95"/>
      <c r="DG926" s="95"/>
      <c r="DH926" s="95"/>
      <c r="DI926" s="95"/>
      <c r="DJ926" s="95"/>
      <c r="DK926" s="95"/>
      <c r="DL926" s="95"/>
      <c r="DM926" s="95"/>
      <c r="DN926" s="95"/>
      <c r="DO926" s="95"/>
      <c r="DP926" s="95"/>
      <c r="DQ926" s="95"/>
      <c r="DR926" s="95"/>
      <c r="DS926" s="95"/>
      <c r="DT926" s="95"/>
      <c r="DU926" s="95"/>
      <c r="DV926" s="95"/>
      <c r="DW926" s="95"/>
      <c r="DX926" s="95"/>
      <c r="DY926" s="95"/>
      <c r="DZ926" s="95"/>
      <c r="EA926" s="95"/>
      <c r="EB926" s="95"/>
      <c r="EC926" s="95"/>
      <c r="ED926" s="95"/>
      <c r="EE926" s="95"/>
      <c r="EF926" s="95"/>
      <c r="EG926" s="95"/>
      <c r="EH926" s="95"/>
      <c r="EI926" s="95"/>
      <c r="EJ926" s="95"/>
      <c r="EK926" s="95"/>
      <c r="EL926" s="95"/>
      <c r="EM926" s="95"/>
      <c r="EN926" s="95"/>
      <c r="EO926" s="95"/>
      <c r="EP926" s="95"/>
      <c r="EQ926" s="95"/>
      <c r="ER926" s="95"/>
      <c r="ES926" s="95"/>
      <c r="ET926" s="95"/>
      <c r="EU926" s="95"/>
      <c r="EV926" s="95"/>
      <c r="EW926" s="95"/>
      <c r="EX926" s="95"/>
      <c r="EY926" s="95"/>
      <c r="EZ926" s="95"/>
      <c r="FA926" s="95"/>
      <c r="FB926" s="95"/>
      <c r="FC926" s="95"/>
      <c r="FD926" s="95"/>
      <c r="FE926" s="95"/>
      <c r="FF926" s="95"/>
      <c r="FG926" s="95"/>
      <c r="FH926" s="95"/>
      <c r="FI926" s="95"/>
      <c r="FJ926" s="95"/>
    </row>
    <row r="927" spans="1:166" s="43" customFormat="1" x14ac:dyDescent="0.3">
      <c r="A927" s="104"/>
      <c r="B927" s="103"/>
      <c r="C927" s="104"/>
      <c r="E927" s="105"/>
      <c r="F927" s="104"/>
      <c r="G927" s="104"/>
      <c r="H927" s="104"/>
      <c r="I927" s="104"/>
      <c r="J927" s="95"/>
      <c r="L927" s="95"/>
      <c r="M927" s="95"/>
      <c r="N927" s="95"/>
      <c r="O927" s="95"/>
      <c r="P927" s="95"/>
      <c r="Q927" s="95"/>
      <c r="R927" s="95"/>
      <c r="S927" s="95"/>
      <c r="T927" s="95"/>
      <c r="U927" s="95"/>
      <c r="V927" s="95"/>
      <c r="W927" s="95"/>
      <c r="X927" s="95"/>
      <c r="Y927" s="95"/>
      <c r="Z927" s="95"/>
      <c r="AA927" s="95"/>
      <c r="AB927" s="95"/>
      <c r="AC927" s="95"/>
      <c r="AD927" s="95"/>
      <c r="AE927" s="95"/>
      <c r="AF927" s="95"/>
      <c r="AG927" s="95"/>
      <c r="AH927" s="95"/>
      <c r="AI927" s="95"/>
      <c r="AJ927" s="95"/>
      <c r="AK927" s="95"/>
      <c r="AL927" s="95"/>
      <c r="AM927" s="95"/>
      <c r="AN927" s="95"/>
      <c r="AO927" s="95"/>
      <c r="AP927" s="95"/>
      <c r="AQ927" s="95"/>
      <c r="AR927" s="95"/>
      <c r="AS927" s="95"/>
      <c r="AT927" s="95"/>
      <c r="AU927" s="95"/>
      <c r="AV927" s="95"/>
      <c r="AW927" s="95"/>
      <c r="AX927" s="95"/>
      <c r="AY927" s="95"/>
      <c r="AZ927" s="95"/>
      <c r="BA927" s="95"/>
      <c r="BB927" s="95"/>
      <c r="BC927" s="95"/>
      <c r="BD927" s="95"/>
      <c r="BE927" s="95"/>
      <c r="BF927" s="95"/>
      <c r="BG927" s="95"/>
      <c r="BH927" s="95"/>
      <c r="BI927" s="95"/>
      <c r="BJ927" s="95"/>
      <c r="BK927" s="95"/>
      <c r="BL927" s="95"/>
      <c r="BM927" s="95"/>
      <c r="BN927" s="95"/>
      <c r="BO927" s="95"/>
      <c r="BP927" s="95"/>
      <c r="BQ927" s="95"/>
      <c r="BR927" s="95"/>
      <c r="BS927" s="95"/>
      <c r="BT927" s="95"/>
      <c r="BU927" s="95"/>
      <c r="BV927" s="95"/>
      <c r="BW927" s="95"/>
      <c r="BX927" s="95"/>
      <c r="BY927" s="95"/>
      <c r="BZ927" s="95"/>
      <c r="CA927" s="95"/>
      <c r="CB927" s="95"/>
      <c r="CC927" s="95"/>
      <c r="CD927" s="95"/>
      <c r="CE927" s="95"/>
      <c r="CF927" s="95"/>
      <c r="CG927" s="95"/>
      <c r="CH927" s="95"/>
      <c r="CI927" s="95"/>
      <c r="CJ927" s="95"/>
      <c r="CK927" s="95"/>
      <c r="CL927" s="95"/>
      <c r="CM927" s="95"/>
      <c r="CN927" s="95"/>
      <c r="CO927" s="95"/>
      <c r="CP927" s="95"/>
      <c r="CQ927" s="95"/>
      <c r="CR927" s="95"/>
      <c r="CS927" s="95"/>
      <c r="CT927" s="95"/>
      <c r="CU927" s="95"/>
      <c r="CV927" s="95"/>
      <c r="CW927" s="95"/>
      <c r="CX927" s="95"/>
      <c r="CY927" s="95"/>
      <c r="CZ927" s="95"/>
      <c r="DA927" s="95"/>
      <c r="DB927" s="95"/>
      <c r="DC927" s="95"/>
      <c r="DD927" s="95"/>
      <c r="DE927" s="95"/>
      <c r="DF927" s="95"/>
      <c r="DG927" s="95"/>
      <c r="DH927" s="95"/>
      <c r="DI927" s="95"/>
      <c r="DJ927" s="95"/>
      <c r="DK927" s="95"/>
      <c r="DL927" s="95"/>
      <c r="DM927" s="95"/>
      <c r="DN927" s="95"/>
      <c r="DO927" s="95"/>
      <c r="DP927" s="95"/>
      <c r="DQ927" s="95"/>
      <c r="DR927" s="95"/>
      <c r="DS927" s="95"/>
      <c r="DT927" s="95"/>
      <c r="DU927" s="95"/>
      <c r="DV927" s="95"/>
      <c r="DW927" s="95"/>
      <c r="DX927" s="95"/>
      <c r="DY927" s="95"/>
      <c r="DZ927" s="95"/>
      <c r="EA927" s="95"/>
      <c r="EB927" s="95"/>
      <c r="EC927" s="95"/>
      <c r="ED927" s="95"/>
      <c r="EE927" s="95"/>
      <c r="EF927" s="95"/>
      <c r="EG927" s="95"/>
      <c r="EH927" s="95"/>
      <c r="EI927" s="95"/>
      <c r="EJ927" s="95"/>
      <c r="EK927" s="95"/>
      <c r="EL927" s="95"/>
      <c r="EM927" s="95"/>
      <c r="EN927" s="95"/>
      <c r="EO927" s="95"/>
      <c r="EP927" s="95"/>
      <c r="EQ927" s="95"/>
      <c r="ER927" s="95"/>
      <c r="ES927" s="95"/>
      <c r="ET927" s="95"/>
      <c r="EU927" s="95"/>
      <c r="EV927" s="95"/>
      <c r="EW927" s="95"/>
      <c r="EX927" s="95"/>
      <c r="EY927" s="95"/>
      <c r="EZ927" s="95"/>
      <c r="FA927" s="95"/>
      <c r="FB927" s="95"/>
      <c r="FC927" s="95"/>
      <c r="FD927" s="95"/>
      <c r="FE927" s="95"/>
      <c r="FF927" s="95"/>
      <c r="FG927" s="95"/>
      <c r="FH927" s="95"/>
      <c r="FI927" s="95"/>
      <c r="FJ927" s="95"/>
    </row>
    <row r="928" spans="1:166" s="43" customFormat="1" x14ac:dyDescent="0.3">
      <c r="A928" s="104"/>
      <c r="B928" s="103"/>
      <c r="C928" s="104"/>
      <c r="E928" s="105"/>
      <c r="F928" s="104"/>
      <c r="G928" s="104"/>
      <c r="H928" s="104"/>
      <c r="I928" s="104"/>
      <c r="J928" s="95"/>
      <c r="L928" s="95"/>
      <c r="M928" s="95"/>
      <c r="N928" s="95"/>
      <c r="O928" s="95"/>
      <c r="P928" s="95"/>
      <c r="Q928" s="95"/>
      <c r="R928" s="95"/>
      <c r="S928" s="95"/>
      <c r="T928" s="95"/>
      <c r="U928" s="95"/>
      <c r="V928" s="95"/>
      <c r="W928" s="95"/>
      <c r="X928" s="95"/>
      <c r="Y928" s="95"/>
      <c r="Z928" s="95"/>
      <c r="AA928" s="95"/>
      <c r="AB928" s="95"/>
      <c r="AC928" s="95"/>
      <c r="AD928" s="95"/>
      <c r="AE928" s="95"/>
      <c r="AF928" s="95"/>
      <c r="AG928" s="95"/>
      <c r="AH928" s="95"/>
      <c r="AI928" s="95"/>
      <c r="AJ928" s="95"/>
      <c r="AK928" s="95"/>
      <c r="AL928" s="95"/>
      <c r="AM928" s="95"/>
      <c r="AN928" s="95"/>
      <c r="AO928" s="95"/>
      <c r="AP928" s="95"/>
      <c r="AQ928" s="95"/>
      <c r="AR928" s="95"/>
      <c r="AS928" s="95"/>
      <c r="AT928" s="95"/>
      <c r="AU928" s="95"/>
      <c r="AV928" s="95"/>
      <c r="AW928" s="95"/>
      <c r="AX928" s="95"/>
      <c r="AY928" s="95"/>
      <c r="AZ928" s="95"/>
      <c r="BA928" s="95"/>
      <c r="BB928" s="95"/>
      <c r="BC928" s="95"/>
      <c r="BD928" s="95"/>
      <c r="BE928" s="95"/>
      <c r="BF928" s="95"/>
      <c r="BG928" s="95"/>
      <c r="BH928" s="95"/>
      <c r="BI928" s="95"/>
      <c r="BJ928" s="95"/>
      <c r="BK928" s="95"/>
      <c r="BL928" s="95"/>
      <c r="BM928" s="95"/>
      <c r="BN928" s="95"/>
      <c r="BO928" s="95"/>
      <c r="BP928" s="95"/>
      <c r="BQ928" s="95"/>
      <c r="BR928" s="95"/>
      <c r="BS928" s="95"/>
      <c r="BT928" s="95"/>
      <c r="BU928" s="95"/>
      <c r="BV928" s="95"/>
      <c r="BW928" s="95"/>
      <c r="BX928" s="95"/>
      <c r="BY928" s="95"/>
      <c r="BZ928" s="95"/>
      <c r="CA928" s="95"/>
      <c r="CB928" s="95"/>
      <c r="CC928" s="95"/>
      <c r="CD928" s="95"/>
      <c r="CE928" s="95"/>
      <c r="CF928" s="95"/>
      <c r="CG928" s="95"/>
      <c r="CH928" s="95"/>
      <c r="CI928" s="95"/>
      <c r="CJ928" s="95"/>
      <c r="CK928" s="95"/>
      <c r="CL928" s="95"/>
      <c r="CM928" s="95"/>
      <c r="CN928" s="95"/>
      <c r="CO928" s="95"/>
      <c r="CP928" s="95"/>
      <c r="CQ928" s="95"/>
      <c r="CR928" s="95"/>
      <c r="CS928" s="95"/>
      <c r="CT928" s="95"/>
      <c r="CU928" s="95"/>
      <c r="CV928" s="95"/>
      <c r="CW928" s="95"/>
      <c r="CX928" s="95"/>
      <c r="CY928" s="95"/>
      <c r="CZ928" s="95"/>
      <c r="DA928" s="95"/>
      <c r="DB928" s="95"/>
      <c r="DC928" s="95"/>
      <c r="DD928" s="95"/>
      <c r="DE928" s="95"/>
      <c r="DF928" s="95"/>
      <c r="DG928" s="95"/>
      <c r="DH928" s="95"/>
      <c r="DI928" s="95"/>
      <c r="DJ928" s="95"/>
      <c r="DK928" s="95"/>
      <c r="DL928" s="95"/>
      <c r="DM928" s="95"/>
      <c r="DN928" s="95"/>
      <c r="DO928" s="95"/>
      <c r="DP928" s="95"/>
      <c r="DQ928" s="95"/>
      <c r="DR928" s="95"/>
      <c r="DS928" s="95"/>
      <c r="DT928" s="95"/>
      <c r="DU928" s="95"/>
      <c r="DV928" s="95"/>
      <c r="DW928" s="95"/>
      <c r="DX928" s="95"/>
      <c r="DY928" s="95"/>
      <c r="DZ928" s="95"/>
      <c r="EA928" s="95"/>
      <c r="EB928" s="95"/>
      <c r="EC928" s="95"/>
      <c r="ED928" s="95"/>
      <c r="EE928" s="95"/>
      <c r="EF928" s="95"/>
      <c r="EG928" s="95"/>
      <c r="EH928" s="95"/>
      <c r="EI928" s="95"/>
      <c r="EJ928" s="95"/>
      <c r="EK928" s="95"/>
      <c r="EL928" s="95"/>
      <c r="EM928" s="95"/>
      <c r="EN928" s="95"/>
      <c r="EO928" s="95"/>
      <c r="EP928" s="95"/>
      <c r="EQ928" s="95"/>
      <c r="ER928" s="95"/>
      <c r="ES928" s="95"/>
      <c r="ET928" s="95"/>
      <c r="EU928" s="95"/>
      <c r="EV928" s="95"/>
      <c r="EW928" s="95"/>
      <c r="EX928" s="95"/>
      <c r="EY928" s="95"/>
      <c r="EZ928" s="95"/>
      <c r="FA928" s="95"/>
      <c r="FB928" s="95"/>
      <c r="FC928" s="95"/>
      <c r="FD928" s="95"/>
      <c r="FE928" s="95"/>
      <c r="FF928" s="95"/>
      <c r="FG928" s="95"/>
      <c r="FH928" s="95"/>
      <c r="FI928" s="95"/>
      <c r="FJ928" s="95"/>
    </row>
    <row r="929" spans="1:166" s="43" customFormat="1" x14ac:dyDescent="0.3">
      <c r="A929" s="104"/>
      <c r="B929" s="103"/>
      <c r="C929" s="104"/>
      <c r="E929" s="105"/>
      <c r="F929" s="104"/>
      <c r="G929" s="104"/>
      <c r="H929" s="104"/>
      <c r="I929" s="104"/>
      <c r="J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c r="AJ929" s="95"/>
      <c r="AK929" s="95"/>
      <c r="AL929" s="95"/>
      <c r="AM929" s="95"/>
      <c r="AN929" s="95"/>
      <c r="AO929" s="95"/>
      <c r="AP929" s="95"/>
      <c r="AQ929" s="95"/>
      <c r="AR929" s="95"/>
      <c r="AS929" s="95"/>
      <c r="AT929" s="95"/>
      <c r="AU929" s="95"/>
      <c r="AV929" s="95"/>
      <c r="AW929" s="95"/>
      <c r="AX929" s="95"/>
      <c r="AY929" s="95"/>
      <c r="AZ929" s="95"/>
      <c r="BA929" s="95"/>
      <c r="BB929" s="95"/>
      <c r="BC929" s="95"/>
      <c r="BD929" s="95"/>
      <c r="BE929" s="95"/>
      <c r="BF929" s="95"/>
      <c r="BG929" s="95"/>
      <c r="BH929" s="95"/>
      <c r="BI929" s="95"/>
      <c r="BJ929" s="95"/>
      <c r="BK929" s="95"/>
      <c r="BL929" s="95"/>
      <c r="BM929" s="95"/>
      <c r="BN929" s="95"/>
      <c r="BO929" s="95"/>
      <c r="BP929" s="95"/>
      <c r="BQ929" s="95"/>
      <c r="BR929" s="95"/>
      <c r="BS929" s="95"/>
      <c r="BT929" s="95"/>
      <c r="BU929" s="95"/>
      <c r="BV929" s="95"/>
      <c r="BW929" s="95"/>
      <c r="BX929" s="95"/>
      <c r="BY929" s="95"/>
      <c r="BZ929" s="95"/>
      <c r="CA929" s="95"/>
      <c r="CB929" s="95"/>
      <c r="CC929" s="95"/>
      <c r="CD929" s="95"/>
      <c r="CE929" s="95"/>
      <c r="CF929" s="95"/>
      <c r="CG929" s="95"/>
      <c r="CH929" s="95"/>
      <c r="CI929" s="95"/>
      <c r="CJ929" s="95"/>
      <c r="CK929" s="95"/>
      <c r="CL929" s="95"/>
      <c r="CM929" s="95"/>
      <c r="CN929" s="95"/>
      <c r="CO929" s="95"/>
      <c r="CP929" s="95"/>
      <c r="CQ929" s="95"/>
      <c r="CR929" s="95"/>
      <c r="CS929" s="95"/>
      <c r="CT929" s="95"/>
      <c r="CU929" s="95"/>
      <c r="CV929" s="95"/>
      <c r="CW929" s="95"/>
      <c r="CX929" s="95"/>
      <c r="CY929" s="95"/>
      <c r="CZ929" s="95"/>
      <c r="DA929" s="95"/>
      <c r="DB929" s="95"/>
      <c r="DC929" s="95"/>
      <c r="DD929" s="95"/>
      <c r="DE929" s="95"/>
      <c r="DF929" s="95"/>
      <c r="DG929" s="95"/>
      <c r="DH929" s="95"/>
      <c r="DI929" s="95"/>
      <c r="DJ929" s="95"/>
      <c r="DK929" s="95"/>
      <c r="DL929" s="95"/>
      <c r="DM929" s="95"/>
      <c r="DN929" s="95"/>
      <c r="DO929" s="95"/>
      <c r="DP929" s="95"/>
      <c r="DQ929" s="95"/>
      <c r="DR929" s="95"/>
      <c r="DS929" s="95"/>
      <c r="DT929" s="95"/>
      <c r="DU929" s="95"/>
      <c r="DV929" s="95"/>
      <c r="DW929" s="95"/>
      <c r="DX929" s="95"/>
      <c r="DY929" s="95"/>
      <c r="DZ929" s="95"/>
      <c r="EA929" s="95"/>
      <c r="EB929" s="95"/>
      <c r="EC929" s="95"/>
      <c r="ED929" s="95"/>
      <c r="EE929" s="95"/>
      <c r="EF929" s="95"/>
      <c r="EG929" s="95"/>
      <c r="EH929" s="95"/>
      <c r="EI929" s="95"/>
      <c r="EJ929" s="95"/>
      <c r="EK929" s="95"/>
      <c r="EL929" s="95"/>
      <c r="EM929" s="95"/>
      <c r="EN929" s="95"/>
      <c r="EO929" s="95"/>
      <c r="EP929" s="95"/>
      <c r="EQ929" s="95"/>
      <c r="ER929" s="95"/>
      <c r="ES929" s="95"/>
      <c r="ET929" s="95"/>
      <c r="EU929" s="95"/>
      <c r="EV929" s="95"/>
      <c r="EW929" s="95"/>
      <c r="EX929" s="95"/>
      <c r="EY929" s="95"/>
      <c r="EZ929" s="95"/>
      <c r="FA929" s="95"/>
      <c r="FB929" s="95"/>
      <c r="FC929" s="95"/>
      <c r="FD929" s="95"/>
      <c r="FE929" s="95"/>
      <c r="FF929" s="95"/>
      <c r="FG929" s="95"/>
      <c r="FH929" s="95"/>
      <c r="FI929" s="95"/>
      <c r="FJ929" s="95"/>
    </row>
    <row r="930" spans="1:166" s="43" customFormat="1" x14ac:dyDescent="0.3">
      <c r="A930" s="104"/>
      <c r="B930" s="103"/>
      <c r="C930" s="104"/>
      <c r="E930" s="105"/>
      <c r="F930" s="104"/>
      <c r="G930" s="104"/>
      <c r="H930" s="104"/>
      <c r="I930" s="104"/>
      <c r="J930" s="95"/>
      <c r="L930" s="95"/>
      <c r="M930" s="95"/>
      <c r="N930" s="95"/>
      <c r="O930" s="95"/>
      <c r="P930" s="95"/>
      <c r="Q930" s="95"/>
      <c r="R930" s="95"/>
      <c r="S930" s="95"/>
      <c r="T930" s="95"/>
      <c r="U930" s="95"/>
      <c r="V930" s="95"/>
      <c r="W930" s="95"/>
      <c r="X930" s="95"/>
      <c r="Y930" s="95"/>
      <c r="Z930" s="95"/>
      <c r="AA930" s="95"/>
      <c r="AB930" s="95"/>
      <c r="AC930" s="95"/>
      <c r="AD930" s="95"/>
      <c r="AE930" s="95"/>
      <c r="AF930" s="95"/>
      <c r="AG930" s="95"/>
      <c r="AH930" s="95"/>
      <c r="AI930" s="95"/>
      <c r="AJ930" s="95"/>
      <c r="AK930" s="95"/>
      <c r="AL930" s="95"/>
      <c r="AM930" s="95"/>
      <c r="AN930" s="95"/>
      <c r="AO930" s="95"/>
      <c r="AP930" s="95"/>
      <c r="AQ930" s="95"/>
      <c r="AR930" s="95"/>
      <c r="AS930" s="95"/>
      <c r="AT930" s="95"/>
      <c r="AU930" s="95"/>
      <c r="AV930" s="95"/>
      <c r="AW930" s="95"/>
      <c r="AX930" s="95"/>
      <c r="AY930" s="95"/>
      <c r="AZ930" s="95"/>
      <c r="BA930" s="95"/>
      <c r="BB930" s="95"/>
      <c r="BC930" s="95"/>
      <c r="BD930" s="95"/>
      <c r="BE930" s="95"/>
      <c r="BF930" s="95"/>
      <c r="BG930" s="95"/>
      <c r="BH930" s="95"/>
      <c r="BI930" s="95"/>
      <c r="BJ930" s="95"/>
      <c r="BK930" s="95"/>
      <c r="BL930" s="95"/>
      <c r="BM930" s="95"/>
      <c r="BN930" s="95"/>
      <c r="BO930" s="95"/>
      <c r="BP930" s="95"/>
      <c r="BQ930" s="95"/>
      <c r="BR930" s="95"/>
      <c r="BS930" s="95"/>
      <c r="BT930" s="95"/>
      <c r="BU930" s="95"/>
      <c r="BV930" s="95"/>
      <c r="BW930" s="95"/>
      <c r="BX930" s="95"/>
      <c r="BY930" s="95"/>
      <c r="BZ930" s="95"/>
      <c r="CA930" s="95"/>
      <c r="CB930" s="95"/>
      <c r="CC930" s="95"/>
      <c r="CD930" s="95"/>
      <c r="CE930" s="95"/>
      <c r="CF930" s="95"/>
      <c r="CG930" s="95"/>
      <c r="CH930" s="95"/>
      <c r="CI930" s="95"/>
      <c r="CJ930" s="95"/>
      <c r="CK930" s="95"/>
      <c r="CL930" s="95"/>
      <c r="CM930" s="95"/>
      <c r="CN930" s="95"/>
      <c r="CO930" s="95"/>
      <c r="CP930" s="95"/>
      <c r="CQ930" s="95"/>
      <c r="CR930" s="95"/>
      <c r="CS930" s="95"/>
      <c r="CT930" s="95"/>
      <c r="CU930" s="95"/>
      <c r="CV930" s="95"/>
      <c r="CW930" s="95"/>
      <c r="CX930" s="95"/>
      <c r="CY930" s="95"/>
      <c r="CZ930" s="95"/>
      <c r="DA930" s="95"/>
      <c r="DB930" s="95"/>
      <c r="DC930" s="95"/>
      <c r="DD930" s="95"/>
      <c r="DE930" s="95"/>
      <c r="DF930" s="95"/>
      <c r="DG930" s="95"/>
      <c r="DH930" s="95"/>
      <c r="DI930" s="95"/>
      <c r="DJ930" s="95"/>
      <c r="DK930" s="95"/>
      <c r="DL930" s="95"/>
      <c r="DM930" s="95"/>
      <c r="DN930" s="95"/>
      <c r="DO930" s="95"/>
      <c r="DP930" s="95"/>
      <c r="DQ930" s="95"/>
      <c r="DR930" s="95"/>
      <c r="DS930" s="95"/>
      <c r="DT930" s="95"/>
      <c r="DU930" s="95"/>
      <c r="DV930" s="95"/>
      <c r="DW930" s="95"/>
      <c r="DX930" s="95"/>
      <c r="DY930" s="95"/>
      <c r="DZ930" s="95"/>
      <c r="EA930" s="95"/>
      <c r="EB930" s="95"/>
      <c r="EC930" s="95"/>
      <c r="ED930" s="95"/>
      <c r="EE930" s="95"/>
      <c r="EF930" s="95"/>
      <c r="EG930" s="95"/>
      <c r="EH930" s="95"/>
      <c r="EI930" s="95"/>
      <c r="EJ930" s="95"/>
      <c r="EK930" s="95"/>
      <c r="EL930" s="95"/>
      <c r="EM930" s="95"/>
      <c r="EN930" s="95"/>
      <c r="EO930" s="95"/>
      <c r="EP930" s="95"/>
      <c r="EQ930" s="95"/>
      <c r="ER930" s="95"/>
      <c r="ES930" s="95"/>
      <c r="ET930" s="95"/>
      <c r="EU930" s="95"/>
      <c r="EV930" s="95"/>
      <c r="EW930" s="95"/>
      <c r="EX930" s="95"/>
      <c r="EY930" s="95"/>
      <c r="EZ930" s="95"/>
      <c r="FA930" s="95"/>
      <c r="FB930" s="95"/>
      <c r="FC930" s="95"/>
      <c r="FD930" s="95"/>
      <c r="FE930" s="95"/>
      <c r="FF930" s="95"/>
      <c r="FG930" s="95"/>
      <c r="FH930" s="95"/>
      <c r="FI930" s="95"/>
      <c r="FJ930" s="95"/>
    </row>
    <row r="931" spans="1:166" s="43" customFormat="1" x14ac:dyDescent="0.3">
      <c r="A931" s="104"/>
      <c r="B931" s="103"/>
      <c r="C931" s="104"/>
      <c r="E931" s="105"/>
      <c r="F931" s="104"/>
      <c r="G931" s="104"/>
      <c r="H931" s="104"/>
      <c r="I931" s="104"/>
      <c r="J931" s="95"/>
      <c r="L931" s="95"/>
      <c r="M931" s="95"/>
      <c r="N931" s="95"/>
      <c r="O931" s="95"/>
      <c r="P931" s="95"/>
      <c r="Q931" s="95"/>
      <c r="R931" s="95"/>
      <c r="S931" s="95"/>
      <c r="T931" s="95"/>
      <c r="U931" s="95"/>
      <c r="V931" s="95"/>
      <c r="W931" s="95"/>
      <c r="X931" s="95"/>
      <c r="Y931" s="95"/>
      <c r="Z931" s="95"/>
      <c r="AA931" s="95"/>
      <c r="AB931" s="95"/>
      <c r="AC931" s="95"/>
      <c r="AD931" s="95"/>
      <c r="AE931" s="95"/>
      <c r="AF931" s="95"/>
      <c r="AG931" s="95"/>
      <c r="AH931" s="95"/>
      <c r="AI931" s="95"/>
      <c r="AJ931" s="95"/>
      <c r="AK931" s="95"/>
      <c r="AL931" s="95"/>
      <c r="AM931" s="95"/>
      <c r="AN931" s="95"/>
      <c r="AO931" s="95"/>
      <c r="AP931" s="95"/>
      <c r="AQ931" s="95"/>
      <c r="AR931" s="95"/>
      <c r="AS931" s="95"/>
      <c r="AT931" s="95"/>
      <c r="AU931" s="95"/>
      <c r="AV931" s="95"/>
      <c r="AW931" s="95"/>
      <c r="AX931" s="95"/>
      <c r="AY931" s="95"/>
      <c r="AZ931" s="95"/>
      <c r="BA931" s="95"/>
      <c r="BB931" s="95"/>
      <c r="BC931" s="95"/>
      <c r="BD931" s="95"/>
      <c r="BE931" s="95"/>
      <c r="BF931" s="95"/>
      <c r="BG931" s="95"/>
      <c r="BH931" s="95"/>
      <c r="BI931" s="95"/>
      <c r="BJ931" s="95"/>
      <c r="BK931" s="95"/>
      <c r="BL931" s="95"/>
      <c r="BM931" s="95"/>
      <c r="BN931" s="95"/>
      <c r="BO931" s="95"/>
      <c r="BP931" s="95"/>
      <c r="BQ931" s="95"/>
      <c r="BR931" s="95"/>
      <c r="BS931" s="95"/>
      <c r="BT931" s="95"/>
      <c r="BU931" s="95"/>
      <c r="BV931" s="95"/>
      <c r="BW931" s="95"/>
      <c r="BX931" s="95"/>
      <c r="BY931" s="95"/>
      <c r="BZ931" s="95"/>
      <c r="CA931" s="95"/>
      <c r="CB931" s="95"/>
      <c r="CC931" s="95"/>
      <c r="CD931" s="95"/>
      <c r="CE931" s="95"/>
      <c r="CF931" s="95"/>
      <c r="CG931" s="95"/>
      <c r="CH931" s="95"/>
      <c r="CI931" s="95"/>
      <c r="CJ931" s="95"/>
      <c r="CK931" s="95"/>
      <c r="CL931" s="95"/>
      <c r="CM931" s="95"/>
      <c r="CN931" s="95"/>
      <c r="CO931" s="95"/>
      <c r="CP931" s="95"/>
      <c r="CQ931" s="95"/>
      <c r="CR931" s="95"/>
      <c r="CS931" s="95"/>
      <c r="CT931" s="95"/>
      <c r="CU931" s="95"/>
      <c r="CV931" s="95"/>
      <c r="CW931" s="95"/>
      <c r="CX931" s="95"/>
      <c r="CY931" s="95"/>
      <c r="CZ931" s="95"/>
      <c r="DA931" s="95"/>
      <c r="DB931" s="95"/>
      <c r="DC931" s="95"/>
      <c r="DD931" s="95"/>
      <c r="DE931" s="95"/>
      <c r="DF931" s="95"/>
      <c r="DG931" s="95"/>
      <c r="DH931" s="95"/>
      <c r="DI931" s="95"/>
      <c r="DJ931" s="95"/>
      <c r="DK931" s="95"/>
      <c r="DL931" s="95"/>
      <c r="DM931" s="95"/>
      <c r="DN931" s="95"/>
      <c r="DO931" s="95"/>
      <c r="DP931" s="95"/>
      <c r="DQ931" s="95"/>
      <c r="DR931" s="95"/>
      <c r="DS931" s="95"/>
      <c r="DT931" s="95"/>
      <c r="DU931" s="95"/>
      <c r="DV931" s="95"/>
      <c r="DW931" s="95"/>
      <c r="DX931" s="95"/>
      <c r="DY931" s="95"/>
      <c r="DZ931" s="95"/>
      <c r="EA931" s="95"/>
      <c r="EB931" s="95"/>
      <c r="EC931" s="95"/>
      <c r="ED931" s="95"/>
      <c r="EE931" s="95"/>
      <c r="EF931" s="95"/>
      <c r="EG931" s="95"/>
      <c r="EH931" s="95"/>
      <c r="EI931" s="95"/>
      <c r="EJ931" s="95"/>
      <c r="EK931" s="95"/>
      <c r="EL931" s="95"/>
      <c r="EM931" s="95"/>
      <c r="EN931" s="95"/>
      <c r="EO931" s="95"/>
      <c r="EP931" s="95"/>
      <c r="EQ931" s="95"/>
      <c r="ER931" s="95"/>
      <c r="ES931" s="95"/>
      <c r="ET931" s="95"/>
      <c r="EU931" s="95"/>
      <c r="EV931" s="95"/>
      <c r="EW931" s="95"/>
      <c r="EX931" s="95"/>
      <c r="EY931" s="95"/>
      <c r="EZ931" s="95"/>
      <c r="FA931" s="95"/>
      <c r="FB931" s="95"/>
      <c r="FC931" s="95"/>
      <c r="FD931" s="95"/>
      <c r="FE931" s="95"/>
      <c r="FF931" s="95"/>
      <c r="FG931" s="95"/>
      <c r="FH931" s="95"/>
      <c r="FI931" s="95"/>
      <c r="FJ931" s="95"/>
    </row>
    <row r="932" spans="1:166" s="43" customFormat="1" x14ac:dyDescent="0.3">
      <c r="A932" s="104"/>
      <c r="B932" s="103"/>
      <c r="C932" s="104"/>
      <c r="E932" s="105"/>
      <c r="F932" s="104"/>
      <c r="G932" s="104"/>
      <c r="H932" s="104"/>
      <c r="I932" s="104"/>
      <c r="J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95"/>
      <c r="AJ932" s="95"/>
      <c r="AK932" s="95"/>
      <c r="AL932" s="95"/>
      <c r="AM932" s="95"/>
      <c r="AN932" s="95"/>
      <c r="AO932" s="95"/>
      <c r="AP932" s="95"/>
      <c r="AQ932" s="95"/>
      <c r="AR932" s="95"/>
      <c r="AS932" s="95"/>
      <c r="AT932" s="95"/>
      <c r="AU932" s="95"/>
      <c r="AV932" s="95"/>
      <c r="AW932" s="95"/>
      <c r="AX932" s="95"/>
      <c r="AY932" s="95"/>
      <c r="AZ932" s="95"/>
      <c r="BA932" s="95"/>
      <c r="BB932" s="95"/>
      <c r="BC932" s="95"/>
      <c r="BD932" s="95"/>
      <c r="BE932" s="95"/>
      <c r="BF932" s="95"/>
      <c r="BG932" s="95"/>
      <c r="BH932" s="95"/>
      <c r="BI932" s="95"/>
      <c r="BJ932" s="95"/>
      <c r="BK932" s="95"/>
      <c r="BL932" s="95"/>
      <c r="BM932" s="95"/>
      <c r="BN932" s="95"/>
      <c r="BO932" s="95"/>
      <c r="BP932" s="95"/>
      <c r="BQ932" s="95"/>
      <c r="BR932" s="95"/>
      <c r="BS932" s="95"/>
      <c r="BT932" s="95"/>
      <c r="BU932" s="95"/>
      <c r="BV932" s="95"/>
      <c r="BW932" s="95"/>
      <c r="BX932" s="95"/>
      <c r="BY932" s="95"/>
      <c r="BZ932" s="95"/>
      <c r="CA932" s="95"/>
      <c r="CB932" s="95"/>
      <c r="CC932" s="95"/>
      <c r="CD932" s="95"/>
      <c r="CE932" s="95"/>
      <c r="CF932" s="95"/>
      <c r="CG932" s="95"/>
      <c r="CH932" s="95"/>
      <c r="CI932" s="95"/>
      <c r="CJ932" s="95"/>
      <c r="CK932" s="95"/>
      <c r="CL932" s="95"/>
      <c r="CM932" s="95"/>
      <c r="CN932" s="95"/>
      <c r="CO932" s="95"/>
      <c r="CP932" s="95"/>
      <c r="CQ932" s="95"/>
      <c r="CR932" s="95"/>
      <c r="CS932" s="95"/>
      <c r="CT932" s="95"/>
      <c r="CU932" s="95"/>
      <c r="CV932" s="95"/>
      <c r="CW932" s="95"/>
      <c r="CX932" s="95"/>
      <c r="CY932" s="95"/>
      <c r="CZ932" s="95"/>
      <c r="DA932" s="95"/>
      <c r="DB932" s="95"/>
      <c r="DC932" s="95"/>
      <c r="DD932" s="95"/>
      <c r="DE932" s="95"/>
      <c r="DF932" s="95"/>
      <c r="DG932" s="95"/>
      <c r="DH932" s="95"/>
      <c r="DI932" s="95"/>
      <c r="DJ932" s="95"/>
      <c r="DK932" s="95"/>
      <c r="DL932" s="95"/>
      <c r="DM932" s="95"/>
      <c r="DN932" s="95"/>
      <c r="DO932" s="95"/>
      <c r="DP932" s="95"/>
      <c r="DQ932" s="95"/>
      <c r="DR932" s="95"/>
      <c r="DS932" s="95"/>
      <c r="DT932" s="95"/>
      <c r="DU932" s="95"/>
      <c r="DV932" s="95"/>
      <c r="DW932" s="95"/>
      <c r="DX932" s="95"/>
      <c r="DY932" s="95"/>
      <c r="DZ932" s="95"/>
      <c r="EA932" s="95"/>
      <c r="EB932" s="95"/>
      <c r="EC932" s="95"/>
      <c r="ED932" s="95"/>
      <c r="EE932" s="95"/>
      <c r="EF932" s="95"/>
      <c r="EG932" s="95"/>
      <c r="EH932" s="95"/>
      <c r="EI932" s="95"/>
      <c r="EJ932" s="95"/>
      <c r="EK932" s="95"/>
      <c r="EL932" s="95"/>
      <c r="EM932" s="95"/>
      <c r="EN932" s="95"/>
      <c r="EO932" s="95"/>
      <c r="EP932" s="95"/>
      <c r="EQ932" s="95"/>
      <c r="ER932" s="95"/>
      <c r="ES932" s="95"/>
      <c r="ET932" s="95"/>
      <c r="EU932" s="95"/>
      <c r="EV932" s="95"/>
      <c r="EW932" s="95"/>
      <c r="EX932" s="95"/>
      <c r="EY932" s="95"/>
      <c r="EZ932" s="95"/>
      <c r="FA932" s="95"/>
      <c r="FB932" s="95"/>
      <c r="FC932" s="95"/>
      <c r="FD932" s="95"/>
      <c r="FE932" s="95"/>
      <c r="FF932" s="95"/>
      <c r="FG932" s="95"/>
      <c r="FH932" s="95"/>
      <c r="FI932" s="95"/>
      <c r="FJ932" s="95"/>
    </row>
  </sheetData>
  <mergeCells count="183">
    <mergeCell ref="A156:C156"/>
    <mergeCell ref="D156:F156"/>
    <mergeCell ref="E123:E125"/>
    <mergeCell ref="F123:F125"/>
    <mergeCell ref="D126:G126"/>
    <mergeCell ref="D127:F127"/>
    <mergeCell ref="A128:A136"/>
    <mergeCell ref="C128:C136"/>
    <mergeCell ref="G128:G130"/>
    <mergeCell ref="A137:A138"/>
    <mergeCell ref="C137:C138"/>
    <mergeCell ref="D138:G138"/>
    <mergeCell ref="A139:B139"/>
    <mergeCell ref="D139:F139"/>
    <mergeCell ref="B140:G140"/>
    <mergeCell ref="A141:A142"/>
    <mergeCell ref="C141:C142"/>
    <mergeCell ref="D142:G142"/>
    <mergeCell ref="A143:A144"/>
    <mergeCell ref="C143:C144"/>
    <mergeCell ref="D144:G144"/>
    <mergeCell ref="A145:A146"/>
    <mergeCell ref="C145:C146"/>
    <mergeCell ref="D146:G146"/>
    <mergeCell ref="H128:H134"/>
    <mergeCell ref="I128:I134"/>
    <mergeCell ref="E131:F134"/>
    <mergeCell ref="G131:G134"/>
    <mergeCell ref="D135:G135"/>
    <mergeCell ref="D136:F136"/>
    <mergeCell ref="G102:G108"/>
    <mergeCell ref="H102:H108"/>
    <mergeCell ref="I102:I108"/>
    <mergeCell ref="E105:E107"/>
    <mergeCell ref="F105:F107"/>
    <mergeCell ref="D110:G110"/>
    <mergeCell ref="D109:G109"/>
    <mergeCell ref="D117:F117"/>
    <mergeCell ref="A111:A115"/>
    <mergeCell ref="B111:B114"/>
    <mergeCell ref="C111:C114"/>
    <mergeCell ref="D111:F114"/>
    <mergeCell ref="G111:G115"/>
    <mergeCell ref="H111:H115"/>
    <mergeCell ref="I111:I114"/>
    <mergeCell ref="D115:F115"/>
    <mergeCell ref="D17:F17"/>
    <mergeCell ref="D18:F18"/>
    <mergeCell ref="D41:F41"/>
    <mergeCell ref="D42:F42"/>
    <mergeCell ref="D43:F43"/>
    <mergeCell ref="D44:F44"/>
    <mergeCell ref="D57:F57"/>
    <mergeCell ref="D58:F58"/>
    <mergeCell ref="D59:F59"/>
    <mergeCell ref="D60:F60"/>
    <mergeCell ref="D61:F61"/>
    <mergeCell ref="D62:F62"/>
    <mergeCell ref="D51:F51"/>
    <mergeCell ref="D52:F52"/>
    <mergeCell ref="D53:F53"/>
    <mergeCell ref="D54:F54"/>
    <mergeCell ref="A5:H5"/>
    <mergeCell ref="B6:G6"/>
    <mergeCell ref="A7:A86"/>
    <mergeCell ref="B7:B85"/>
    <mergeCell ref="C7:C85"/>
    <mergeCell ref="D7:D8"/>
    <mergeCell ref="G7:G27"/>
    <mergeCell ref="H7:H27"/>
    <mergeCell ref="D27:F27"/>
    <mergeCell ref="D28:D29"/>
    <mergeCell ref="G28:G84"/>
    <mergeCell ref="H28:H84"/>
    <mergeCell ref="E30:F30"/>
    <mergeCell ref="D84:F84"/>
    <mergeCell ref="D31:F31"/>
    <mergeCell ref="D32:F32"/>
    <mergeCell ref="D19:F19"/>
    <mergeCell ref="D20:F20"/>
    <mergeCell ref="D21:F21"/>
    <mergeCell ref="D22:F22"/>
    <mergeCell ref="D23:F23"/>
    <mergeCell ref="D24:F24"/>
    <mergeCell ref="D9:F9"/>
    <mergeCell ref="D10:F10"/>
    <mergeCell ref="D11:F11"/>
    <mergeCell ref="D12:F12"/>
    <mergeCell ref="D13:F13"/>
    <mergeCell ref="D14:F14"/>
    <mergeCell ref="D15:F15"/>
    <mergeCell ref="D16:F16"/>
    <mergeCell ref="I7:I27"/>
    <mergeCell ref="I28:I86"/>
    <mergeCell ref="D33:F33"/>
    <mergeCell ref="D34:F34"/>
    <mergeCell ref="D35:F35"/>
    <mergeCell ref="D36:F36"/>
    <mergeCell ref="D37:F37"/>
    <mergeCell ref="D38:F38"/>
    <mergeCell ref="D25:F25"/>
    <mergeCell ref="D26:F26"/>
    <mergeCell ref="D45:F45"/>
    <mergeCell ref="D46:F46"/>
    <mergeCell ref="D47:F47"/>
    <mergeCell ref="D48:F48"/>
    <mergeCell ref="D49:F49"/>
    <mergeCell ref="D50:F50"/>
    <mergeCell ref="D39:F39"/>
    <mergeCell ref="D40:F40"/>
    <mergeCell ref="D55:F55"/>
    <mergeCell ref="D56:F56"/>
    <mergeCell ref="D69:F69"/>
    <mergeCell ref="D70:F70"/>
    <mergeCell ref="D71:F71"/>
    <mergeCell ref="D72:F72"/>
    <mergeCell ref="D73:F73"/>
    <mergeCell ref="D74:F74"/>
    <mergeCell ref="D63:F63"/>
    <mergeCell ref="D64:F64"/>
    <mergeCell ref="D65:F65"/>
    <mergeCell ref="D66:F66"/>
    <mergeCell ref="D67:F67"/>
    <mergeCell ref="D68:F68"/>
    <mergeCell ref="D81:F81"/>
    <mergeCell ref="D82:F82"/>
    <mergeCell ref="D83:F83"/>
    <mergeCell ref="D85:G85"/>
    <mergeCell ref="D75:F75"/>
    <mergeCell ref="D76:F76"/>
    <mergeCell ref="D77:F77"/>
    <mergeCell ref="D78:F78"/>
    <mergeCell ref="D79:F79"/>
    <mergeCell ref="D80:F80"/>
    <mergeCell ref="D86:G86"/>
    <mergeCell ref="A87:A94"/>
    <mergeCell ref="C87:C92"/>
    <mergeCell ref="G87:G92"/>
    <mergeCell ref="D93:G93"/>
    <mergeCell ref="D94:F94"/>
    <mergeCell ref="H87:H92"/>
    <mergeCell ref="I87:I92"/>
    <mergeCell ref="D95:D96"/>
    <mergeCell ref="E95:E96"/>
    <mergeCell ref="F95:F96"/>
    <mergeCell ref="G95:G98"/>
    <mergeCell ref="H95:H96"/>
    <mergeCell ref="D97:D98"/>
    <mergeCell ref="E97:E98"/>
    <mergeCell ref="F97:F98"/>
    <mergeCell ref="H97:H98"/>
    <mergeCell ref="D99:F99"/>
    <mergeCell ref="A95:A99"/>
    <mergeCell ref="B95:B97"/>
    <mergeCell ref="C95:C97"/>
    <mergeCell ref="A100:B100"/>
    <mergeCell ref="D100:F100"/>
    <mergeCell ref="B101:G101"/>
    <mergeCell ref="A102:A110"/>
    <mergeCell ref="C102:C107"/>
    <mergeCell ref="A116:A117"/>
    <mergeCell ref="A118:B118"/>
    <mergeCell ref="D118:F118"/>
    <mergeCell ref="B119:G119"/>
    <mergeCell ref="A120:A127"/>
    <mergeCell ref="C120:C125"/>
    <mergeCell ref="G120:G125"/>
    <mergeCell ref="H120:H125"/>
    <mergeCell ref="I120:I125"/>
    <mergeCell ref="A147:B147"/>
    <mergeCell ref="D147:F147"/>
    <mergeCell ref="D155:F155"/>
    <mergeCell ref="B148:G148"/>
    <mergeCell ref="A149:A150"/>
    <mergeCell ref="C149:C150"/>
    <mergeCell ref="D150:G150"/>
    <mergeCell ref="A151:A152"/>
    <mergeCell ref="C151:C152"/>
    <mergeCell ref="D152:G152"/>
    <mergeCell ref="A153:A154"/>
    <mergeCell ref="C153:C154"/>
    <mergeCell ref="D154:G154"/>
    <mergeCell ref="A155:B155"/>
  </mergeCells>
  <hyperlinks>
    <hyperlink ref="AU30" r:id="rId1" display="http://superalenushka.ucoz.ru/"/>
    <hyperlink ref="CL30" r:id="rId2" display="http://dou-8-yakorek.edusite.ru/"/>
    <hyperlink ref="CN30" r:id="rId3"/>
    <hyperlink ref="CP30" r:id="rId4" display="https://k-dou36.ru/"/>
    <hyperlink ref="CQ30" r:id="rId5" display="https://sadik122.ru/"/>
    <hyperlink ref="CS30" r:id="rId6"/>
    <hyperlink ref="CT30" r:id="rId7"/>
    <hyperlink ref="CV30" r:id="rId8"/>
    <hyperlink ref="CW30" r:id="rId9"/>
    <hyperlink ref="CX30" r:id="rId10"/>
    <hyperlink ref="CY30" r:id="rId11"/>
    <hyperlink ref="DA30" r:id="rId12"/>
    <hyperlink ref="DB30" r:id="rId13"/>
    <hyperlink ref="DC30" r:id="rId14"/>
    <hyperlink ref="DD30" r:id="rId15"/>
    <hyperlink ref="DE30" r:id="rId16"/>
    <hyperlink ref="DG30" r:id="rId17"/>
    <hyperlink ref="DJ30" r:id="rId18" display="http://www.sadik97.ru/"/>
    <hyperlink ref="CM30" r:id="rId19" display="http://dou105-murmansk.3dn.ru/"/>
    <hyperlink ref="CR30" r:id="rId20"/>
    <hyperlink ref="CZ30" r:id="rId21"/>
    <hyperlink ref="CU30" r:id="rId22"/>
    <hyperlink ref="CI30" r:id="rId23"/>
    <hyperlink ref="CJ30" r:id="rId24"/>
    <hyperlink ref="CK30" r:id="rId25"/>
    <hyperlink ref="CO30" r:id="rId26"/>
    <hyperlink ref="N30" r:id="rId27"/>
    <hyperlink ref="Q30" r:id="rId28"/>
    <hyperlink ref="W30" r:id="rId29"/>
    <hyperlink ref="X30" r:id="rId30"/>
    <hyperlink ref="Z30" r:id="rId31"/>
    <hyperlink ref="AV30" r:id="rId32"/>
    <hyperlink ref="BX30" r:id="rId33"/>
    <hyperlink ref="CG30" r:id="rId34"/>
    <hyperlink ref="CH30" r:id="rId35"/>
    <hyperlink ref="DY30" r:id="rId36"/>
    <hyperlink ref="EV30" r:id="rId37"/>
    <hyperlink ref="FA30" r:id="rId38"/>
    <hyperlink ref="FL30" r:id="rId39"/>
    <hyperlink ref="FO30" r:id="rId40"/>
    <hyperlink ref="GP30" r:id="rId41"/>
    <hyperlink ref="GQ30" r:id="rId42"/>
    <hyperlink ref="HC30" r:id="rId43"/>
    <hyperlink ref="HF30" r:id="rId44"/>
    <hyperlink ref="HH30" r:id="rId45"/>
    <hyperlink ref="HI30" r:id="rId46"/>
    <hyperlink ref="HL30" r:id="rId47"/>
    <hyperlink ref="HP30" r:id="rId48"/>
    <hyperlink ref="HQ30" r:id="rId49"/>
    <hyperlink ref="HR30" r:id="rId50"/>
    <hyperlink ref="HS30" r:id="rId51"/>
    <hyperlink ref="HT30" r:id="rId52"/>
    <hyperlink ref="HV30" r:id="rId53"/>
    <hyperlink ref="HW30" r:id="rId54"/>
    <hyperlink ref="HX30" r:id="rId55"/>
    <hyperlink ref="K30" r:id="rId56"/>
    <hyperlink ref="EU30" r:id="rId57"/>
    <hyperlink ref="FQ30" r:id="rId58"/>
    <hyperlink ref="IH30" r:id="rId59"/>
    <hyperlink ref="AQ30" r:id="rId60"/>
    <hyperlink ref="DV30" r:id="rId61"/>
    <hyperlink ref="GD30" r:id="rId62"/>
    <hyperlink ref="GU30" r:id="rId63"/>
    <hyperlink ref="HG30" r:id="rId64"/>
    <hyperlink ref="Y30" r:id="rId65"/>
    <hyperlink ref="AH30" r:id="rId66"/>
    <hyperlink ref="CE30"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3"/>
  <sheetViews>
    <sheetView tabSelected="1" topLeftCell="A37" workbookViewId="0">
      <selection activeCell="A250" sqref="A250:XFD250"/>
    </sheetView>
  </sheetViews>
  <sheetFormatPr defaultRowHeight="14.4" x14ac:dyDescent="0.3"/>
  <cols>
    <col min="2" max="2" width="11.109375" style="111" customWidth="1"/>
    <col min="3" max="3" width="10.109375" style="111" customWidth="1"/>
    <col min="4" max="4" width="52.109375" style="113" customWidth="1"/>
    <col min="5" max="5" width="11.88671875" style="111" customWidth="1"/>
  </cols>
  <sheetData>
    <row r="2" spans="2:5" x14ac:dyDescent="0.3">
      <c r="B2" s="112"/>
      <c r="C2" s="112"/>
      <c r="D2" s="112" t="s">
        <v>856</v>
      </c>
      <c r="E2" s="112"/>
    </row>
    <row r="3" spans="2:5" ht="28.8" x14ac:dyDescent="0.3">
      <c r="B3" s="119" t="s">
        <v>956</v>
      </c>
      <c r="C3" s="116" t="s">
        <v>955</v>
      </c>
      <c r="D3" s="110" t="s">
        <v>712</v>
      </c>
      <c r="E3" s="110" t="s">
        <v>713</v>
      </c>
    </row>
    <row r="4" spans="2:5" ht="21.75" customHeight="1" x14ac:dyDescent="0.3">
      <c r="B4" s="120">
        <v>1</v>
      </c>
      <c r="C4" s="114">
        <v>248</v>
      </c>
      <c r="D4" s="117" t="s">
        <v>857</v>
      </c>
      <c r="E4" s="123">
        <v>98.443333333333342</v>
      </c>
    </row>
    <row r="5" spans="2:5" ht="21.75" customHeight="1" x14ac:dyDescent="0.3">
      <c r="B5" s="120">
        <v>2</v>
      </c>
      <c r="C5" s="114">
        <v>143</v>
      </c>
      <c r="D5" s="117" t="s">
        <v>858</v>
      </c>
      <c r="E5" s="123">
        <v>97.194444444444443</v>
      </c>
    </row>
    <row r="6" spans="2:5" ht="21.75" customHeight="1" x14ac:dyDescent="0.3">
      <c r="B6" s="120">
        <v>3</v>
      </c>
      <c r="C6" s="114">
        <v>37</v>
      </c>
      <c r="D6" s="117" t="s">
        <v>32</v>
      </c>
      <c r="E6" s="123">
        <v>96.91</v>
      </c>
    </row>
    <row r="7" spans="2:5" ht="21.75" customHeight="1" x14ac:dyDescent="0.3">
      <c r="B7" s="120">
        <v>4</v>
      </c>
      <c r="C7" s="114">
        <v>10</v>
      </c>
      <c r="D7" s="117" t="s">
        <v>859</v>
      </c>
      <c r="E7" s="123">
        <v>96.743488372093026</v>
      </c>
    </row>
    <row r="8" spans="2:5" ht="21.75" customHeight="1" x14ac:dyDescent="0.3">
      <c r="B8" s="120">
        <v>5</v>
      </c>
      <c r="C8" s="114">
        <v>245</v>
      </c>
      <c r="D8" s="117" t="s">
        <v>860</v>
      </c>
      <c r="E8" s="123">
        <v>95.782307692307683</v>
      </c>
    </row>
    <row r="9" spans="2:5" ht="21.75" customHeight="1" x14ac:dyDescent="0.3">
      <c r="B9" s="120">
        <v>6</v>
      </c>
      <c r="C9" s="114">
        <v>249</v>
      </c>
      <c r="D9" s="117" t="s">
        <v>861</v>
      </c>
      <c r="E9" s="123">
        <v>95.573333333333323</v>
      </c>
    </row>
    <row r="10" spans="2:5" ht="21.75" customHeight="1" x14ac:dyDescent="0.3">
      <c r="B10" s="120">
        <v>7</v>
      </c>
      <c r="C10" s="114">
        <v>55</v>
      </c>
      <c r="D10" s="117" t="s">
        <v>47</v>
      </c>
      <c r="E10" s="123">
        <v>95.127322834645682</v>
      </c>
    </row>
    <row r="11" spans="2:5" ht="21.75" customHeight="1" x14ac:dyDescent="0.3">
      <c r="B11" s="120">
        <v>8</v>
      </c>
      <c r="C11" s="114">
        <v>211</v>
      </c>
      <c r="D11" s="117" t="s">
        <v>159</v>
      </c>
      <c r="E11" s="123">
        <v>94.708695652173915</v>
      </c>
    </row>
    <row r="12" spans="2:5" ht="21.75" customHeight="1" x14ac:dyDescent="0.3">
      <c r="B12" s="121" t="s">
        <v>714</v>
      </c>
      <c r="C12" s="114">
        <v>244</v>
      </c>
      <c r="D12" s="117" t="s">
        <v>862</v>
      </c>
      <c r="E12" s="123">
        <v>94.58</v>
      </c>
    </row>
    <row r="13" spans="2:5" ht="21.75" customHeight="1" x14ac:dyDescent="0.3">
      <c r="B13" s="121" t="s">
        <v>714</v>
      </c>
      <c r="C13" s="114">
        <v>66</v>
      </c>
      <c r="D13" s="117" t="s">
        <v>58</v>
      </c>
      <c r="E13" s="123">
        <v>94.57037037037037</v>
      </c>
    </row>
    <row r="14" spans="2:5" ht="21.75" customHeight="1" x14ac:dyDescent="0.3">
      <c r="B14" s="120">
        <v>11</v>
      </c>
      <c r="C14" s="114">
        <v>175</v>
      </c>
      <c r="D14" s="117" t="s">
        <v>138</v>
      </c>
      <c r="E14" s="123">
        <v>94.183469387755096</v>
      </c>
    </row>
    <row r="15" spans="2:5" ht="21.75" customHeight="1" x14ac:dyDescent="0.3">
      <c r="B15" s="120">
        <v>12</v>
      </c>
      <c r="C15" s="114">
        <v>232</v>
      </c>
      <c r="D15" s="117" t="s">
        <v>863</v>
      </c>
      <c r="E15" s="123">
        <v>93.741532567049802</v>
      </c>
    </row>
    <row r="16" spans="2:5" ht="21.75" customHeight="1" x14ac:dyDescent="0.3">
      <c r="B16" s="120">
        <v>13</v>
      </c>
      <c r="C16" s="114">
        <v>224</v>
      </c>
      <c r="D16" s="117" t="s">
        <v>864</v>
      </c>
      <c r="E16" s="123">
        <v>93.5741935483871</v>
      </c>
    </row>
    <row r="17" spans="2:5" ht="21.75" customHeight="1" x14ac:dyDescent="0.3">
      <c r="B17" s="120" t="s">
        <v>715</v>
      </c>
      <c r="C17" s="114">
        <v>138</v>
      </c>
      <c r="D17" s="117" t="s">
        <v>113</v>
      </c>
      <c r="E17" s="123">
        <v>93.428507462686582</v>
      </c>
    </row>
    <row r="18" spans="2:5" ht="21.75" customHeight="1" x14ac:dyDescent="0.3">
      <c r="B18" s="120" t="s">
        <v>715</v>
      </c>
      <c r="C18" s="114">
        <v>246</v>
      </c>
      <c r="D18" s="117" t="s">
        <v>865</v>
      </c>
      <c r="E18" s="123">
        <v>93.422100840336128</v>
      </c>
    </row>
    <row r="19" spans="2:5" ht="21.75" customHeight="1" x14ac:dyDescent="0.3">
      <c r="B19" s="120">
        <v>16</v>
      </c>
      <c r="C19" s="114">
        <v>29</v>
      </c>
      <c r="D19" s="117" t="s">
        <v>866</v>
      </c>
      <c r="E19" s="123">
        <v>93.283865546218479</v>
      </c>
    </row>
    <row r="20" spans="2:5" ht="21.75" customHeight="1" x14ac:dyDescent="0.3">
      <c r="B20" s="120">
        <v>17</v>
      </c>
      <c r="C20" s="114">
        <v>247</v>
      </c>
      <c r="D20" s="117" t="s">
        <v>867</v>
      </c>
      <c r="E20" s="123">
        <v>92.963333333333338</v>
      </c>
    </row>
    <row r="21" spans="2:5" ht="21.75" customHeight="1" x14ac:dyDescent="0.3">
      <c r="B21" s="120" t="s">
        <v>716</v>
      </c>
      <c r="C21" s="114">
        <v>190</v>
      </c>
      <c r="D21" s="117" t="s">
        <v>868</v>
      </c>
      <c r="E21" s="123">
        <v>92.836760563380295</v>
      </c>
    </row>
    <row r="22" spans="2:5" ht="21.75" customHeight="1" x14ac:dyDescent="0.3">
      <c r="B22" s="120" t="s">
        <v>716</v>
      </c>
      <c r="C22" s="114">
        <v>241</v>
      </c>
      <c r="D22" s="117" t="s">
        <v>178</v>
      </c>
      <c r="E22" s="123">
        <v>92.787036450079242</v>
      </c>
    </row>
    <row r="23" spans="2:5" ht="21.75" customHeight="1" x14ac:dyDescent="0.3">
      <c r="B23" s="120">
        <v>20</v>
      </c>
      <c r="C23" s="114">
        <v>221</v>
      </c>
      <c r="D23" s="117" t="s">
        <v>161</v>
      </c>
      <c r="E23" s="123">
        <v>92.6</v>
      </c>
    </row>
    <row r="24" spans="2:5" ht="21.75" customHeight="1" x14ac:dyDescent="0.3">
      <c r="B24" s="120">
        <v>21</v>
      </c>
      <c r="C24" s="114">
        <v>223</v>
      </c>
      <c r="D24" s="117" t="s">
        <v>869</v>
      </c>
      <c r="E24" s="123">
        <v>92.517073170731692</v>
      </c>
    </row>
    <row r="25" spans="2:5" ht="21.75" customHeight="1" x14ac:dyDescent="0.3">
      <c r="B25" s="120">
        <v>22</v>
      </c>
      <c r="C25" s="114">
        <v>192</v>
      </c>
      <c r="D25" s="117" t="s">
        <v>870</v>
      </c>
      <c r="E25" s="123">
        <v>92.444761904761904</v>
      </c>
    </row>
    <row r="26" spans="2:5" ht="21.75" customHeight="1" x14ac:dyDescent="0.3">
      <c r="B26" s="120">
        <v>23</v>
      </c>
      <c r="C26" s="114">
        <v>123</v>
      </c>
      <c r="D26" s="117" t="s">
        <v>100</v>
      </c>
      <c r="E26" s="123">
        <v>92.3</v>
      </c>
    </row>
    <row r="27" spans="2:5" ht="21.75" customHeight="1" x14ac:dyDescent="0.3">
      <c r="B27" s="120">
        <v>24</v>
      </c>
      <c r="C27" s="114">
        <v>228</v>
      </c>
      <c r="D27" s="117" t="s">
        <v>165</v>
      </c>
      <c r="E27" s="123">
        <v>91.828260211800313</v>
      </c>
    </row>
    <row r="28" spans="2:5" ht="21.75" customHeight="1" x14ac:dyDescent="0.3">
      <c r="B28" s="120">
        <v>25</v>
      </c>
      <c r="C28" s="114">
        <v>215</v>
      </c>
      <c r="D28" s="117" t="s">
        <v>871</v>
      </c>
      <c r="E28" s="123">
        <v>91.57037037037037</v>
      </c>
    </row>
    <row r="29" spans="2:5" ht="21.75" customHeight="1" x14ac:dyDescent="0.3">
      <c r="B29" s="120" t="s">
        <v>717</v>
      </c>
      <c r="C29" s="114">
        <v>226</v>
      </c>
      <c r="D29" s="117" t="s">
        <v>163</v>
      </c>
      <c r="E29" s="123">
        <v>91.381121495327108</v>
      </c>
    </row>
    <row r="30" spans="2:5" ht="21.75" customHeight="1" x14ac:dyDescent="0.3">
      <c r="B30" s="120" t="s">
        <v>717</v>
      </c>
      <c r="C30" s="114">
        <v>103</v>
      </c>
      <c r="D30" s="117" t="s">
        <v>82</v>
      </c>
      <c r="E30" s="123">
        <v>91.373333333333321</v>
      </c>
    </row>
    <row r="31" spans="2:5" ht="21.75" customHeight="1" x14ac:dyDescent="0.3">
      <c r="B31" s="120">
        <v>28</v>
      </c>
      <c r="C31" s="114">
        <v>16</v>
      </c>
      <c r="D31" s="117" t="s">
        <v>16</v>
      </c>
      <c r="E31" s="123">
        <v>91.348275862068959</v>
      </c>
    </row>
    <row r="32" spans="2:5" ht="21.75" customHeight="1" x14ac:dyDescent="0.3">
      <c r="B32" s="120" t="s">
        <v>718</v>
      </c>
      <c r="C32" s="114">
        <v>63</v>
      </c>
      <c r="D32" s="117" t="s">
        <v>55</v>
      </c>
      <c r="E32" s="123">
        <v>91.24</v>
      </c>
    </row>
    <row r="33" spans="2:5" ht="21.75" customHeight="1" x14ac:dyDescent="0.3">
      <c r="B33" s="120" t="s">
        <v>718</v>
      </c>
      <c r="C33" s="115">
        <v>205</v>
      </c>
      <c r="D33" s="118" t="s">
        <v>872</v>
      </c>
      <c r="E33" s="123">
        <v>91.206666666666663</v>
      </c>
    </row>
    <row r="34" spans="2:5" ht="21.75" customHeight="1" x14ac:dyDescent="0.3">
      <c r="B34" s="120" t="s">
        <v>718</v>
      </c>
      <c r="C34" s="114">
        <v>145</v>
      </c>
      <c r="D34" s="117" t="s">
        <v>873</v>
      </c>
      <c r="E34" s="123">
        <v>91.161707317073166</v>
      </c>
    </row>
    <row r="35" spans="2:5" ht="21.75" customHeight="1" x14ac:dyDescent="0.3">
      <c r="B35" s="120" t="s">
        <v>718</v>
      </c>
      <c r="C35" s="114">
        <v>149</v>
      </c>
      <c r="D35" s="117" t="s">
        <v>874</v>
      </c>
      <c r="E35" s="123">
        <v>91.157586206896568</v>
      </c>
    </row>
    <row r="36" spans="2:5" ht="21.75" customHeight="1" x14ac:dyDescent="0.3">
      <c r="B36" s="120">
        <v>33</v>
      </c>
      <c r="C36" s="114">
        <v>233</v>
      </c>
      <c r="D36" s="117" t="s">
        <v>170</v>
      </c>
      <c r="E36" s="123">
        <v>91.070550284629988</v>
      </c>
    </row>
    <row r="37" spans="2:5" s="130" customFormat="1" ht="21.75" customHeight="1" x14ac:dyDescent="0.3">
      <c r="B37" s="126">
        <v>34</v>
      </c>
      <c r="C37" s="127">
        <v>166</v>
      </c>
      <c r="D37" s="128" t="s">
        <v>130</v>
      </c>
      <c r="E37" s="129">
        <v>90.889009900990104</v>
      </c>
    </row>
    <row r="38" spans="2:5" ht="21.75" customHeight="1" x14ac:dyDescent="0.3">
      <c r="B38" s="120" t="s">
        <v>719</v>
      </c>
      <c r="C38" s="114">
        <v>181</v>
      </c>
      <c r="D38" s="117" t="s">
        <v>875</v>
      </c>
      <c r="E38" s="123">
        <v>90.840960698689941</v>
      </c>
    </row>
    <row r="39" spans="2:5" ht="21.75" customHeight="1" x14ac:dyDescent="0.3">
      <c r="B39" s="120" t="s">
        <v>719</v>
      </c>
      <c r="C39" s="115">
        <v>234</v>
      </c>
      <c r="D39" s="118" t="s">
        <v>171</v>
      </c>
      <c r="E39" s="123">
        <v>90.824680851063846</v>
      </c>
    </row>
    <row r="40" spans="2:5" ht="21.75" customHeight="1" x14ac:dyDescent="0.3">
      <c r="B40" s="120">
        <v>37</v>
      </c>
      <c r="C40" s="114">
        <v>216</v>
      </c>
      <c r="D40" s="117" t="s">
        <v>876</v>
      </c>
      <c r="E40" s="123">
        <v>90.658823529411762</v>
      </c>
    </row>
    <row r="41" spans="2:5" ht="21.75" customHeight="1" x14ac:dyDescent="0.3">
      <c r="B41" s="120" t="s">
        <v>720</v>
      </c>
      <c r="C41" s="114">
        <v>169</v>
      </c>
      <c r="D41" s="117" t="s">
        <v>133</v>
      </c>
      <c r="E41" s="123">
        <v>90.52000000000001</v>
      </c>
    </row>
    <row r="42" spans="2:5" ht="21.75" customHeight="1" x14ac:dyDescent="0.3">
      <c r="B42" s="120" t="s">
        <v>720</v>
      </c>
      <c r="C42" s="114">
        <v>69</v>
      </c>
      <c r="D42" s="117" t="s">
        <v>60</v>
      </c>
      <c r="E42" s="123">
        <v>90.518695652173932</v>
      </c>
    </row>
    <row r="43" spans="2:5" ht="21.75" customHeight="1" x14ac:dyDescent="0.3">
      <c r="B43" s="120">
        <v>40</v>
      </c>
      <c r="C43" s="114">
        <v>227</v>
      </c>
      <c r="D43" s="117" t="s">
        <v>877</v>
      </c>
      <c r="E43" s="123">
        <v>90.444679911699794</v>
      </c>
    </row>
    <row r="44" spans="2:5" ht="21.75" customHeight="1" x14ac:dyDescent="0.3">
      <c r="B44" s="120">
        <v>41</v>
      </c>
      <c r="C44" s="115">
        <v>160</v>
      </c>
      <c r="D44" s="118" t="s">
        <v>878</v>
      </c>
      <c r="E44" s="123">
        <v>90.267567567567568</v>
      </c>
    </row>
    <row r="45" spans="2:5" ht="21.75" customHeight="1" x14ac:dyDescent="0.3">
      <c r="B45" s="120">
        <v>42</v>
      </c>
      <c r="C45" s="114">
        <v>62</v>
      </c>
      <c r="D45" s="117" t="s">
        <v>54</v>
      </c>
      <c r="E45" s="123">
        <v>90.238426966292124</v>
      </c>
    </row>
    <row r="46" spans="2:5" ht="21.75" customHeight="1" x14ac:dyDescent="0.3">
      <c r="B46" s="120" t="s">
        <v>721</v>
      </c>
      <c r="C46" s="114">
        <v>31</v>
      </c>
      <c r="D46" s="117" t="s">
        <v>26</v>
      </c>
      <c r="E46" s="123">
        <v>90.097865168539329</v>
      </c>
    </row>
    <row r="47" spans="2:5" ht="21.75" customHeight="1" x14ac:dyDescent="0.3">
      <c r="B47" s="120" t="s">
        <v>721</v>
      </c>
      <c r="C47" s="114">
        <v>191</v>
      </c>
      <c r="D47" s="117" t="s">
        <v>151</v>
      </c>
      <c r="E47" s="123">
        <v>90.087633587786257</v>
      </c>
    </row>
    <row r="48" spans="2:5" ht="21.75" customHeight="1" x14ac:dyDescent="0.3">
      <c r="B48" s="120" t="s">
        <v>721</v>
      </c>
      <c r="C48" s="114">
        <v>60</v>
      </c>
      <c r="D48" s="117" t="s">
        <v>52</v>
      </c>
      <c r="E48" s="123">
        <v>90.05</v>
      </c>
    </row>
    <row r="49" spans="2:5" ht="21.75" customHeight="1" x14ac:dyDescent="0.3">
      <c r="B49" s="120">
        <v>46</v>
      </c>
      <c r="C49" s="114">
        <v>64</v>
      </c>
      <c r="D49" s="117" t="s">
        <v>56</v>
      </c>
      <c r="E49" s="123">
        <v>90.02000000000001</v>
      </c>
    </row>
    <row r="50" spans="2:5" ht="21.75" customHeight="1" x14ac:dyDescent="0.3">
      <c r="B50" s="120" t="s">
        <v>722</v>
      </c>
      <c r="C50" s="114">
        <v>23</v>
      </c>
      <c r="D50" s="117" t="s">
        <v>21</v>
      </c>
      <c r="E50" s="123">
        <v>89.869230769230768</v>
      </c>
    </row>
    <row r="51" spans="2:5" s="130" customFormat="1" ht="21.75" customHeight="1" x14ac:dyDescent="0.3">
      <c r="B51" s="126" t="s">
        <v>722</v>
      </c>
      <c r="C51" s="127">
        <v>194</v>
      </c>
      <c r="D51" s="128" t="s">
        <v>153</v>
      </c>
      <c r="E51" s="129">
        <v>89.860754716981134</v>
      </c>
    </row>
    <row r="52" spans="2:5" ht="21.75" customHeight="1" x14ac:dyDescent="0.3">
      <c r="B52" s="120" t="s">
        <v>723</v>
      </c>
      <c r="C52" s="114">
        <v>154</v>
      </c>
      <c r="D52" s="117" t="s">
        <v>124</v>
      </c>
      <c r="E52" s="123">
        <v>89.674999999999997</v>
      </c>
    </row>
    <row r="53" spans="2:5" ht="21.75" customHeight="1" x14ac:dyDescent="0.3">
      <c r="B53" s="120" t="s">
        <v>723</v>
      </c>
      <c r="C53" s="114">
        <v>148</v>
      </c>
      <c r="D53" s="117" t="s">
        <v>879</v>
      </c>
      <c r="E53" s="123">
        <v>89.673529411764704</v>
      </c>
    </row>
    <row r="54" spans="2:5" ht="21.75" customHeight="1" x14ac:dyDescent="0.3">
      <c r="B54" s="120">
        <v>51</v>
      </c>
      <c r="C54" s="114">
        <v>1</v>
      </c>
      <c r="D54" s="117" t="s">
        <v>10</v>
      </c>
      <c r="E54" s="123">
        <v>89.617368421052646</v>
      </c>
    </row>
    <row r="55" spans="2:5" ht="21.75" customHeight="1" x14ac:dyDescent="0.3">
      <c r="B55" s="120" t="s">
        <v>724</v>
      </c>
      <c r="C55" s="114">
        <v>204</v>
      </c>
      <c r="D55" s="117" t="s">
        <v>880</v>
      </c>
      <c r="E55" s="123">
        <v>89.530615835777127</v>
      </c>
    </row>
    <row r="56" spans="2:5" ht="21.75" customHeight="1" x14ac:dyDescent="0.3">
      <c r="B56" s="120" t="s">
        <v>724</v>
      </c>
      <c r="C56" s="114">
        <v>222</v>
      </c>
      <c r="D56" s="117" t="s">
        <v>881</v>
      </c>
      <c r="E56" s="123">
        <v>89.494117647058829</v>
      </c>
    </row>
    <row r="57" spans="2:5" ht="21.75" customHeight="1" x14ac:dyDescent="0.3">
      <c r="B57" s="120" t="s">
        <v>725</v>
      </c>
      <c r="C57" s="114">
        <v>83</v>
      </c>
      <c r="D57" s="117" t="s">
        <v>882</v>
      </c>
      <c r="E57" s="123">
        <v>89.447014925373139</v>
      </c>
    </row>
    <row r="58" spans="2:5" ht="21.75" customHeight="1" x14ac:dyDescent="0.3">
      <c r="B58" s="120" t="s">
        <v>725</v>
      </c>
      <c r="C58" s="114">
        <v>236</v>
      </c>
      <c r="D58" s="117" t="s">
        <v>883</v>
      </c>
      <c r="E58" s="123">
        <v>89.392292358803985</v>
      </c>
    </row>
    <row r="59" spans="2:5" ht="21.75" customHeight="1" x14ac:dyDescent="0.3">
      <c r="B59" s="120" t="s">
        <v>725</v>
      </c>
      <c r="C59" s="115">
        <v>164</v>
      </c>
      <c r="D59" s="118" t="s">
        <v>884</v>
      </c>
      <c r="E59" s="123">
        <v>89.389213483146065</v>
      </c>
    </row>
    <row r="60" spans="2:5" ht="21.75" customHeight="1" x14ac:dyDescent="0.3">
      <c r="B60" s="120" t="s">
        <v>725</v>
      </c>
      <c r="C60" s="114">
        <v>73</v>
      </c>
      <c r="D60" s="117" t="s">
        <v>885</v>
      </c>
      <c r="E60" s="123">
        <v>89.383710691823893</v>
      </c>
    </row>
    <row r="61" spans="2:5" ht="21.75" customHeight="1" x14ac:dyDescent="0.3">
      <c r="B61" s="120" t="s">
        <v>725</v>
      </c>
      <c r="C61" s="114">
        <v>219</v>
      </c>
      <c r="D61" s="117" t="s">
        <v>886</v>
      </c>
      <c r="E61" s="123">
        <v>89.380487804878044</v>
      </c>
    </row>
    <row r="62" spans="2:5" ht="21.75" customHeight="1" x14ac:dyDescent="0.3">
      <c r="B62" s="120" t="s">
        <v>726</v>
      </c>
      <c r="C62" s="114">
        <v>243</v>
      </c>
      <c r="D62" s="117" t="s">
        <v>887</v>
      </c>
      <c r="E62" s="123">
        <v>89.303280423280427</v>
      </c>
    </row>
    <row r="63" spans="2:5" ht="21.75" customHeight="1" x14ac:dyDescent="0.3">
      <c r="B63" s="120" t="s">
        <v>726</v>
      </c>
      <c r="C63" s="114">
        <v>188</v>
      </c>
      <c r="D63" s="117" t="s">
        <v>150</v>
      </c>
      <c r="E63" s="123">
        <v>89.281935483870967</v>
      </c>
    </row>
    <row r="64" spans="2:5" ht="21.75" customHeight="1" x14ac:dyDescent="0.3">
      <c r="B64" s="120" t="s">
        <v>727</v>
      </c>
      <c r="C64" s="114">
        <v>50</v>
      </c>
      <c r="D64" s="117" t="s">
        <v>888</v>
      </c>
      <c r="E64" s="123">
        <v>89.22345521023766</v>
      </c>
    </row>
    <row r="65" spans="2:5" ht="21.75" customHeight="1" x14ac:dyDescent="0.3">
      <c r="B65" s="120" t="s">
        <v>727</v>
      </c>
      <c r="C65" s="114">
        <v>81</v>
      </c>
      <c r="D65" s="117" t="s">
        <v>889</v>
      </c>
      <c r="E65" s="123">
        <v>89.21846153846154</v>
      </c>
    </row>
    <row r="66" spans="2:5" ht="21.75" customHeight="1" x14ac:dyDescent="0.3">
      <c r="B66" s="120" t="s">
        <v>727</v>
      </c>
      <c r="C66" s="114">
        <v>86</v>
      </c>
      <c r="D66" s="117" t="s">
        <v>66</v>
      </c>
      <c r="E66" s="123">
        <v>89.157777777777781</v>
      </c>
    </row>
    <row r="67" spans="2:5" ht="21.75" customHeight="1" x14ac:dyDescent="0.3">
      <c r="B67" s="120" t="s">
        <v>728</v>
      </c>
      <c r="C67" s="114">
        <v>88</v>
      </c>
      <c r="D67" s="117" t="s">
        <v>68</v>
      </c>
      <c r="E67" s="123">
        <v>89.115280898876406</v>
      </c>
    </row>
    <row r="68" spans="2:5" ht="21.75" customHeight="1" x14ac:dyDescent="0.3">
      <c r="B68" s="120" t="s">
        <v>728</v>
      </c>
      <c r="C68" s="114">
        <v>35</v>
      </c>
      <c r="D68" s="117" t="s">
        <v>30</v>
      </c>
      <c r="E68" s="123">
        <v>89.053684210526328</v>
      </c>
    </row>
    <row r="69" spans="2:5" ht="21.75" customHeight="1" x14ac:dyDescent="0.3">
      <c r="B69" s="120">
        <v>66</v>
      </c>
      <c r="C69" s="114">
        <v>208</v>
      </c>
      <c r="D69" s="117" t="s">
        <v>890</v>
      </c>
      <c r="E69" s="123">
        <v>88.964489795918368</v>
      </c>
    </row>
    <row r="70" spans="2:5" ht="21.75" customHeight="1" x14ac:dyDescent="0.3">
      <c r="B70" s="120" t="s">
        <v>729</v>
      </c>
      <c r="C70" s="114">
        <v>230</v>
      </c>
      <c r="D70" s="117" t="s">
        <v>891</v>
      </c>
      <c r="E70" s="123">
        <v>88.936235827664404</v>
      </c>
    </row>
    <row r="71" spans="2:5" ht="21.75" customHeight="1" x14ac:dyDescent="0.3">
      <c r="B71" s="120" t="s">
        <v>729</v>
      </c>
      <c r="C71" s="114">
        <v>59</v>
      </c>
      <c r="D71" s="117" t="s">
        <v>51</v>
      </c>
      <c r="E71" s="123">
        <v>88.887297297297295</v>
      </c>
    </row>
    <row r="72" spans="2:5" ht="21.75" customHeight="1" x14ac:dyDescent="0.3">
      <c r="B72" s="120" t="s">
        <v>729</v>
      </c>
      <c r="C72" s="114">
        <v>36</v>
      </c>
      <c r="D72" s="117" t="s">
        <v>892</v>
      </c>
      <c r="E72" s="123">
        <v>88.871851851851858</v>
      </c>
    </row>
    <row r="73" spans="2:5" ht="21.75" customHeight="1" x14ac:dyDescent="0.3">
      <c r="B73" s="120">
        <v>70</v>
      </c>
      <c r="C73" s="114">
        <v>209</v>
      </c>
      <c r="D73" s="117" t="s">
        <v>893</v>
      </c>
      <c r="E73" s="123">
        <v>88.76</v>
      </c>
    </row>
    <row r="74" spans="2:5" ht="21.75" customHeight="1" x14ac:dyDescent="0.3">
      <c r="B74" s="120" t="s">
        <v>730</v>
      </c>
      <c r="C74" s="114">
        <v>104</v>
      </c>
      <c r="D74" s="117" t="s">
        <v>83</v>
      </c>
      <c r="E74" s="123">
        <v>88.503448275862056</v>
      </c>
    </row>
    <row r="75" spans="2:5" ht="21.75" customHeight="1" x14ac:dyDescent="0.3">
      <c r="B75" s="120" t="s">
        <v>730</v>
      </c>
      <c r="C75" s="114">
        <v>28</v>
      </c>
      <c r="D75" s="117" t="s">
        <v>792</v>
      </c>
      <c r="E75" s="123">
        <v>88.47999999999999</v>
      </c>
    </row>
    <row r="76" spans="2:5" ht="21.75" customHeight="1" x14ac:dyDescent="0.3">
      <c r="B76" s="120" t="s">
        <v>731</v>
      </c>
      <c r="C76" s="114">
        <v>68</v>
      </c>
      <c r="D76" s="117" t="s">
        <v>59</v>
      </c>
      <c r="E76" s="123">
        <v>88.39</v>
      </c>
    </row>
    <row r="77" spans="2:5" ht="21.75" customHeight="1" x14ac:dyDescent="0.3">
      <c r="B77" s="120" t="s">
        <v>731</v>
      </c>
      <c r="C77" s="114">
        <v>212</v>
      </c>
      <c r="D77" s="117" t="s">
        <v>160</v>
      </c>
      <c r="E77" s="123">
        <v>88.354330708661422</v>
      </c>
    </row>
    <row r="78" spans="2:5" ht="21.75" customHeight="1" x14ac:dyDescent="0.3">
      <c r="B78" s="120" t="s">
        <v>732</v>
      </c>
      <c r="C78" s="114">
        <v>183</v>
      </c>
      <c r="D78" s="117" t="s">
        <v>894</v>
      </c>
      <c r="E78" s="123">
        <v>88.306666666666658</v>
      </c>
    </row>
    <row r="79" spans="2:5" ht="21.75" customHeight="1" x14ac:dyDescent="0.3">
      <c r="B79" s="120" t="s">
        <v>732</v>
      </c>
      <c r="C79" s="114">
        <v>20</v>
      </c>
      <c r="D79" s="117" t="s">
        <v>19</v>
      </c>
      <c r="E79" s="123">
        <v>88.290588235294123</v>
      </c>
    </row>
    <row r="80" spans="2:5" ht="21.75" customHeight="1" x14ac:dyDescent="0.3">
      <c r="B80" s="120">
        <v>77</v>
      </c>
      <c r="C80" s="114">
        <v>214</v>
      </c>
      <c r="D80" s="117" t="s">
        <v>895</v>
      </c>
      <c r="E80" s="123">
        <v>88.195999999999998</v>
      </c>
    </row>
    <row r="81" spans="2:5" ht="21.75" customHeight="1" x14ac:dyDescent="0.3">
      <c r="B81" s="120" t="s">
        <v>733</v>
      </c>
      <c r="C81" s="114">
        <v>218</v>
      </c>
      <c r="D81" s="117" t="s">
        <v>896</v>
      </c>
      <c r="E81" s="123">
        <v>88.148148148148138</v>
      </c>
    </row>
    <row r="82" spans="2:5" ht="21.75" customHeight="1" x14ac:dyDescent="0.3">
      <c r="B82" s="120" t="s">
        <v>733</v>
      </c>
      <c r="C82" s="114">
        <v>225</v>
      </c>
      <c r="D82" s="117" t="s">
        <v>162</v>
      </c>
      <c r="E82" s="123">
        <v>88.128405797101451</v>
      </c>
    </row>
    <row r="83" spans="2:5" ht="21.75" customHeight="1" x14ac:dyDescent="0.3">
      <c r="B83" s="120" t="s">
        <v>733</v>
      </c>
      <c r="C83" s="114">
        <v>152</v>
      </c>
      <c r="D83" s="117" t="s">
        <v>897</v>
      </c>
      <c r="E83" s="123">
        <v>88.055652173913046</v>
      </c>
    </row>
    <row r="84" spans="2:5" ht="21.75" customHeight="1" x14ac:dyDescent="0.3">
      <c r="B84" s="120" t="s">
        <v>733</v>
      </c>
      <c r="C84" s="114">
        <v>231</v>
      </c>
      <c r="D84" s="117" t="s">
        <v>168</v>
      </c>
      <c r="E84" s="123">
        <v>88.050322580645158</v>
      </c>
    </row>
    <row r="85" spans="2:5" ht="21.75" customHeight="1" x14ac:dyDescent="0.3">
      <c r="B85" s="120">
        <v>82</v>
      </c>
      <c r="C85" s="114">
        <v>141</v>
      </c>
      <c r="D85" s="117" t="s">
        <v>116</v>
      </c>
      <c r="E85" s="123">
        <v>88.047169811320757</v>
      </c>
    </row>
    <row r="86" spans="2:5" ht="21.75" customHeight="1" x14ac:dyDescent="0.3">
      <c r="B86" s="120">
        <v>83</v>
      </c>
      <c r="C86" s="114">
        <v>250</v>
      </c>
      <c r="D86" s="117" t="s">
        <v>898</v>
      </c>
      <c r="E86" s="123">
        <v>87.94</v>
      </c>
    </row>
    <row r="87" spans="2:5" ht="21.75" customHeight="1" x14ac:dyDescent="0.3">
      <c r="B87" s="120">
        <v>84</v>
      </c>
      <c r="C87" s="114">
        <v>105</v>
      </c>
      <c r="D87" s="117" t="s">
        <v>84</v>
      </c>
      <c r="E87" s="123">
        <v>87.821764705882359</v>
      </c>
    </row>
    <row r="88" spans="2:5" ht="21.75" customHeight="1" x14ac:dyDescent="0.3">
      <c r="B88" s="120">
        <v>85</v>
      </c>
      <c r="C88" s="114">
        <v>9</v>
      </c>
      <c r="D88" s="117" t="s">
        <v>12</v>
      </c>
      <c r="E88" s="123">
        <v>87.727058823529404</v>
      </c>
    </row>
    <row r="89" spans="2:5" ht="21.75" customHeight="1" x14ac:dyDescent="0.3">
      <c r="B89" s="120" t="s">
        <v>734</v>
      </c>
      <c r="C89" s="114">
        <v>72</v>
      </c>
      <c r="D89" s="117" t="s">
        <v>63</v>
      </c>
      <c r="E89" s="123">
        <v>87.617297297297299</v>
      </c>
    </row>
    <row r="90" spans="2:5" ht="21.75" customHeight="1" x14ac:dyDescent="0.3">
      <c r="B90" s="120" t="s">
        <v>734</v>
      </c>
      <c r="C90" s="114">
        <v>172</v>
      </c>
      <c r="D90" s="117" t="s">
        <v>136</v>
      </c>
      <c r="E90" s="123">
        <v>87.593333333333334</v>
      </c>
    </row>
    <row r="91" spans="2:5" ht="21.75" customHeight="1" x14ac:dyDescent="0.3">
      <c r="B91" s="120" t="s">
        <v>735</v>
      </c>
      <c r="C91" s="114">
        <v>11</v>
      </c>
      <c r="D91" s="117" t="s">
        <v>13</v>
      </c>
      <c r="E91" s="123">
        <v>87.523333333333341</v>
      </c>
    </row>
    <row r="92" spans="2:5" ht="21.75" customHeight="1" x14ac:dyDescent="0.3">
      <c r="B92" s="120" t="s">
        <v>735</v>
      </c>
      <c r="C92" s="114">
        <v>4</v>
      </c>
      <c r="D92" s="117" t="s">
        <v>899</v>
      </c>
      <c r="E92" s="123">
        <v>87.48666666666665</v>
      </c>
    </row>
    <row r="93" spans="2:5" ht="21.75" customHeight="1" x14ac:dyDescent="0.3">
      <c r="B93" s="120" t="s">
        <v>735</v>
      </c>
      <c r="C93" s="114">
        <v>80</v>
      </c>
      <c r="D93" s="117" t="s">
        <v>900</v>
      </c>
      <c r="E93" s="123">
        <v>87.477142857142852</v>
      </c>
    </row>
    <row r="94" spans="2:5" ht="21.75" customHeight="1" x14ac:dyDescent="0.3">
      <c r="B94" s="120" t="s">
        <v>735</v>
      </c>
      <c r="C94" s="114">
        <v>22</v>
      </c>
      <c r="D94" s="117" t="s">
        <v>20</v>
      </c>
      <c r="E94" s="123">
        <v>87.454999999999998</v>
      </c>
    </row>
    <row r="95" spans="2:5" ht="21.75" customHeight="1" x14ac:dyDescent="0.3">
      <c r="B95" s="120" t="s">
        <v>736</v>
      </c>
      <c r="C95" s="114">
        <v>34</v>
      </c>
      <c r="D95" s="117" t="s">
        <v>901</v>
      </c>
      <c r="E95" s="123">
        <v>87.426923076923089</v>
      </c>
    </row>
    <row r="96" spans="2:5" ht="21.75" customHeight="1" x14ac:dyDescent="0.3">
      <c r="B96" s="120" t="s">
        <v>736</v>
      </c>
      <c r="C96" s="114">
        <v>121</v>
      </c>
      <c r="D96" s="117" t="s">
        <v>902</v>
      </c>
      <c r="E96" s="123">
        <v>87.370196078431377</v>
      </c>
    </row>
    <row r="97" spans="2:5" ht="21.75" customHeight="1" x14ac:dyDescent="0.3">
      <c r="B97" s="120" t="s">
        <v>736</v>
      </c>
      <c r="C97" s="114">
        <v>159</v>
      </c>
      <c r="D97" s="117" t="s">
        <v>903</v>
      </c>
      <c r="E97" s="123">
        <v>87.361111111111114</v>
      </c>
    </row>
    <row r="98" spans="2:5" ht="21.75" customHeight="1" x14ac:dyDescent="0.3">
      <c r="B98" s="120">
        <v>95</v>
      </c>
      <c r="C98" s="114">
        <v>144</v>
      </c>
      <c r="D98" s="117" t="s">
        <v>118</v>
      </c>
      <c r="E98" s="123">
        <v>87.28</v>
      </c>
    </row>
    <row r="99" spans="2:5" ht="21.75" customHeight="1" x14ac:dyDescent="0.3">
      <c r="B99" s="120" t="s">
        <v>737</v>
      </c>
      <c r="C99" s="114">
        <v>220</v>
      </c>
      <c r="D99" s="117" t="s">
        <v>904</v>
      </c>
      <c r="E99" s="123">
        <v>87.2</v>
      </c>
    </row>
    <row r="100" spans="2:5" ht="21.75" customHeight="1" x14ac:dyDescent="0.3">
      <c r="B100" s="120" t="s">
        <v>737</v>
      </c>
      <c r="C100" s="114">
        <v>177</v>
      </c>
      <c r="D100" s="117" t="s">
        <v>140</v>
      </c>
      <c r="E100" s="123">
        <v>87.198961038961045</v>
      </c>
    </row>
    <row r="101" spans="2:5" s="130" customFormat="1" ht="21.75" customHeight="1" x14ac:dyDescent="0.3">
      <c r="B101" s="126" t="s">
        <v>737</v>
      </c>
      <c r="C101" s="127">
        <v>139</v>
      </c>
      <c r="D101" s="128" t="s">
        <v>905</v>
      </c>
      <c r="E101" s="129">
        <v>87.152340425531918</v>
      </c>
    </row>
    <row r="102" spans="2:5" ht="21.75" customHeight="1" x14ac:dyDescent="0.3">
      <c r="B102" s="120" t="s">
        <v>738</v>
      </c>
      <c r="C102" s="114">
        <v>239</v>
      </c>
      <c r="D102" s="117" t="s">
        <v>906</v>
      </c>
      <c r="E102" s="123">
        <v>87.118712446351921</v>
      </c>
    </row>
    <row r="103" spans="2:5" ht="21.75" customHeight="1" x14ac:dyDescent="0.3">
      <c r="B103" s="120" t="s">
        <v>738</v>
      </c>
      <c r="C103" s="114">
        <v>76</v>
      </c>
      <c r="D103" s="117" t="s">
        <v>907</v>
      </c>
      <c r="E103" s="123">
        <v>87.076842105263154</v>
      </c>
    </row>
    <row r="104" spans="2:5" s="130" customFormat="1" ht="21.75" customHeight="1" x14ac:dyDescent="0.3">
      <c r="B104" s="126" t="s">
        <v>739</v>
      </c>
      <c r="C104" s="127">
        <v>171</v>
      </c>
      <c r="D104" s="128" t="s">
        <v>135</v>
      </c>
      <c r="E104" s="129">
        <v>87.02000000000001</v>
      </c>
    </row>
    <row r="105" spans="2:5" ht="21.75" customHeight="1" x14ac:dyDescent="0.3">
      <c r="B105" s="120" t="s">
        <v>739</v>
      </c>
      <c r="C105" s="114">
        <v>98</v>
      </c>
      <c r="D105" s="117" t="s">
        <v>77</v>
      </c>
      <c r="E105" s="123">
        <v>86.962857142857146</v>
      </c>
    </row>
    <row r="106" spans="2:5" ht="21.75" customHeight="1" x14ac:dyDescent="0.3">
      <c r="B106" s="120" t="s">
        <v>740</v>
      </c>
      <c r="C106" s="114">
        <v>178</v>
      </c>
      <c r="D106" s="117" t="s">
        <v>141</v>
      </c>
      <c r="E106" s="123">
        <v>86.93087719298245</v>
      </c>
    </row>
    <row r="107" spans="2:5" ht="21.75" customHeight="1" x14ac:dyDescent="0.3">
      <c r="B107" s="120" t="s">
        <v>740</v>
      </c>
      <c r="C107" s="114">
        <v>6</v>
      </c>
      <c r="D107" s="117" t="s">
        <v>908</v>
      </c>
      <c r="E107" s="123">
        <v>86.91</v>
      </c>
    </row>
    <row r="108" spans="2:5" ht="21.75" customHeight="1" x14ac:dyDescent="0.3">
      <c r="B108" s="120" t="s">
        <v>740</v>
      </c>
      <c r="C108" s="114">
        <v>102</v>
      </c>
      <c r="D108" s="117" t="s">
        <v>81</v>
      </c>
      <c r="E108" s="123">
        <v>86.854883720930232</v>
      </c>
    </row>
    <row r="109" spans="2:5" ht="21.75" customHeight="1" x14ac:dyDescent="0.3">
      <c r="B109" s="120">
        <v>106</v>
      </c>
      <c r="C109" s="114">
        <v>240</v>
      </c>
      <c r="D109" s="117" t="s">
        <v>909</v>
      </c>
      <c r="E109" s="123">
        <v>86.773708609271523</v>
      </c>
    </row>
    <row r="110" spans="2:5" ht="21.75" customHeight="1" x14ac:dyDescent="0.3">
      <c r="B110" s="120" t="s">
        <v>741</v>
      </c>
      <c r="C110" s="114">
        <v>140</v>
      </c>
      <c r="D110" s="117" t="s">
        <v>115</v>
      </c>
      <c r="E110" s="123">
        <v>86.73091603053436</v>
      </c>
    </row>
    <row r="111" spans="2:5" ht="21.75" customHeight="1" x14ac:dyDescent="0.3">
      <c r="B111" s="120" t="s">
        <v>741</v>
      </c>
      <c r="C111" s="114">
        <v>54</v>
      </c>
      <c r="D111" s="117" t="s">
        <v>910</v>
      </c>
      <c r="E111" s="123">
        <v>86.720198675496704</v>
      </c>
    </row>
    <row r="112" spans="2:5" s="130" customFormat="1" ht="21.75" customHeight="1" x14ac:dyDescent="0.3">
      <c r="B112" s="126" t="s">
        <v>741</v>
      </c>
      <c r="C112" s="127">
        <v>200</v>
      </c>
      <c r="D112" s="128" t="s">
        <v>157</v>
      </c>
      <c r="E112" s="129">
        <v>86.689090909090908</v>
      </c>
    </row>
    <row r="113" spans="2:5" ht="21.75" customHeight="1" x14ac:dyDescent="0.3">
      <c r="B113" s="120" t="s">
        <v>741</v>
      </c>
      <c r="C113" s="114">
        <v>207</v>
      </c>
      <c r="D113" s="117" t="s">
        <v>911</v>
      </c>
      <c r="E113" s="123">
        <v>86.688936170212784</v>
      </c>
    </row>
    <row r="114" spans="2:5" ht="21.75" customHeight="1" x14ac:dyDescent="0.3">
      <c r="B114" s="120" t="s">
        <v>741</v>
      </c>
      <c r="C114" s="114">
        <v>155</v>
      </c>
      <c r="D114" s="117" t="s">
        <v>912</v>
      </c>
      <c r="E114" s="123">
        <v>86.685748502994016</v>
      </c>
    </row>
    <row r="115" spans="2:5" ht="21.75" customHeight="1" x14ac:dyDescent="0.3">
      <c r="B115" s="120" t="s">
        <v>742</v>
      </c>
      <c r="C115" s="114">
        <v>47</v>
      </c>
      <c r="D115" s="117" t="s">
        <v>913</v>
      </c>
      <c r="E115" s="123">
        <v>86.62157894736842</v>
      </c>
    </row>
    <row r="116" spans="2:5" ht="21.75" customHeight="1" x14ac:dyDescent="0.3">
      <c r="B116" s="120" t="s">
        <v>742</v>
      </c>
      <c r="C116" s="114">
        <v>57</v>
      </c>
      <c r="D116" s="117" t="s">
        <v>914</v>
      </c>
      <c r="E116" s="123">
        <v>86.597958115183246</v>
      </c>
    </row>
    <row r="117" spans="2:5" ht="21.75" customHeight="1" x14ac:dyDescent="0.3">
      <c r="B117" s="120" t="s">
        <v>742</v>
      </c>
      <c r="C117" s="114">
        <v>110</v>
      </c>
      <c r="D117" s="117" t="s">
        <v>89</v>
      </c>
      <c r="E117" s="123">
        <v>86.572238805970159</v>
      </c>
    </row>
    <row r="118" spans="2:5" ht="21.75" customHeight="1" x14ac:dyDescent="0.3">
      <c r="B118" s="120" t="s">
        <v>742</v>
      </c>
      <c r="C118" s="114">
        <v>82</v>
      </c>
      <c r="D118" s="117" t="s">
        <v>64</v>
      </c>
      <c r="E118" s="123">
        <v>86.554285714285726</v>
      </c>
    </row>
    <row r="119" spans="2:5" ht="21.75" customHeight="1" x14ac:dyDescent="0.3">
      <c r="B119" s="120" t="s">
        <v>743</v>
      </c>
      <c r="C119" s="114">
        <v>41</v>
      </c>
      <c r="D119" s="117" t="s">
        <v>915</v>
      </c>
      <c r="E119" s="123">
        <v>86.544864864864863</v>
      </c>
    </row>
    <row r="120" spans="2:5" ht="21.75" customHeight="1" x14ac:dyDescent="0.3">
      <c r="B120" s="120" t="s">
        <v>743</v>
      </c>
      <c r="C120" s="114">
        <v>46</v>
      </c>
      <c r="D120" s="117" t="s">
        <v>916</v>
      </c>
      <c r="E120" s="123">
        <v>86.474117647058819</v>
      </c>
    </row>
    <row r="121" spans="2:5" ht="21.75" customHeight="1" x14ac:dyDescent="0.3">
      <c r="B121" s="120" t="s">
        <v>743</v>
      </c>
      <c r="C121" s="114">
        <v>173</v>
      </c>
      <c r="D121" s="117" t="s">
        <v>137</v>
      </c>
      <c r="E121" s="123">
        <v>86.463789954337898</v>
      </c>
    </row>
    <row r="122" spans="2:5" ht="21.75" customHeight="1" x14ac:dyDescent="0.3">
      <c r="B122" s="120" t="s">
        <v>743</v>
      </c>
      <c r="C122" s="114">
        <v>217</v>
      </c>
      <c r="D122" s="117" t="s">
        <v>917</v>
      </c>
      <c r="E122" s="123">
        <v>86.460869565217379</v>
      </c>
    </row>
    <row r="123" spans="2:5" ht="21.75" customHeight="1" x14ac:dyDescent="0.3">
      <c r="B123" s="120" t="s">
        <v>743</v>
      </c>
      <c r="C123" s="114">
        <v>251</v>
      </c>
      <c r="D123" s="117" t="s">
        <v>918</v>
      </c>
      <c r="E123" s="123">
        <v>86.46025559105432</v>
      </c>
    </row>
    <row r="124" spans="2:5" ht="21.75" customHeight="1" x14ac:dyDescent="0.3">
      <c r="B124" s="120" t="s">
        <v>743</v>
      </c>
      <c r="C124" s="114">
        <v>5</v>
      </c>
      <c r="D124" s="117" t="s">
        <v>919</v>
      </c>
      <c r="E124" s="123">
        <v>86.453584905660378</v>
      </c>
    </row>
    <row r="125" spans="2:5" ht="21.75" customHeight="1" x14ac:dyDescent="0.3">
      <c r="B125" s="120">
        <v>122</v>
      </c>
      <c r="C125" s="114">
        <v>12</v>
      </c>
      <c r="D125" s="117" t="s">
        <v>14</v>
      </c>
      <c r="E125" s="123">
        <v>86.399523809523799</v>
      </c>
    </row>
    <row r="126" spans="2:5" ht="21.75" customHeight="1" x14ac:dyDescent="0.3">
      <c r="B126" s="120" t="s">
        <v>744</v>
      </c>
      <c r="C126" s="114">
        <v>127</v>
      </c>
      <c r="D126" s="117" t="s">
        <v>920</v>
      </c>
      <c r="E126" s="123">
        <v>86.346382978723412</v>
      </c>
    </row>
    <row r="127" spans="2:5" ht="21.75" customHeight="1" x14ac:dyDescent="0.3">
      <c r="B127" s="120" t="s">
        <v>744</v>
      </c>
      <c r="C127" s="114">
        <v>52</v>
      </c>
      <c r="D127" s="117" t="s">
        <v>921</v>
      </c>
      <c r="E127" s="123">
        <v>86.310000000000016</v>
      </c>
    </row>
    <row r="128" spans="2:5" ht="21.75" customHeight="1" x14ac:dyDescent="0.3">
      <c r="B128" s="120" t="s">
        <v>744</v>
      </c>
      <c r="C128" s="114">
        <v>75</v>
      </c>
      <c r="D128" s="117" t="s">
        <v>922</v>
      </c>
      <c r="E128" s="123">
        <v>86.26367816091954</v>
      </c>
    </row>
    <row r="129" spans="2:5" ht="21.75" customHeight="1" x14ac:dyDescent="0.3">
      <c r="B129" s="120" t="s">
        <v>745</v>
      </c>
      <c r="C129" s="114">
        <v>18</v>
      </c>
      <c r="D129" s="117" t="s">
        <v>17</v>
      </c>
      <c r="E129" s="123">
        <v>86.218571428571437</v>
      </c>
    </row>
    <row r="130" spans="2:5" ht="21.75" customHeight="1" x14ac:dyDescent="0.3">
      <c r="B130" s="120" t="s">
        <v>745</v>
      </c>
      <c r="C130" s="114">
        <v>114</v>
      </c>
      <c r="D130" s="117" t="s">
        <v>93</v>
      </c>
      <c r="E130" s="123">
        <v>86.196666666666673</v>
      </c>
    </row>
    <row r="131" spans="2:5" ht="21.75" customHeight="1" x14ac:dyDescent="0.3">
      <c r="B131" s="120">
        <v>128</v>
      </c>
      <c r="C131" s="114">
        <v>96</v>
      </c>
      <c r="D131" s="117" t="s">
        <v>75</v>
      </c>
      <c r="E131" s="123">
        <v>86.11</v>
      </c>
    </row>
    <row r="132" spans="2:5" ht="21.75" customHeight="1" x14ac:dyDescent="0.3">
      <c r="B132" s="120">
        <v>129</v>
      </c>
      <c r="C132" s="114">
        <v>184</v>
      </c>
      <c r="D132" s="117" t="s">
        <v>146</v>
      </c>
      <c r="E132" s="123">
        <v>86.006666666666661</v>
      </c>
    </row>
    <row r="133" spans="2:5" ht="21.75" customHeight="1" x14ac:dyDescent="0.3">
      <c r="B133" s="120">
        <v>130</v>
      </c>
      <c r="C133" s="114">
        <v>74</v>
      </c>
      <c r="D133" s="117" t="s">
        <v>799</v>
      </c>
      <c r="E133" s="123">
        <v>85.93</v>
      </c>
    </row>
    <row r="134" spans="2:5" ht="21.75" customHeight="1" x14ac:dyDescent="0.3">
      <c r="B134" s="120">
        <v>131</v>
      </c>
      <c r="C134" s="114">
        <v>135</v>
      </c>
      <c r="D134" s="117" t="s">
        <v>923</v>
      </c>
      <c r="E134" s="123">
        <v>85.855454545454549</v>
      </c>
    </row>
    <row r="135" spans="2:5" ht="21.75" customHeight="1" x14ac:dyDescent="0.3">
      <c r="B135" s="120" t="s">
        <v>746</v>
      </c>
      <c r="C135" s="114">
        <v>176</v>
      </c>
      <c r="D135" s="117" t="s">
        <v>139</v>
      </c>
      <c r="E135" s="123">
        <v>85.74</v>
      </c>
    </row>
    <row r="136" spans="2:5" ht="21.75" customHeight="1" x14ac:dyDescent="0.3">
      <c r="B136" s="120" t="s">
        <v>746</v>
      </c>
      <c r="C136" s="114">
        <v>44</v>
      </c>
      <c r="D136" s="117" t="s">
        <v>36</v>
      </c>
      <c r="E136" s="123">
        <v>85.710000000000008</v>
      </c>
    </row>
    <row r="137" spans="2:5" ht="21.75" customHeight="1" x14ac:dyDescent="0.3">
      <c r="B137" s="120" t="s">
        <v>746</v>
      </c>
      <c r="C137" s="114">
        <v>124</v>
      </c>
      <c r="D137" s="117" t="s">
        <v>101</v>
      </c>
      <c r="E137" s="123">
        <v>85.650430107526887</v>
      </c>
    </row>
    <row r="138" spans="2:5" ht="21.75" customHeight="1" x14ac:dyDescent="0.3">
      <c r="B138" s="120" t="s">
        <v>747</v>
      </c>
      <c r="C138" s="114">
        <v>19</v>
      </c>
      <c r="D138" s="117" t="s">
        <v>18</v>
      </c>
      <c r="E138" s="123">
        <v>85.647777777777776</v>
      </c>
    </row>
    <row r="139" spans="2:5" ht="21.75" customHeight="1" x14ac:dyDescent="0.3">
      <c r="B139" s="120" t="s">
        <v>747</v>
      </c>
      <c r="C139" s="114">
        <v>162</v>
      </c>
      <c r="D139" s="117" t="s">
        <v>924</v>
      </c>
      <c r="E139" s="123">
        <v>85.645593220338995</v>
      </c>
    </row>
    <row r="140" spans="2:5" ht="21.75" customHeight="1" x14ac:dyDescent="0.3">
      <c r="B140" s="120" t="s">
        <v>747</v>
      </c>
      <c r="C140" s="114">
        <v>33</v>
      </c>
      <c r="D140" s="117" t="s">
        <v>925</v>
      </c>
      <c r="E140" s="123">
        <v>85.645555555555546</v>
      </c>
    </row>
    <row r="141" spans="2:5" ht="21.75" customHeight="1" x14ac:dyDescent="0.3">
      <c r="B141" s="120" t="s">
        <v>747</v>
      </c>
      <c r="C141" s="114">
        <v>122</v>
      </c>
      <c r="D141" s="117" t="s">
        <v>99</v>
      </c>
      <c r="E141" s="123">
        <v>85.622439024390246</v>
      </c>
    </row>
    <row r="142" spans="2:5" ht="21.75" customHeight="1" x14ac:dyDescent="0.3">
      <c r="B142" s="120" t="s">
        <v>748</v>
      </c>
      <c r="C142" s="114">
        <v>185</v>
      </c>
      <c r="D142" s="117" t="s">
        <v>926</v>
      </c>
      <c r="E142" s="123">
        <v>85.535488721804512</v>
      </c>
    </row>
    <row r="143" spans="2:5" ht="21.75" customHeight="1" x14ac:dyDescent="0.3">
      <c r="B143" s="120" t="s">
        <v>748</v>
      </c>
      <c r="C143" s="114">
        <v>119</v>
      </c>
      <c r="D143" s="117" t="s">
        <v>927</v>
      </c>
      <c r="E143" s="123">
        <v>85.524497041420119</v>
      </c>
    </row>
    <row r="144" spans="2:5" ht="21.75" customHeight="1" x14ac:dyDescent="0.3">
      <c r="B144" s="120" t="s">
        <v>748</v>
      </c>
      <c r="C144" s="114">
        <v>21</v>
      </c>
      <c r="D144" s="117" t="s">
        <v>928</v>
      </c>
      <c r="E144" s="123">
        <v>85.513706293706292</v>
      </c>
    </row>
    <row r="145" spans="2:5" ht="21.75" customHeight="1" x14ac:dyDescent="0.3">
      <c r="B145" s="120" t="s">
        <v>748</v>
      </c>
      <c r="C145" s="114">
        <v>186</v>
      </c>
      <c r="D145" s="117" t="s">
        <v>148</v>
      </c>
      <c r="E145" s="123">
        <v>85.462857142857146</v>
      </c>
    </row>
    <row r="146" spans="2:5" ht="21.75" customHeight="1" x14ac:dyDescent="0.3">
      <c r="B146" s="120" t="s">
        <v>748</v>
      </c>
      <c r="C146" s="114">
        <v>167</v>
      </c>
      <c r="D146" s="117" t="s">
        <v>131</v>
      </c>
      <c r="E146" s="123">
        <v>85.456551724137938</v>
      </c>
    </row>
    <row r="147" spans="2:5" ht="21.75" customHeight="1" x14ac:dyDescent="0.3">
      <c r="B147" s="120" t="s">
        <v>749</v>
      </c>
      <c r="C147" s="114">
        <v>158</v>
      </c>
      <c r="D147" s="117" t="s">
        <v>127</v>
      </c>
      <c r="E147" s="123">
        <v>85.443768115942035</v>
      </c>
    </row>
    <row r="148" spans="2:5" ht="21.75" customHeight="1" x14ac:dyDescent="0.3">
      <c r="B148" s="120" t="s">
        <v>749</v>
      </c>
      <c r="C148" s="114">
        <v>117</v>
      </c>
      <c r="D148" s="117" t="s">
        <v>96</v>
      </c>
      <c r="E148" s="123">
        <v>85.387272727272716</v>
      </c>
    </row>
    <row r="149" spans="2:5" ht="21.75" customHeight="1" x14ac:dyDescent="0.3">
      <c r="B149" s="120" t="s">
        <v>750</v>
      </c>
      <c r="C149" s="114">
        <v>30</v>
      </c>
      <c r="D149" s="117" t="s">
        <v>25</v>
      </c>
      <c r="E149" s="123">
        <v>85.322201834862383</v>
      </c>
    </row>
    <row r="150" spans="2:5" ht="21.75" customHeight="1" x14ac:dyDescent="0.3">
      <c r="B150" s="120" t="s">
        <v>750</v>
      </c>
      <c r="C150" s="114">
        <v>53</v>
      </c>
      <c r="D150" s="117" t="s">
        <v>929</v>
      </c>
      <c r="E150" s="123">
        <v>85.312893081761018</v>
      </c>
    </row>
    <row r="151" spans="2:5" ht="21.75" customHeight="1" x14ac:dyDescent="0.3">
      <c r="B151" s="120" t="s">
        <v>750</v>
      </c>
      <c r="C151" s="114">
        <v>237</v>
      </c>
      <c r="D151" s="117" t="s">
        <v>930</v>
      </c>
      <c r="E151" s="123">
        <v>85.309268292682916</v>
      </c>
    </row>
    <row r="152" spans="2:5" ht="21.75" customHeight="1" x14ac:dyDescent="0.3">
      <c r="B152" s="120" t="s">
        <v>750</v>
      </c>
      <c r="C152" s="114">
        <v>156</v>
      </c>
      <c r="D152" s="117" t="s">
        <v>125</v>
      </c>
      <c r="E152" s="123">
        <v>85.266153846153841</v>
      </c>
    </row>
    <row r="153" spans="2:5" ht="21.75" customHeight="1" x14ac:dyDescent="0.3">
      <c r="B153" s="120" t="s">
        <v>750</v>
      </c>
      <c r="C153" s="114">
        <v>15</v>
      </c>
      <c r="D153" s="117" t="s">
        <v>931</v>
      </c>
      <c r="E153" s="123">
        <v>85.259523809523813</v>
      </c>
    </row>
    <row r="154" spans="2:5" ht="21.75" customHeight="1" x14ac:dyDescent="0.3">
      <c r="B154" s="120" t="s">
        <v>751</v>
      </c>
      <c r="C154" s="114">
        <v>128</v>
      </c>
      <c r="D154" s="117" t="s">
        <v>105</v>
      </c>
      <c r="E154" s="123">
        <v>85.035217391304343</v>
      </c>
    </row>
    <row r="155" spans="2:5" ht="21.75" customHeight="1" x14ac:dyDescent="0.3">
      <c r="B155" s="120" t="s">
        <v>751</v>
      </c>
      <c r="C155" s="114">
        <v>170</v>
      </c>
      <c r="D155" s="117" t="s">
        <v>134</v>
      </c>
      <c r="E155" s="123">
        <v>85.001851851851853</v>
      </c>
    </row>
    <row r="156" spans="2:5" ht="21.75" customHeight="1" x14ac:dyDescent="0.3">
      <c r="B156" s="120" t="s">
        <v>751</v>
      </c>
      <c r="C156" s="114">
        <v>182</v>
      </c>
      <c r="D156" s="117" t="s">
        <v>145</v>
      </c>
      <c r="E156" s="123">
        <v>84.958195488721799</v>
      </c>
    </row>
    <row r="157" spans="2:5" ht="21.75" customHeight="1" x14ac:dyDescent="0.3">
      <c r="B157" s="120">
        <v>154</v>
      </c>
      <c r="C157" s="114">
        <v>67</v>
      </c>
      <c r="D157" s="117" t="s">
        <v>932</v>
      </c>
      <c r="E157" s="123">
        <v>84.94</v>
      </c>
    </row>
    <row r="158" spans="2:5" ht="21.75" customHeight="1" x14ac:dyDescent="0.3">
      <c r="B158" s="120" t="s">
        <v>752</v>
      </c>
      <c r="C158" s="114">
        <v>42</v>
      </c>
      <c r="D158" s="117" t="s">
        <v>933</v>
      </c>
      <c r="E158" s="123">
        <v>84.820000000000007</v>
      </c>
    </row>
    <row r="159" spans="2:5" ht="21.75" customHeight="1" x14ac:dyDescent="0.3">
      <c r="B159" s="120" t="s">
        <v>752</v>
      </c>
      <c r="C159" s="114">
        <v>97</v>
      </c>
      <c r="D159" s="117" t="s">
        <v>76</v>
      </c>
      <c r="E159" s="123">
        <v>84.750434782608707</v>
      </c>
    </row>
    <row r="160" spans="2:5" ht="21.75" customHeight="1" x14ac:dyDescent="0.3">
      <c r="B160" s="120" t="s">
        <v>753</v>
      </c>
      <c r="C160" s="114">
        <v>130</v>
      </c>
      <c r="D160" s="117" t="s">
        <v>107</v>
      </c>
      <c r="E160" s="123">
        <v>84.748918918918918</v>
      </c>
    </row>
    <row r="161" spans="2:5" ht="21.75" customHeight="1" x14ac:dyDescent="0.3">
      <c r="B161" s="120" t="s">
        <v>753</v>
      </c>
      <c r="C161" s="114">
        <v>201</v>
      </c>
      <c r="D161" s="117" t="s">
        <v>158</v>
      </c>
      <c r="E161" s="123">
        <v>84.693043478260876</v>
      </c>
    </row>
    <row r="162" spans="2:5" ht="21.75" customHeight="1" x14ac:dyDescent="0.3">
      <c r="B162" s="120" t="s">
        <v>753</v>
      </c>
      <c r="C162" s="114">
        <v>94</v>
      </c>
      <c r="D162" s="117" t="s">
        <v>73</v>
      </c>
      <c r="E162" s="123">
        <v>84.681967213114746</v>
      </c>
    </row>
    <row r="163" spans="2:5" ht="21.75" customHeight="1" x14ac:dyDescent="0.3">
      <c r="B163" s="120" t="s">
        <v>753</v>
      </c>
      <c r="C163" s="114">
        <v>197</v>
      </c>
      <c r="D163" s="117" t="s">
        <v>934</v>
      </c>
      <c r="E163" s="123">
        <v>84.679999999999993</v>
      </c>
    </row>
    <row r="164" spans="2:5" ht="21.75" customHeight="1" x14ac:dyDescent="0.3">
      <c r="B164" s="120" t="s">
        <v>754</v>
      </c>
      <c r="C164" s="114">
        <v>125</v>
      </c>
      <c r="D164" s="117" t="s">
        <v>102</v>
      </c>
      <c r="E164" s="123">
        <v>84.647142857142867</v>
      </c>
    </row>
    <row r="165" spans="2:5" ht="21.75" customHeight="1" x14ac:dyDescent="0.3">
      <c r="B165" s="120" t="s">
        <v>754</v>
      </c>
      <c r="C165" s="114">
        <v>136</v>
      </c>
      <c r="D165" s="117" t="s">
        <v>111</v>
      </c>
      <c r="E165" s="123">
        <v>84.613333333333344</v>
      </c>
    </row>
    <row r="166" spans="2:5" ht="21.75" customHeight="1" x14ac:dyDescent="0.3">
      <c r="B166" s="120" t="s">
        <v>754</v>
      </c>
      <c r="C166" s="114">
        <v>92</v>
      </c>
      <c r="D166" s="117" t="s">
        <v>71</v>
      </c>
      <c r="E166" s="123">
        <v>84.590392156862748</v>
      </c>
    </row>
    <row r="167" spans="2:5" ht="21.75" customHeight="1" x14ac:dyDescent="0.3">
      <c r="B167" s="120" t="s">
        <v>754</v>
      </c>
      <c r="C167" s="114">
        <v>131</v>
      </c>
      <c r="D167" s="117" t="s">
        <v>935</v>
      </c>
      <c r="E167" s="123">
        <v>84.576923076923066</v>
      </c>
    </row>
    <row r="168" spans="2:5" ht="21.75" customHeight="1" x14ac:dyDescent="0.3">
      <c r="B168" s="120" t="s">
        <v>754</v>
      </c>
      <c r="C168" s="114">
        <v>7</v>
      </c>
      <c r="D168" s="117" t="s">
        <v>936</v>
      </c>
      <c r="E168" s="123">
        <v>84.575714285714284</v>
      </c>
    </row>
    <row r="169" spans="2:5" ht="21.75" customHeight="1" x14ac:dyDescent="0.3">
      <c r="B169" s="120" t="s">
        <v>755</v>
      </c>
      <c r="C169" s="114">
        <v>101</v>
      </c>
      <c r="D169" s="117" t="s">
        <v>80</v>
      </c>
      <c r="E169" s="123">
        <v>84.539069767441859</v>
      </c>
    </row>
    <row r="170" spans="2:5" ht="21.75" customHeight="1" x14ac:dyDescent="0.3">
      <c r="B170" s="120" t="s">
        <v>755</v>
      </c>
      <c r="C170" s="114">
        <v>32</v>
      </c>
      <c r="D170" s="117" t="s">
        <v>27</v>
      </c>
      <c r="E170" s="123">
        <v>84.518235294117659</v>
      </c>
    </row>
    <row r="171" spans="2:5" ht="21.75" customHeight="1" x14ac:dyDescent="0.3">
      <c r="B171" s="120" t="s">
        <v>755</v>
      </c>
      <c r="C171" s="114">
        <v>196</v>
      </c>
      <c r="D171" s="117" t="s">
        <v>937</v>
      </c>
      <c r="E171" s="123">
        <v>84.51297297297296</v>
      </c>
    </row>
    <row r="172" spans="2:5" ht="21.75" customHeight="1" x14ac:dyDescent="0.3">
      <c r="B172" s="120" t="s">
        <v>756</v>
      </c>
      <c r="C172" s="114">
        <v>210</v>
      </c>
      <c r="D172" s="117" t="s">
        <v>938</v>
      </c>
      <c r="E172" s="123">
        <v>84.41967213114755</v>
      </c>
    </row>
    <row r="173" spans="2:5" ht="21.75" customHeight="1" x14ac:dyDescent="0.3">
      <c r="B173" s="120" t="s">
        <v>756</v>
      </c>
      <c r="C173" s="114">
        <v>108</v>
      </c>
      <c r="D173" s="117" t="s">
        <v>87</v>
      </c>
      <c r="E173" s="123">
        <v>84.36</v>
      </c>
    </row>
    <row r="174" spans="2:5" ht="21.75" customHeight="1" x14ac:dyDescent="0.3">
      <c r="B174" s="120" t="s">
        <v>757</v>
      </c>
      <c r="C174" s="114">
        <v>126</v>
      </c>
      <c r="D174" s="117" t="s">
        <v>103</v>
      </c>
      <c r="E174" s="123">
        <v>84.319298245614021</v>
      </c>
    </row>
    <row r="175" spans="2:5" ht="21.75" customHeight="1" x14ac:dyDescent="0.3">
      <c r="B175" s="120" t="s">
        <v>758</v>
      </c>
      <c r="C175" s="114">
        <v>165</v>
      </c>
      <c r="D175" s="117" t="s">
        <v>939</v>
      </c>
      <c r="E175" s="123">
        <v>84.293478260869563</v>
      </c>
    </row>
    <row r="176" spans="2:5" ht="21.75" customHeight="1" x14ac:dyDescent="0.3">
      <c r="B176" s="120" t="s">
        <v>759</v>
      </c>
      <c r="C176" s="114">
        <v>242</v>
      </c>
      <c r="D176" s="117" t="s">
        <v>940</v>
      </c>
      <c r="E176" s="123">
        <v>84.239207606973054</v>
      </c>
    </row>
    <row r="177" spans="2:5" ht="21.75" customHeight="1" x14ac:dyDescent="0.3">
      <c r="B177" s="120" t="s">
        <v>759</v>
      </c>
      <c r="C177" s="114">
        <v>203</v>
      </c>
      <c r="D177" s="117" t="s">
        <v>941</v>
      </c>
      <c r="E177" s="123">
        <v>84.236551724137925</v>
      </c>
    </row>
    <row r="178" spans="2:5" ht="21.75" customHeight="1" x14ac:dyDescent="0.3">
      <c r="B178" s="120" t="s">
        <v>759</v>
      </c>
      <c r="C178" s="114">
        <v>187</v>
      </c>
      <c r="D178" s="117" t="s">
        <v>149</v>
      </c>
      <c r="E178" s="123">
        <v>84.19525423728814</v>
      </c>
    </row>
    <row r="179" spans="2:5" ht="21.75" customHeight="1" x14ac:dyDescent="0.3">
      <c r="B179" s="120" t="s">
        <v>759</v>
      </c>
      <c r="C179" s="114">
        <v>132</v>
      </c>
      <c r="D179" s="117" t="s">
        <v>108</v>
      </c>
      <c r="E179" s="123">
        <v>84.185555555555567</v>
      </c>
    </row>
    <row r="180" spans="2:5" ht="21.75" customHeight="1" x14ac:dyDescent="0.3">
      <c r="B180" s="120" t="s">
        <v>759</v>
      </c>
      <c r="C180" s="114">
        <v>129</v>
      </c>
      <c r="D180" s="117" t="s">
        <v>106</v>
      </c>
      <c r="E180" s="123">
        <v>84.166111111111121</v>
      </c>
    </row>
    <row r="181" spans="2:5" ht="21.75" customHeight="1" x14ac:dyDescent="0.3">
      <c r="B181" s="120" t="s">
        <v>760</v>
      </c>
      <c r="C181" s="114">
        <v>137</v>
      </c>
      <c r="D181" s="117" t="s">
        <v>112</v>
      </c>
      <c r="E181" s="123">
        <v>84.122105263157891</v>
      </c>
    </row>
    <row r="182" spans="2:5" ht="21.75" customHeight="1" x14ac:dyDescent="0.3">
      <c r="B182" s="120" t="s">
        <v>760</v>
      </c>
      <c r="C182" s="114">
        <v>199</v>
      </c>
      <c r="D182" s="117" t="s">
        <v>156</v>
      </c>
      <c r="E182" s="123">
        <v>84.107346938775507</v>
      </c>
    </row>
    <row r="183" spans="2:5" ht="21.75" customHeight="1" x14ac:dyDescent="0.3">
      <c r="B183" s="120" t="s">
        <v>760</v>
      </c>
      <c r="C183" s="114">
        <v>8</v>
      </c>
      <c r="D183" s="117" t="s">
        <v>11</v>
      </c>
      <c r="E183" s="123">
        <v>84.103913043478272</v>
      </c>
    </row>
    <row r="184" spans="2:5" ht="21.75" customHeight="1" x14ac:dyDescent="0.3">
      <c r="B184" s="120" t="s">
        <v>760</v>
      </c>
      <c r="C184" s="114">
        <v>189</v>
      </c>
      <c r="D184" s="117" t="s">
        <v>827</v>
      </c>
      <c r="E184" s="123">
        <v>84.09</v>
      </c>
    </row>
    <row r="185" spans="2:5" ht="21.75" customHeight="1" x14ac:dyDescent="0.3">
      <c r="B185" s="120" t="s">
        <v>760</v>
      </c>
      <c r="C185" s="114">
        <v>118</v>
      </c>
      <c r="D185" s="117" t="s">
        <v>97</v>
      </c>
      <c r="E185" s="123">
        <v>84.087924944812372</v>
      </c>
    </row>
    <row r="186" spans="2:5" s="130" customFormat="1" ht="21.75" customHeight="1" x14ac:dyDescent="0.3">
      <c r="B186" s="126" t="s">
        <v>760</v>
      </c>
      <c r="C186" s="127">
        <v>161</v>
      </c>
      <c r="D186" s="128" t="s">
        <v>128</v>
      </c>
      <c r="E186" s="129">
        <v>84.059565217391309</v>
      </c>
    </row>
    <row r="187" spans="2:5" ht="21.75" customHeight="1" x14ac:dyDescent="0.3">
      <c r="B187" s="120" t="s">
        <v>760</v>
      </c>
      <c r="C187" s="114">
        <v>51</v>
      </c>
      <c r="D187" s="117" t="s">
        <v>942</v>
      </c>
      <c r="E187" s="123">
        <v>84.05</v>
      </c>
    </row>
    <row r="188" spans="2:5" ht="21.75" customHeight="1" x14ac:dyDescent="0.3">
      <c r="B188" s="120" t="s">
        <v>761</v>
      </c>
      <c r="C188" s="114">
        <v>89</v>
      </c>
      <c r="D188" s="117" t="s">
        <v>69</v>
      </c>
      <c r="E188" s="123">
        <v>84.043076923076939</v>
      </c>
    </row>
    <row r="189" spans="2:5" ht="21.75" customHeight="1" x14ac:dyDescent="0.3">
      <c r="B189" s="120" t="s">
        <v>761</v>
      </c>
      <c r="C189" s="114">
        <v>17</v>
      </c>
      <c r="D189" s="117" t="s">
        <v>943</v>
      </c>
      <c r="E189" s="123">
        <v>84.033478260869558</v>
      </c>
    </row>
    <row r="190" spans="2:5" ht="21.75" customHeight="1" x14ac:dyDescent="0.3">
      <c r="B190" s="120" t="s">
        <v>761</v>
      </c>
      <c r="C190" s="114">
        <v>112</v>
      </c>
      <c r="D190" s="117" t="s">
        <v>91</v>
      </c>
      <c r="E190" s="123">
        <v>84.02</v>
      </c>
    </row>
    <row r="191" spans="2:5" ht="21.75" customHeight="1" x14ac:dyDescent="0.3">
      <c r="B191" s="120" t="s">
        <v>761</v>
      </c>
      <c r="C191" s="114">
        <v>61</v>
      </c>
      <c r="D191" s="117" t="s">
        <v>53</v>
      </c>
      <c r="E191" s="123">
        <v>84.003333333333345</v>
      </c>
    </row>
    <row r="192" spans="2:5" ht="21.75" customHeight="1" x14ac:dyDescent="0.3">
      <c r="B192" s="120" t="s">
        <v>761</v>
      </c>
      <c r="C192" s="114">
        <v>2</v>
      </c>
      <c r="D192" s="117" t="s">
        <v>944</v>
      </c>
      <c r="E192" s="123">
        <v>84.000243902439024</v>
      </c>
    </row>
    <row r="193" spans="2:5" ht="21.75" customHeight="1" x14ac:dyDescent="0.3">
      <c r="B193" s="120" t="s">
        <v>761</v>
      </c>
      <c r="C193" s="114">
        <v>77</v>
      </c>
      <c r="D193" s="117" t="s">
        <v>945</v>
      </c>
      <c r="E193" s="123">
        <v>83.975094339622643</v>
      </c>
    </row>
    <row r="194" spans="2:5" ht="21.75" customHeight="1" x14ac:dyDescent="0.3">
      <c r="B194" s="120" t="s">
        <v>762</v>
      </c>
      <c r="C194" s="114">
        <v>95</v>
      </c>
      <c r="D194" s="117" t="s">
        <v>74</v>
      </c>
      <c r="E194" s="123">
        <v>83.94</v>
      </c>
    </row>
    <row r="195" spans="2:5" ht="21.75" customHeight="1" x14ac:dyDescent="0.3">
      <c r="B195" s="120" t="s">
        <v>762</v>
      </c>
      <c r="C195" s="114">
        <v>153</v>
      </c>
      <c r="D195" s="117" t="s">
        <v>123</v>
      </c>
      <c r="E195" s="123">
        <v>83.937368421052639</v>
      </c>
    </row>
    <row r="196" spans="2:5" ht="21.75" customHeight="1" x14ac:dyDescent="0.3">
      <c r="B196" s="120" t="s">
        <v>762</v>
      </c>
      <c r="C196" s="114">
        <v>163</v>
      </c>
      <c r="D196" s="117" t="s">
        <v>129</v>
      </c>
      <c r="E196" s="123">
        <v>83.928387096774188</v>
      </c>
    </row>
    <row r="197" spans="2:5" ht="21.75" customHeight="1" x14ac:dyDescent="0.3">
      <c r="B197" s="120" t="s">
        <v>763</v>
      </c>
      <c r="C197" s="114">
        <v>45</v>
      </c>
      <c r="D197" s="117" t="s">
        <v>946</v>
      </c>
      <c r="E197" s="123">
        <v>83.738965517241382</v>
      </c>
    </row>
    <row r="198" spans="2:5" ht="21.75" customHeight="1" x14ac:dyDescent="0.3">
      <c r="B198" s="120" t="s">
        <v>763</v>
      </c>
      <c r="C198" s="114">
        <v>116</v>
      </c>
      <c r="D198" s="117" t="s">
        <v>95</v>
      </c>
      <c r="E198" s="123">
        <v>83.712773109243699</v>
      </c>
    </row>
    <row r="199" spans="2:5" ht="21.75" customHeight="1" x14ac:dyDescent="0.3">
      <c r="B199" s="120">
        <v>196</v>
      </c>
      <c r="C199" s="114">
        <v>198</v>
      </c>
      <c r="D199" s="117" t="s">
        <v>155</v>
      </c>
      <c r="E199" s="123">
        <v>83.569850746268656</v>
      </c>
    </row>
    <row r="200" spans="2:5" ht="21.75" customHeight="1" x14ac:dyDescent="0.3">
      <c r="B200" s="120" t="s">
        <v>764</v>
      </c>
      <c r="C200" s="114">
        <v>107</v>
      </c>
      <c r="D200" s="117" t="s">
        <v>86</v>
      </c>
      <c r="E200" s="123">
        <v>83.528571428571439</v>
      </c>
    </row>
    <row r="201" spans="2:5" ht="21.75" customHeight="1" x14ac:dyDescent="0.3">
      <c r="B201" s="120" t="s">
        <v>764</v>
      </c>
      <c r="C201" s="114">
        <v>49</v>
      </c>
      <c r="D201" s="117" t="s">
        <v>947</v>
      </c>
      <c r="E201" s="123">
        <v>83.488354430379758</v>
      </c>
    </row>
    <row r="202" spans="2:5" ht="21.75" customHeight="1" x14ac:dyDescent="0.3">
      <c r="B202" s="120" t="s">
        <v>765</v>
      </c>
      <c r="C202" s="114">
        <v>78</v>
      </c>
      <c r="D202" s="117" t="s">
        <v>948</v>
      </c>
      <c r="E202" s="123">
        <v>83.408461538461523</v>
      </c>
    </row>
    <row r="203" spans="2:5" ht="21.75" customHeight="1" x14ac:dyDescent="0.3">
      <c r="B203" s="120" t="s">
        <v>765</v>
      </c>
      <c r="C203" s="114">
        <v>40</v>
      </c>
      <c r="D203" s="117" t="s">
        <v>795</v>
      </c>
      <c r="E203" s="123">
        <v>83.394878048780498</v>
      </c>
    </row>
    <row r="204" spans="2:5" ht="21.75" customHeight="1" x14ac:dyDescent="0.3">
      <c r="B204" s="120" t="s">
        <v>766</v>
      </c>
      <c r="C204" s="114">
        <v>71</v>
      </c>
      <c r="D204" s="117" t="s">
        <v>62</v>
      </c>
      <c r="E204" s="123">
        <v>83.226237623762387</v>
      </c>
    </row>
    <row r="205" spans="2:5" ht="21.75" customHeight="1" x14ac:dyDescent="0.3">
      <c r="B205" s="120" t="s">
        <v>766</v>
      </c>
      <c r="C205" s="114">
        <v>206</v>
      </c>
      <c r="D205" s="117" t="s">
        <v>949</v>
      </c>
      <c r="E205" s="123">
        <v>83.218947368421055</v>
      </c>
    </row>
    <row r="206" spans="2:5" ht="21.75" customHeight="1" x14ac:dyDescent="0.3">
      <c r="B206" s="120" t="s">
        <v>766</v>
      </c>
      <c r="C206" s="114">
        <v>58</v>
      </c>
      <c r="D206" s="117" t="s">
        <v>950</v>
      </c>
      <c r="E206" s="123">
        <v>83.155000000000001</v>
      </c>
    </row>
    <row r="207" spans="2:5" ht="21.75" customHeight="1" x14ac:dyDescent="0.3">
      <c r="B207" s="120" t="s">
        <v>767</v>
      </c>
      <c r="C207" s="114">
        <v>120</v>
      </c>
      <c r="D207" s="117" t="s">
        <v>951</v>
      </c>
      <c r="E207" s="123">
        <v>83.110000000000014</v>
      </c>
    </row>
    <row r="208" spans="2:5" ht="21.75" customHeight="1" x14ac:dyDescent="0.3">
      <c r="B208" s="120" t="s">
        <v>767</v>
      </c>
      <c r="C208" s="114">
        <v>14</v>
      </c>
      <c r="D208" s="117" t="s">
        <v>952</v>
      </c>
      <c r="E208" s="123">
        <v>83.108372093023249</v>
      </c>
    </row>
    <row r="209" spans="2:5" ht="21.75" customHeight="1" x14ac:dyDescent="0.3">
      <c r="B209" s="120" t="s">
        <v>767</v>
      </c>
      <c r="C209" s="114">
        <v>25</v>
      </c>
      <c r="D209" s="117" t="s">
        <v>22</v>
      </c>
      <c r="E209" s="123">
        <v>83.091111111111104</v>
      </c>
    </row>
    <row r="210" spans="2:5" ht="21.75" customHeight="1" x14ac:dyDescent="0.3">
      <c r="B210" s="120" t="s">
        <v>767</v>
      </c>
      <c r="C210" s="114">
        <v>24</v>
      </c>
      <c r="D210" s="117" t="s">
        <v>953</v>
      </c>
      <c r="E210" s="123">
        <v>83.07857142857145</v>
      </c>
    </row>
    <row r="211" spans="2:5" ht="21.75" customHeight="1" x14ac:dyDescent="0.3">
      <c r="B211" s="120" t="s">
        <v>768</v>
      </c>
      <c r="C211" s="114">
        <v>146</v>
      </c>
      <c r="D211" s="117" t="s">
        <v>119</v>
      </c>
      <c r="E211" s="123">
        <v>83.001566265060248</v>
      </c>
    </row>
    <row r="212" spans="2:5" ht="21.75" customHeight="1" x14ac:dyDescent="0.3">
      <c r="B212" s="120" t="s">
        <v>768</v>
      </c>
      <c r="C212" s="114">
        <v>111</v>
      </c>
      <c r="D212" s="117" t="s">
        <v>90</v>
      </c>
      <c r="E212" s="123">
        <v>82.984554455445547</v>
      </c>
    </row>
    <row r="213" spans="2:5" ht="21.75" customHeight="1" x14ac:dyDescent="0.3">
      <c r="B213" s="120" t="s">
        <v>769</v>
      </c>
      <c r="C213" s="114">
        <v>133</v>
      </c>
      <c r="D213" s="117" t="s">
        <v>109</v>
      </c>
      <c r="E213" s="123">
        <v>82.919999999999987</v>
      </c>
    </row>
    <row r="214" spans="2:5" ht="21.75" customHeight="1" x14ac:dyDescent="0.3">
      <c r="B214" s="120" t="s">
        <v>769</v>
      </c>
      <c r="C214" s="114">
        <v>65</v>
      </c>
      <c r="D214" s="117" t="s">
        <v>57</v>
      </c>
      <c r="E214" s="123">
        <v>82.853333333333325</v>
      </c>
    </row>
    <row r="215" spans="2:5" ht="21.75" customHeight="1" x14ac:dyDescent="0.3">
      <c r="B215" s="120">
        <v>212</v>
      </c>
      <c r="C215" s="114">
        <v>56</v>
      </c>
      <c r="D215" s="117" t="s">
        <v>48</v>
      </c>
      <c r="E215" s="123">
        <v>82.822857142857146</v>
      </c>
    </row>
    <row r="216" spans="2:5" ht="21.75" customHeight="1" x14ac:dyDescent="0.3">
      <c r="B216" s="122">
        <v>213</v>
      </c>
      <c r="C216" s="114">
        <v>151</v>
      </c>
      <c r="D216" s="117" t="s">
        <v>122</v>
      </c>
      <c r="E216" s="124">
        <v>82.64784313725491</v>
      </c>
    </row>
    <row r="217" spans="2:5" ht="21.75" customHeight="1" x14ac:dyDescent="0.3">
      <c r="B217" s="122" t="s">
        <v>770</v>
      </c>
      <c r="C217" s="114">
        <v>48</v>
      </c>
      <c r="D217" s="117" t="s">
        <v>40</v>
      </c>
      <c r="E217" s="124">
        <v>82.490967741935492</v>
      </c>
    </row>
    <row r="218" spans="2:5" ht="21.75" customHeight="1" x14ac:dyDescent="0.3">
      <c r="B218" s="122" t="s">
        <v>770</v>
      </c>
      <c r="C218" s="114">
        <v>13</v>
      </c>
      <c r="D218" s="117" t="s">
        <v>15</v>
      </c>
      <c r="E218" s="124">
        <v>82.490000000000009</v>
      </c>
    </row>
    <row r="219" spans="2:5" ht="21.75" customHeight="1" x14ac:dyDescent="0.3">
      <c r="B219" s="122" t="s">
        <v>771</v>
      </c>
      <c r="C219" s="114">
        <v>115</v>
      </c>
      <c r="D219" s="117" t="s">
        <v>94</v>
      </c>
      <c r="E219" s="124">
        <v>82.437213114754101</v>
      </c>
    </row>
    <row r="220" spans="2:5" ht="21.75" customHeight="1" x14ac:dyDescent="0.3">
      <c r="B220" s="122" t="s">
        <v>771</v>
      </c>
      <c r="C220" s="114">
        <v>84</v>
      </c>
      <c r="D220" s="117" t="s">
        <v>808</v>
      </c>
      <c r="E220" s="124">
        <v>82.363684210526316</v>
      </c>
    </row>
    <row r="221" spans="2:5" ht="21.75" customHeight="1" x14ac:dyDescent="0.3">
      <c r="B221" s="122" t="s">
        <v>954</v>
      </c>
      <c r="C221" s="114">
        <v>99</v>
      </c>
      <c r="D221" s="117" t="s">
        <v>78</v>
      </c>
      <c r="E221" s="124">
        <v>82.15117647058824</v>
      </c>
    </row>
    <row r="222" spans="2:5" ht="21.75" customHeight="1" x14ac:dyDescent="0.3">
      <c r="B222" s="122" t="s">
        <v>954</v>
      </c>
      <c r="C222" s="114">
        <v>3</v>
      </c>
      <c r="D222" s="117" t="s">
        <v>780</v>
      </c>
      <c r="E222" s="124">
        <v>82.150769230769242</v>
      </c>
    </row>
    <row r="223" spans="2:5" ht="21.75" customHeight="1" x14ac:dyDescent="0.3">
      <c r="B223" s="122" t="s">
        <v>954</v>
      </c>
      <c r="C223" s="114">
        <v>93</v>
      </c>
      <c r="D223" s="117" t="s">
        <v>72</v>
      </c>
      <c r="E223" s="124">
        <v>82.000506329113932</v>
      </c>
    </row>
    <row r="224" spans="2:5" ht="21.75" customHeight="1" x14ac:dyDescent="0.3">
      <c r="B224" s="122" t="s">
        <v>772</v>
      </c>
      <c r="C224" s="114">
        <v>213</v>
      </c>
      <c r="D224" s="117" t="s">
        <v>840</v>
      </c>
      <c r="E224" s="125">
        <v>81.921568627450981</v>
      </c>
    </row>
    <row r="225" spans="2:5" ht="21.75" customHeight="1" x14ac:dyDescent="0.3">
      <c r="B225" s="122" t="s">
        <v>772</v>
      </c>
      <c r="C225" s="115">
        <v>90</v>
      </c>
      <c r="D225" s="118" t="s">
        <v>809</v>
      </c>
      <c r="E225" s="124">
        <v>81.873043478260882</v>
      </c>
    </row>
    <row r="226" spans="2:5" ht="21.75" customHeight="1" x14ac:dyDescent="0.3">
      <c r="B226" s="122" t="s">
        <v>773</v>
      </c>
      <c r="C226" s="114">
        <v>235</v>
      </c>
      <c r="D226" s="117" t="s">
        <v>172</v>
      </c>
      <c r="E226" s="125">
        <v>81.704444444444448</v>
      </c>
    </row>
    <row r="227" spans="2:5" ht="21.75" customHeight="1" x14ac:dyDescent="0.3">
      <c r="B227" s="122" t="s">
        <v>773</v>
      </c>
      <c r="C227" s="114">
        <v>38</v>
      </c>
      <c r="D227" s="117" t="s">
        <v>33</v>
      </c>
      <c r="E227" s="124">
        <v>81.701666666666668</v>
      </c>
    </row>
    <row r="228" spans="2:5" ht="21.75" customHeight="1" x14ac:dyDescent="0.3">
      <c r="B228" s="122" t="s">
        <v>773</v>
      </c>
      <c r="C228" s="114">
        <v>43</v>
      </c>
      <c r="D228" s="117" t="s">
        <v>35</v>
      </c>
      <c r="E228" s="124">
        <v>81.666575342465748</v>
      </c>
    </row>
    <row r="229" spans="2:5" ht="21.75" customHeight="1" x14ac:dyDescent="0.3">
      <c r="B229" s="122" t="s">
        <v>773</v>
      </c>
      <c r="C229" s="114">
        <v>87</v>
      </c>
      <c r="D229" s="117" t="s">
        <v>67</v>
      </c>
      <c r="E229" s="124">
        <v>81.660689655172433</v>
      </c>
    </row>
    <row r="230" spans="2:5" ht="21.75" customHeight="1" x14ac:dyDescent="0.3">
      <c r="B230" s="122" t="s">
        <v>774</v>
      </c>
      <c r="C230" s="114">
        <v>193</v>
      </c>
      <c r="D230" s="117" t="s">
        <v>152</v>
      </c>
      <c r="E230" s="125">
        <v>81.510370370370367</v>
      </c>
    </row>
    <row r="231" spans="2:5" ht="21.75" customHeight="1" x14ac:dyDescent="0.3">
      <c r="B231" s="122" t="s">
        <v>774</v>
      </c>
      <c r="C231" s="114">
        <v>70</v>
      </c>
      <c r="D231" s="117" t="s">
        <v>61</v>
      </c>
      <c r="E231" s="124">
        <v>81.47999999999999</v>
      </c>
    </row>
    <row r="232" spans="2:5" ht="21.75" customHeight="1" x14ac:dyDescent="0.3">
      <c r="B232" s="122">
        <v>229</v>
      </c>
      <c r="C232" s="114">
        <v>100</v>
      </c>
      <c r="D232" s="117" t="s">
        <v>79</v>
      </c>
      <c r="E232" s="124">
        <v>81.364845360824731</v>
      </c>
    </row>
    <row r="233" spans="2:5" ht="21.75" customHeight="1" x14ac:dyDescent="0.3">
      <c r="B233" s="122">
        <v>230</v>
      </c>
      <c r="C233" s="114">
        <v>150</v>
      </c>
      <c r="D233" s="117" t="s">
        <v>121</v>
      </c>
      <c r="E233" s="124">
        <v>81.320000000000007</v>
      </c>
    </row>
    <row r="234" spans="2:5" ht="21.75" customHeight="1" x14ac:dyDescent="0.3">
      <c r="B234" s="122">
        <v>231</v>
      </c>
      <c r="C234" s="114">
        <v>147</v>
      </c>
      <c r="D234" s="117" t="s">
        <v>120</v>
      </c>
      <c r="E234" s="124">
        <v>81.224999999999994</v>
      </c>
    </row>
    <row r="235" spans="2:5" ht="21.75" customHeight="1" x14ac:dyDescent="0.3">
      <c r="B235" s="122" t="s">
        <v>775</v>
      </c>
      <c r="C235" s="114">
        <v>134</v>
      </c>
      <c r="D235" s="117" t="s">
        <v>110</v>
      </c>
      <c r="E235" s="124">
        <v>81.134210526315798</v>
      </c>
    </row>
    <row r="236" spans="2:5" ht="21.75" customHeight="1" x14ac:dyDescent="0.3">
      <c r="B236" s="122" t="s">
        <v>775</v>
      </c>
      <c r="C236" s="114">
        <v>109</v>
      </c>
      <c r="D236" s="117" t="s">
        <v>88</v>
      </c>
      <c r="E236" s="124">
        <v>81.070232558139523</v>
      </c>
    </row>
    <row r="237" spans="2:5" ht="21.75" customHeight="1" x14ac:dyDescent="0.3">
      <c r="B237" s="122" t="s">
        <v>776</v>
      </c>
      <c r="C237" s="114">
        <v>179</v>
      </c>
      <c r="D237" s="117" t="s">
        <v>142</v>
      </c>
      <c r="E237" s="125">
        <v>80.74666666666667</v>
      </c>
    </row>
    <row r="238" spans="2:5" s="130" customFormat="1" ht="21.75" customHeight="1" x14ac:dyDescent="0.3">
      <c r="B238" s="131" t="s">
        <v>776</v>
      </c>
      <c r="C238" s="127">
        <v>85</v>
      </c>
      <c r="D238" s="128" t="s">
        <v>65</v>
      </c>
      <c r="E238" s="132">
        <v>80.710000000000008</v>
      </c>
    </row>
    <row r="239" spans="2:5" ht="21.75" customHeight="1" x14ac:dyDescent="0.3">
      <c r="B239" s="122" t="s">
        <v>777</v>
      </c>
      <c r="C239" s="114">
        <v>229</v>
      </c>
      <c r="D239" s="117" t="s">
        <v>166</v>
      </c>
      <c r="E239" s="125">
        <v>80.627132867132872</v>
      </c>
    </row>
    <row r="240" spans="2:5" ht="21.75" customHeight="1" x14ac:dyDescent="0.3">
      <c r="B240" s="122" t="s">
        <v>777</v>
      </c>
      <c r="C240" s="115">
        <v>142</v>
      </c>
      <c r="D240" s="118" t="s">
        <v>117</v>
      </c>
      <c r="E240" s="124">
        <v>80.616279069767444</v>
      </c>
    </row>
    <row r="241" spans="2:5" ht="21.75" customHeight="1" x14ac:dyDescent="0.3">
      <c r="B241" s="122" t="s">
        <v>777</v>
      </c>
      <c r="C241" s="114">
        <v>157</v>
      </c>
      <c r="D241" s="117" t="s">
        <v>126</v>
      </c>
      <c r="E241" s="124">
        <v>80.560540540540529</v>
      </c>
    </row>
    <row r="242" spans="2:5" ht="21.75" customHeight="1" x14ac:dyDescent="0.3">
      <c r="B242" s="122">
        <v>239</v>
      </c>
      <c r="C242" s="114">
        <v>26</v>
      </c>
      <c r="D242" s="117" t="s">
        <v>23</v>
      </c>
      <c r="E242" s="124">
        <v>80.229591836734684</v>
      </c>
    </row>
    <row r="243" spans="2:5" ht="21.75" customHeight="1" x14ac:dyDescent="0.3">
      <c r="B243" s="122">
        <v>240</v>
      </c>
      <c r="C243" s="114">
        <v>113</v>
      </c>
      <c r="D243" s="117" t="s">
        <v>92</v>
      </c>
      <c r="E243" s="124">
        <v>79.567640449438201</v>
      </c>
    </row>
    <row r="244" spans="2:5" ht="21.75" customHeight="1" x14ac:dyDescent="0.3">
      <c r="B244" s="122">
        <v>241</v>
      </c>
      <c r="C244" s="114">
        <v>195</v>
      </c>
      <c r="D244" s="117" t="s">
        <v>154</v>
      </c>
      <c r="E244" s="125">
        <v>79.367272727272734</v>
      </c>
    </row>
    <row r="245" spans="2:5" ht="21.75" customHeight="1" x14ac:dyDescent="0.3">
      <c r="B245" s="122">
        <v>242</v>
      </c>
      <c r="C245" s="114">
        <v>91</v>
      </c>
      <c r="D245" s="117" t="s">
        <v>70</v>
      </c>
      <c r="E245" s="124">
        <v>79.295483870967757</v>
      </c>
    </row>
    <row r="246" spans="2:5" ht="21.75" customHeight="1" x14ac:dyDescent="0.3">
      <c r="B246" s="122">
        <v>243</v>
      </c>
      <c r="C246" s="114">
        <v>39</v>
      </c>
      <c r="D246" s="117" t="s">
        <v>794</v>
      </c>
      <c r="E246" s="124">
        <v>79.14</v>
      </c>
    </row>
    <row r="247" spans="2:5" ht="21.75" customHeight="1" x14ac:dyDescent="0.3">
      <c r="B247" s="122">
        <v>244</v>
      </c>
      <c r="C247" s="114">
        <v>180</v>
      </c>
      <c r="D247" s="117" t="s">
        <v>143</v>
      </c>
      <c r="E247" s="125">
        <v>78.783636363636376</v>
      </c>
    </row>
    <row r="248" spans="2:5" ht="21.75" customHeight="1" x14ac:dyDescent="0.3">
      <c r="B248" s="122">
        <v>245</v>
      </c>
      <c r="C248" s="114">
        <v>79</v>
      </c>
      <c r="D248" s="117" t="s">
        <v>804</v>
      </c>
      <c r="E248" s="124">
        <v>78.64</v>
      </c>
    </row>
    <row r="249" spans="2:5" ht="21.75" customHeight="1" x14ac:dyDescent="0.3">
      <c r="B249" s="122">
        <v>246</v>
      </c>
      <c r="C249" s="114">
        <v>174</v>
      </c>
      <c r="D249" s="117" t="s">
        <v>825</v>
      </c>
      <c r="E249" s="125">
        <v>77.983829787234043</v>
      </c>
    </row>
    <row r="250" spans="2:5" s="130" customFormat="1" ht="21.75" customHeight="1" x14ac:dyDescent="0.3">
      <c r="B250" s="131">
        <v>247</v>
      </c>
      <c r="C250" s="127">
        <v>168</v>
      </c>
      <c r="D250" s="128" t="s">
        <v>132</v>
      </c>
      <c r="E250" s="133">
        <v>77.870136054421764</v>
      </c>
    </row>
    <row r="251" spans="2:5" ht="21.75" customHeight="1" x14ac:dyDescent="0.3">
      <c r="B251" s="122">
        <v>248</v>
      </c>
      <c r="C251" s="114">
        <v>238</v>
      </c>
      <c r="D251" s="117" t="s">
        <v>175</v>
      </c>
      <c r="E251" s="125">
        <v>77.638940397350993</v>
      </c>
    </row>
    <row r="252" spans="2:5" ht="21.75" customHeight="1" x14ac:dyDescent="0.3">
      <c r="B252" s="122" t="s">
        <v>778</v>
      </c>
      <c r="C252" s="114">
        <v>106</v>
      </c>
      <c r="D252" s="117" t="s">
        <v>85</v>
      </c>
      <c r="E252" s="124">
        <v>75.526419753086415</v>
      </c>
    </row>
    <row r="253" spans="2:5" ht="21.75" customHeight="1" x14ac:dyDescent="0.3">
      <c r="B253" s="122" t="s">
        <v>778</v>
      </c>
      <c r="C253" s="114">
        <v>27</v>
      </c>
      <c r="D253" s="117" t="s">
        <v>24</v>
      </c>
      <c r="E253" s="124">
        <v>75.460000000000008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Расчетная таблица НОК</vt:lpstr>
      <vt:lpstr>Рейтинг организаций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МБДОУ №30</cp:lastModifiedBy>
  <dcterms:created xsi:type="dcterms:W3CDTF">2020-12-16T09:27:11Z</dcterms:created>
  <dcterms:modified xsi:type="dcterms:W3CDTF">2021-01-25T12:03:53Z</dcterms:modified>
</cp:coreProperties>
</file>